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Dezernat 4\54 Klausurplanung\54.17 neue Klausurplanung\Sommersemester\SoSe 2023\"/>
    </mc:Choice>
  </mc:AlternateContent>
  <bookViews>
    <workbookView xWindow="0" yWindow="-120" windowWidth="23040" windowHeight="9180"/>
  </bookViews>
  <sheets>
    <sheet name="Pruefungen" sheetId="1" r:id="rId1"/>
    <sheet name="Überschneidung neu" sheetId="8" r:id="rId2"/>
    <sheet name="Räume und TN" sheetId="12" r:id="rId3"/>
    <sheet name="Räume" sheetId="14" r:id="rId4"/>
    <sheet name="Pivot_Prüfungen" sheetId="2" r:id="rId5"/>
  </sheets>
  <definedNames>
    <definedName name="_xlnm._FilterDatabase" localSheetId="0" hidden="1">Pruefungen!$A$1:$T$2301</definedName>
    <definedName name="_xlcn.WorksheetConnection_PruefungenA1U30001" hidden="1">Pruefungen!$A$1:$U$2676</definedName>
    <definedName name="Z_1CEC6273_375F_4B04_B45A_865BDCFBB57C_.wvu.Cols" localSheetId="0" hidden="1">Pruefungen!$C:$C,Pruefungen!$F:$F,Pruefungen!$L:$L,Pruefungen!$S:$T</definedName>
    <definedName name="Z_1CEC6273_375F_4B04_B45A_865BDCFBB57C_.wvu.FilterData" localSheetId="0" hidden="1">Pruefungen!$C$1:$V$2048</definedName>
    <definedName name="Z_CC17F8AD_87C0_46AC_9558_4D863D4D7C10_.wvu.Cols" localSheetId="0" hidden="1">Pruefungen!$C:$C,Pruefungen!$F:$F,Pruefungen!$L:$L,Pruefungen!$S:$T</definedName>
    <definedName name="Z_CC17F8AD_87C0_46AC_9558_4D863D4D7C10_.wvu.FilterData" localSheetId="0" hidden="1">Pruefungen!$C$1:$V$2048</definedName>
  </definedNames>
  <calcPr calcId="162913"/>
  <pivotCaches>
    <pivotCache cacheId="6" r:id="rId6"/>
    <pivotCache cacheId="9" r:id="rId7"/>
    <pivotCache cacheId="18" r:id="rId8"/>
    <pivotCache cacheId="25" r:id="rId9"/>
  </pivotCaches>
  <extLst>
    <ext xmlns:x15="http://schemas.microsoft.com/office/spreadsheetml/2010/11/main" uri="{FCE2AD5D-F65C-4FA6-A056-5C36A1767C68}">
      <x15:dataModel>
        <x15:modelTables>
          <x15:modelTable id="Bereich" name="Bereich" connection="WorksheetConnection_Pruefungen!$A$1:$U$3000"/>
        </x15:modelTables>
        <x15:extLst>
          <ext xmlns:x16="http://schemas.microsoft.com/office/spreadsheetml/2014/11/main" uri="{9835A34E-60A6-4A7C-AAB8-D5F71C897F49}">
            <x16:modelTimeGroupings>
              <x16:modelTimeGrouping tableName="Bereich" columnName="Datum" columnId="Datum">
                <x16:calculatedTimeColumn columnName="Datum (Jahr)" columnId="Datum (Jahr)" contentType="years" isSelected="1"/>
                <x16:calculatedTimeColumn columnName="Datum (Quartal)" columnId="Datum (Quartal)" contentType="quarters" isSelected="1"/>
                <x16:calculatedTimeColumn columnName="Datum (Monatsindex)" columnId="Datum (Monatsindex)" contentType="monthsindex" isSelected="1"/>
                <x16:calculatedTimeColumn columnName="Datum (Monat)" columnId="Datum (Monat)"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69" i="1" l="1"/>
  <c r="A846" i="1"/>
  <c r="A456" i="1" l="1"/>
  <c r="A232" i="1"/>
  <c r="A1609" i="1" l="1"/>
  <c r="A1189" i="1"/>
  <c r="A961" i="1"/>
  <c r="A1760" i="1" l="1"/>
  <c r="A1870" i="1" l="1"/>
  <c r="A1869" i="1"/>
  <c r="A1868" i="1"/>
  <c r="A1068" i="1"/>
  <c r="A1816" i="1" l="1"/>
  <c r="A1928" i="1"/>
  <c r="A1643" i="1"/>
  <c r="A1623" i="1" l="1"/>
  <c r="A1612" i="1"/>
  <c r="A1611" i="1"/>
  <c r="A477" i="1"/>
  <c r="A476" i="1"/>
  <c r="A475" i="1"/>
  <c r="A474" i="1"/>
  <c r="A540" i="1" l="1"/>
  <c r="A539" i="1"/>
  <c r="A538" i="1"/>
  <c r="A537" i="1"/>
  <c r="A1388" i="1" l="1"/>
  <c r="A371" i="1"/>
  <c r="A1390" i="1"/>
  <c r="A1389" i="1"/>
  <c r="A1387" i="1"/>
  <c r="A1190" i="1"/>
  <c r="A377" i="1" l="1"/>
  <c r="A325" i="1"/>
  <c r="A710" i="1"/>
  <c r="A2133" i="1" l="1"/>
  <c r="A2132" i="1"/>
  <c r="A987" i="1" l="1"/>
  <c r="A1825" i="1" l="1"/>
  <c r="A2134" i="1"/>
  <c r="A2130" i="1"/>
  <c r="A848" i="1" l="1"/>
  <c r="A849" i="1"/>
  <c r="A2136" i="1" l="1"/>
  <c r="A1070" i="1" l="1"/>
  <c r="A1069" i="1"/>
  <c r="A279" i="1" l="1"/>
  <c r="A899" i="1" l="1"/>
  <c r="A378" i="1" l="1"/>
  <c r="A372" i="1"/>
  <c r="A1048" i="1" l="1"/>
  <c r="A1047" i="1"/>
  <c r="A1046" i="1"/>
  <c r="A1045" i="1"/>
  <c r="A2301" i="1" l="1"/>
  <c r="A2251" i="1"/>
  <c r="A2218" i="1"/>
  <c r="A2211" i="1"/>
  <c r="A2128" i="1"/>
  <c r="A282" i="1"/>
  <c r="A2300" i="1" l="1"/>
  <c r="A2241" i="1"/>
  <c r="A2253" i="1"/>
  <c r="A2247" i="1"/>
  <c r="A2244" i="1"/>
  <c r="A2214" i="1"/>
  <c r="A2201" i="1"/>
  <c r="A1037" i="1"/>
  <c r="A829" i="1"/>
  <c r="A788" i="1"/>
  <c r="A2158" i="1" l="1"/>
  <c r="A2050" i="1"/>
  <c r="A2049" i="1"/>
  <c r="A1471" i="1"/>
  <c r="A1403" i="1" l="1"/>
  <c r="A1336" i="1"/>
  <c r="A940" i="1"/>
  <c r="A885" i="1"/>
  <c r="A747" i="1"/>
  <c r="A711" i="1"/>
  <c r="A575" i="1" l="1"/>
  <c r="A176" i="1"/>
  <c r="A43" i="1"/>
  <c r="A1920" i="1"/>
  <c r="A1418" i="1"/>
  <c r="A1386" i="1"/>
  <c r="A546" i="1"/>
  <c r="A1391" i="1"/>
  <c r="A111" i="1"/>
  <c r="A104" i="1"/>
  <c r="A549" i="1"/>
  <c r="A1130" i="1"/>
  <c r="A767" i="1"/>
  <c r="A925" i="1" l="1"/>
  <c r="A516" i="1"/>
  <c r="A1426" i="1"/>
  <c r="A2101" i="1"/>
  <c r="A313" i="1"/>
  <c r="A1256" i="1"/>
  <c r="A663" i="1"/>
  <c r="A2270" i="1"/>
  <c r="A1012" i="1"/>
  <c r="A662" i="1"/>
  <c r="A2269" i="1"/>
  <c r="A1011" i="1"/>
  <c r="A504" i="1" l="1"/>
  <c r="A1588" i="1"/>
  <c r="A1587" i="1"/>
  <c r="A1586" i="1"/>
  <c r="A1585" i="1"/>
  <c r="A1160" i="1" l="1"/>
  <c r="A1159" i="1"/>
  <c r="A220" i="1"/>
  <c r="A219" i="1"/>
  <c r="A395" i="1"/>
  <c r="A400" i="1"/>
  <c r="A407" i="1"/>
  <c r="A406" i="1"/>
  <c r="A405" i="1"/>
  <c r="A404" i="1"/>
  <c r="A403" i="1"/>
  <c r="A401" i="1"/>
  <c r="A402" i="1"/>
  <c r="A2177" i="1" l="1"/>
  <c r="A2237" i="1" l="1"/>
  <c r="A1632" i="1" l="1"/>
  <c r="A1631" i="1"/>
  <c r="A996" i="1" l="1"/>
  <c r="A601" i="1" l="1"/>
  <c r="A600" i="1"/>
  <c r="A631" i="1" l="1"/>
  <c r="A1542" i="1" l="1"/>
  <c r="A394" i="1" l="1"/>
  <c r="A408" i="1"/>
  <c r="A208" i="1" l="1"/>
  <c r="A2258" i="1" l="1"/>
  <c r="A2261" i="1"/>
  <c r="A1524" i="1"/>
  <c r="A424" i="1" l="1"/>
  <c r="A423" i="1"/>
  <c r="A2125" i="1" l="1"/>
  <c r="A2127" i="1"/>
  <c r="A350" i="1" l="1"/>
  <c r="A1356" i="1"/>
  <c r="A1161" i="1" l="1"/>
  <c r="A241" i="1"/>
  <c r="A673" i="1" l="1"/>
  <c r="A1689" i="1" l="1"/>
  <c r="A894" i="1" l="1"/>
  <c r="A2020" i="1"/>
  <c r="A2019" i="1"/>
  <c r="A222" i="1" l="1"/>
  <c r="A1148" i="1" l="1"/>
  <c r="A1149" i="1"/>
  <c r="A214" i="1"/>
  <c r="A213" i="1"/>
  <c r="A959" i="1" l="1"/>
  <c r="A958" i="1"/>
  <c r="A698" i="1" l="1"/>
  <c r="A2118" i="1" l="1"/>
  <c r="A2120" i="1"/>
  <c r="A1831" i="1" l="1"/>
  <c r="A2231" i="1" l="1"/>
  <c r="A1900" i="1" l="1"/>
  <c r="A1894" i="1"/>
  <c r="A1659" i="1" l="1"/>
  <c r="A1469" i="1"/>
  <c r="A2148" i="1" l="1"/>
  <c r="A221" i="1" l="1"/>
  <c r="A224" i="1"/>
  <c r="A1862" i="1"/>
  <c r="A1861" i="1"/>
  <c r="A632" i="1"/>
  <c r="A455" i="1"/>
  <c r="A338" i="1" l="1"/>
  <c r="A223" i="1"/>
  <c r="A5" i="1"/>
  <c r="A2280" i="1" l="1"/>
  <c r="A2281" i="1"/>
  <c r="A2282" i="1"/>
  <c r="A2283" i="1"/>
  <c r="A2284" i="1"/>
  <c r="A2285" i="1"/>
  <c r="A2286" i="1"/>
  <c r="A2287" i="1"/>
  <c r="A1622" i="1" l="1"/>
  <c r="A1610" i="1"/>
  <c r="A1608" i="1"/>
  <c r="A398" i="1"/>
  <c r="A399" i="1"/>
  <c r="A397" i="1"/>
  <c r="A396" i="1"/>
  <c r="A393" i="1"/>
  <c r="A392" i="1"/>
  <c r="A1509" i="1" l="1"/>
  <c r="A1508" i="1"/>
  <c r="A1514" i="1"/>
  <c r="A1507" i="1"/>
  <c r="A1512" i="1"/>
  <c r="A1511" i="1"/>
  <c r="A1510" i="1"/>
  <c r="A1533" i="1"/>
  <c r="A1527" i="1"/>
  <c r="A1525" i="1"/>
  <c r="A1520" i="1"/>
  <c r="A1521" i="1"/>
  <c r="A1522" i="1"/>
  <c r="A1523" i="1"/>
  <c r="A1532" i="1"/>
  <c r="A1535" i="1"/>
  <c r="A1534" i="1"/>
  <c r="A2298" i="1" l="1"/>
  <c r="A2297" i="1"/>
  <c r="A2296" i="1"/>
  <c r="A2107" i="1"/>
  <c r="A2105" i="1"/>
  <c r="A686" i="1"/>
  <c r="A1835" i="1"/>
  <c r="A753" i="1"/>
  <c r="A2" i="1"/>
  <c r="A594" i="1"/>
  <c r="A76" i="1"/>
  <c r="A680" i="1"/>
  <c r="A1827" i="1"/>
  <c r="A1115" i="1"/>
  <c r="A688" i="1"/>
  <c r="A1025" i="1"/>
  <c r="A245" i="1"/>
  <c r="A2014" i="1"/>
  <c r="A1402" i="1"/>
  <c r="A74" i="1"/>
  <c r="A888" i="1"/>
  <c r="A812" i="1"/>
  <c r="A2202" i="1"/>
  <c r="A2240" i="1"/>
  <c r="A830" i="1"/>
  <c r="A782" i="1"/>
  <c r="A1035" i="1"/>
  <c r="A2266" i="1" l="1"/>
  <c r="A2222" i="1"/>
  <c r="A850" i="1"/>
  <c r="A852" i="1"/>
  <c r="A472" i="1"/>
  <c r="A548" i="1" l="1"/>
  <c r="A2092" i="1" l="1"/>
  <c r="A1975" i="1"/>
  <c r="A1864" i="1"/>
  <c r="A1569" i="1"/>
  <c r="A1459" i="1"/>
  <c r="A1400" i="1"/>
  <c r="A816" i="1"/>
  <c r="A568" i="1"/>
  <c r="A159" i="1"/>
  <c r="A154" i="1"/>
  <c r="A1392" i="1"/>
  <c r="A1385" i="1"/>
  <c r="A810" i="1"/>
  <c r="A1062" i="1"/>
  <c r="A1625" i="1"/>
  <c r="A2295" i="1"/>
  <c r="A2294" i="1"/>
  <c r="A2293" i="1"/>
  <c r="A2292" i="1"/>
  <c r="A2291" i="1"/>
  <c r="A2290" i="1"/>
  <c r="A2289" i="1"/>
  <c r="A2288" i="1"/>
  <c r="A453" i="1"/>
  <c r="A1466" i="1"/>
  <c r="A2018" i="1" l="1"/>
  <c r="A922" i="1"/>
  <c r="A559" i="1"/>
  <c r="A581" i="1"/>
  <c r="A1424" i="1"/>
  <c r="A1240" i="1"/>
  <c r="A779" i="1" l="1"/>
  <c r="A1994" i="1"/>
  <c r="A202" i="1"/>
  <c r="A2076" i="1"/>
  <c r="A882" i="1"/>
  <c r="A1393" i="1"/>
  <c r="A1456" i="1"/>
  <c r="A1334" i="1"/>
  <c r="A2087" i="1"/>
  <c r="A1470" i="1"/>
  <c r="A1330" i="1"/>
  <c r="A1333" i="1"/>
  <c r="A1332" i="1"/>
  <c r="A1331" i="1"/>
  <c r="A2046" i="1"/>
  <c r="A571" i="1"/>
  <c r="A566" i="1"/>
  <c r="A708" i="1"/>
  <c r="A1437" i="1"/>
  <c r="A132" i="1"/>
  <c r="A668" i="1" l="1"/>
  <c r="A667" i="1"/>
  <c r="A1681" i="1" l="1"/>
  <c r="A502" i="1"/>
  <c r="A1818" i="1"/>
  <c r="A1647" i="1"/>
  <c r="A1136" i="1"/>
  <c r="A599" i="1"/>
  <c r="A1348" i="1"/>
  <c r="A897" i="1"/>
  <c r="A1670" i="1"/>
  <c r="A1669" i="1"/>
  <c r="A433" i="1"/>
  <c r="A506" i="1"/>
  <c r="A52" i="1"/>
  <c r="A1807" i="1"/>
  <c r="A334" i="1"/>
  <c r="A110" i="1"/>
  <c r="A1449" i="1"/>
  <c r="A496" i="1"/>
  <c r="A1833" i="1"/>
  <c r="A29" i="1"/>
  <c r="A2113" i="1"/>
  <c r="A2117" i="1"/>
  <c r="A328" i="1"/>
  <c r="A2006" i="1"/>
  <c r="A1633" i="1"/>
  <c r="A1664" i="1"/>
  <c r="A1837" i="1"/>
  <c r="A1836" i="1"/>
  <c r="A1349" i="1"/>
  <c r="A1043" i="1"/>
  <c r="A1274" i="1"/>
  <c r="A2166" i="1"/>
  <c r="A388" i="1"/>
  <c r="A234" i="1"/>
  <c r="A327" i="1"/>
  <c r="A487" i="1"/>
  <c r="A19" i="1"/>
  <c r="A1448" i="1"/>
  <c r="A590" i="1"/>
  <c r="A1273" i="1"/>
  <c r="A823" i="1"/>
  <c r="A2115" i="1" l="1"/>
  <c r="A2114" i="1"/>
  <c r="A1066" i="1"/>
  <c r="A1131" i="1"/>
  <c r="A1067" i="1"/>
  <c r="A35" i="1"/>
  <c r="A310" i="1" l="1"/>
  <c r="A1595" i="1" l="1"/>
  <c r="A947" i="1" l="1"/>
  <c r="A478" i="1" l="1"/>
  <c r="A1615" i="1"/>
  <c r="A1480" i="1" l="1"/>
  <c r="A1574" i="1" l="1"/>
  <c r="A800" i="1"/>
  <c r="A801" i="1"/>
  <c r="A802" i="1"/>
  <c r="A798" i="1"/>
  <c r="A2036" i="1"/>
  <c r="A1999" i="1" l="1"/>
  <c r="A1997" i="1"/>
  <c r="A612" i="1" l="1"/>
  <c r="A188" i="1"/>
  <c r="A185" i="1"/>
  <c r="A186" i="1"/>
  <c r="A2149" i="1" l="1"/>
  <c r="A651" i="1" l="1"/>
  <c r="A649" i="1"/>
  <c r="A648" i="1"/>
  <c r="A653" i="1"/>
  <c r="A647" i="1"/>
  <c r="A1234" i="1" l="1"/>
  <c r="A1648" i="1"/>
  <c r="A1663" i="1"/>
  <c r="A1639" i="1"/>
  <c r="A2106" i="1" l="1"/>
  <c r="A1834" i="1"/>
  <c r="A303" i="1" l="1"/>
  <c r="A302" i="1" l="1"/>
  <c r="A735" i="1" l="1"/>
  <c r="A734" i="1"/>
  <c r="A1039" i="1" l="1"/>
  <c r="A1040" i="1"/>
  <c r="A1282" i="1" l="1"/>
  <c r="A243" i="1" l="1"/>
  <c r="A242" i="1"/>
  <c r="A831" i="1" l="1"/>
  <c r="A832" i="1"/>
  <c r="A833" i="1"/>
  <c r="A839" i="1"/>
  <c r="A1021" i="1"/>
  <c r="A1531" i="1" l="1"/>
  <c r="A1530" i="1"/>
  <c r="A1526" i="1"/>
  <c r="A501" i="1" l="1"/>
  <c r="A1817" i="1"/>
  <c r="A1823" i="1"/>
  <c r="A1678" i="1"/>
  <c r="A598" i="1"/>
  <c r="A2044" i="1" l="1"/>
  <c r="A553" i="1"/>
  <c r="A844" i="1" l="1"/>
  <c r="A2103" i="1" l="1"/>
  <c r="A1027" i="1"/>
  <c r="A727" i="1"/>
  <c r="A64" i="1"/>
  <c r="A794" i="1"/>
  <c r="A1720" i="1"/>
  <c r="A3" i="1"/>
  <c r="A2260" i="1"/>
  <c r="A2257" i="1"/>
  <c r="A2267" i="1"/>
  <c r="A2224" i="1"/>
  <c r="A2178" i="1"/>
  <c r="A2066" i="1"/>
  <c r="A2047" i="1"/>
  <c r="A2035" i="1"/>
  <c r="A2034" i="1"/>
  <c r="A2038" i="1"/>
  <c r="A2013" i="1"/>
  <c r="A1961" i="1"/>
  <c r="A1960" i="1"/>
  <c r="A1937" i="1"/>
  <c r="A1927" i="1"/>
  <c r="A1815" i="1"/>
  <c r="A1814" i="1"/>
  <c r="A1813" i="1"/>
  <c r="A1785" i="1"/>
  <c r="A1784" i="1"/>
  <c r="A1778" i="1"/>
  <c r="A1779" i="1"/>
  <c r="A1758" i="1"/>
  <c r="A1704" i="1"/>
  <c r="A1721" i="1"/>
  <c r="A1717" i="1"/>
  <c r="A1697" i="1"/>
  <c r="A1680" i="1"/>
  <c r="A1679" i="1"/>
  <c r="A1668" i="1"/>
  <c r="A1665" i="1"/>
  <c r="A1614" i="1"/>
  <c r="A1596" i="1"/>
  <c r="A1485" i="1"/>
  <c r="A1479" i="1"/>
  <c r="A1494" i="1"/>
  <c r="A1431" i="1"/>
  <c r="A1445" i="1"/>
  <c r="A1404" i="1"/>
  <c r="A1375" i="1"/>
  <c r="A1191" i="1"/>
  <c r="A1123" i="1"/>
  <c r="A1135" i="1"/>
  <c r="A1099" i="1"/>
  <c r="A1087" i="1"/>
  <c r="A1028" i="1"/>
  <c r="A965" i="1"/>
  <c r="A948" i="1"/>
  <c r="A946" i="1"/>
  <c r="A943" i="1"/>
  <c r="A945" i="1"/>
  <c r="A944" i="1"/>
  <c r="A914" i="1"/>
  <c r="A903" i="1"/>
  <c r="A884" i="1"/>
  <c r="A875" i="1"/>
  <c r="A874" i="1"/>
  <c r="A841" i="1"/>
  <c r="A795" i="1"/>
  <c r="A728" i="1"/>
  <c r="A679" i="1"/>
  <c r="A622" i="1"/>
  <c r="A642" i="1"/>
  <c r="A624" i="1"/>
  <c r="A623" i="1"/>
  <c r="A618" i="1"/>
  <c r="A593" i="1"/>
  <c r="A610" i="1"/>
  <c r="A574" i="1"/>
  <c r="A573" i="1"/>
  <c r="A556" i="1"/>
  <c r="A555" i="1"/>
  <c r="A554" i="1"/>
  <c r="A534" i="1"/>
  <c r="A515" i="1"/>
  <c r="A509" i="1"/>
  <c r="A510" i="1"/>
  <c r="A470" i="1"/>
  <c r="A426" i="1"/>
  <c r="A414" i="1"/>
  <c r="A385" i="1"/>
  <c r="A375" i="1"/>
  <c r="A357" i="1"/>
  <c r="A324" i="1"/>
  <c r="A322" i="1"/>
  <c r="A321" i="1"/>
  <c r="A312" i="1"/>
  <c r="A311" i="1"/>
  <c r="A246" i="1"/>
  <c r="A233" i="1"/>
  <c r="A216" i="1"/>
  <c r="A218" i="1"/>
  <c r="A98" i="1"/>
  <c r="A103" i="1"/>
  <c r="A102" i="1"/>
  <c r="A94" i="1"/>
  <c r="A77" i="1"/>
  <c r="A71" i="1"/>
  <c r="A65" i="1"/>
  <c r="A57" i="1"/>
  <c r="A56" i="1"/>
  <c r="A48" i="1"/>
  <c r="A47" i="1"/>
  <c r="A37" i="1"/>
  <c r="A36" i="1"/>
  <c r="A34" i="1"/>
  <c r="A15" i="1"/>
  <c r="A14" i="1"/>
  <c r="A13" i="1"/>
  <c r="A12" i="1"/>
  <c r="A11" i="1"/>
  <c r="A10" i="1"/>
  <c r="A9" i="1"/>
  <c r="A611" i="1" l="1"/>
  <c r="A425" i="1" l="1"/>
  <c r="A1656" i="1"/>
  <c r="A148" i="1"/>
  <c r="A428" i="1"/>
  <c r="A665" i="1"/>
  <c r="A1173" i="1"/>
  <c r="A427" i="1"/>
  <c r="A666" i="1"/>
  <c r="A1812" i="1"/>
  <c r="A617" i="1"/>
  <c r="A323" i="1"/>
  <c r="A97" i="1"/>
  <c r="A1757" i="1"/>
  <c r="A231" i="1"/>
  <c r="A883" i="1"/>
  <c r="A1444" i="1"/>
  <c r="A1594" i="1"/>
  <c r="A309" i="1" l="1"/>
  <c r="A1374" i="1"/>
  <c r="A825" i="1" l="1"/>
  <c r="A824" i="1"/>
  <c r="A420" i="1" l="1"/>
  <c r="A337" i="1"/>
  <c r="A336" i="1"/>
  <c r="A1583" i="1"/>
  <c r="A2147" i="1"/>
  <c r="A2142" i="1"/>
  <c r="A1504" i="1"/>
  <c r="A1362" i="1"/>
  <c r="A1036" i="1"/>
  <c r="A523" i="1"/>
  <c r="A522" i="1"/>
  <c r="A552" i="1"/>
  <c r="A1203" i="1"/>
  <c r="A770" i="1"/>
  <c r="A1472" i="1"/>
  <c r="A2005" i="1"/>
  <c r="A1959" i="1"/>
  <c r="A1958" i="1"/>
  <c r="A1134" i="1"/>
  <c r="A1133" i="1"/>
  <c r="A872" i="1"/>
  <c r="A873" i="1"/>
  <c r="A494" i="1" l="1"/>
  <c r="A480" i="1"/>
  <c r="A479" i="1"/>
  <c r="A461" i="1" l="1"/>
  <c r="A460" i="1"/>
  <c r="A383" i="1"/>
  <c r="A381" i="1"/>
  <c r="A101" i="1"/>
  <c r="A100" i="1"/>
  <c r="A419" i="1" l="1"/>
  <c r="A335" i="1"/>
  <c r="A1059" i="1" l="1"/>
  <c r="A2170" i="1"/>
  <c r="A126" i="1"/>
  <c r="A1254" i="1"/>
  <c r="A28" i="1"/>
  <c r="A507" i="1" l="1"/>
  <c r="A498" i="1"/>
  <c r="A429" i="1"/>
  <c r="A211" i="1"/>
  <c r="A212" i="1"/>
  <c r="A209" i="1"/>
  <c r="A210" i="1"/>
  <c r="A116" i="1"/>
  <c r="A88" i="1"/>
  <c r="A73" i="1"/>
  <c r="A39" i="1"/>
  <c r="A27" i="1"/>
  <c r="A1462" i="1" l="1"/>
  <c r="A1461" i="1"/>
  <c r="A1804" i="1" l="1"/>
  <c r="A171" i="1"/>
  <c r="A626" i="1"/>
  <c r="A1108" i="1" l="1"/>
  <c r="A1328" i="1" l="1"/>
  <c r="A1642" i="1" l="1"/>
  <c r="A482" i="1"/>
  <c r="A1447" i="1"/>
  <c r="A1214" i="1" l="1"/>
  <c r="A1019" i="1" l="1"/>
  <c r="A685" i="1" l="1"/>
  <c r="A752" i="1"/>
  <c r="A112" i="1" l="1"/>
  <c r="A431" i="1" l="1"/>
  <c r="A430" i="1"/>
  <c r="A1935" i="1" l="1"/>
  <c r="A1936" i="1"/>
  <c r="A1158" i="1"/>
  <c r="A217" i="1"/>
  <c r="A1634" i="1" l="1"/>
  <c r="A1231" i="1"/>
  <c r="A1272" i="1"/>
  <c r="A207" i="1" l="1"/>
  <c r="A1044" i="1" l="1"/>
  <c r="A1516" i="1" l="1"/>
  <c r="A891" i="1" l="1"/>
  <c r="A803" i="1" l="1"/>
  <c r="A986" i="1" l="1"/>
  <c r="A1624" i="1" l="1"/>
  <c r="A1600" i="1" l="1"/>
  <c r="A1370" i="1" l="1"/>
  <c r="A1368" i="1"/>
  <c r="A1371" i="1"/>
  <c r="A1503" i="1" l="1"/>
  <c r="A1432" i="1" l="1"/>
  <c r="A2027" i="1" l="1"/>
  <c r="A1964" i="1"/>
  <c r="A1519" i="1" l="1"/>
  <c r="A2236" i="1" l="1"/>
  <c r="A2238" i="1" l="1"/>
  <c r="A2235" i="1"/>
  <c r="A911" i="1" l="1"/>
  <c r="A1641" i="1" l="1"/>
  <c r="A440" i="1" l="1"/>
  <c r="A838" i="1" l="1"/>
  <c r="A2277" i="1" l="1"/>
  <c r="A2275" i="1"/>
  <c r="A2274" i="1"/>
  <c r="A2273" i="1"/>
  <c r="A2276" i="1"/>
  <c r="A2272" i="1"/>
  <c r="A2271" i="1"/>
  <c r="A2268" i="1"/>
  <c r="A2265" i="1"/>
  <c r="A2263" i="1"/>
  <c r="A2264" i="1"/>
  <c r="A2262" i="1"/>
  <c r="A2259" i="1"/>
  <c r="A2256" i="1"/>
  <c r="A2255" i="1"/>
  <c r="A2254" i="1"/>
  <c r="A2252" i="1"/>
  <c r="A2249" i="1"/>
  <c r="A2250" i="1"/>
  <c r="A2248" i="1"/>
  <c r="A2246" i="1"/>
  <c r="A2245" i="1"/>
  <c r="A2243" i="1"/>
  <c r="A2242" i="1"/>
  <c r="A2230" i="1"/>
  <c r="A2234" i="1"/>
  <c r="A2233" i="1"/>
  <c r="A2232" i="1"/>
  <c r="A2239" i="1"/>
  <c r="A2228" i="1"/>
  <c r="A2227" i="1"/>
  <c r="A2226" i="1"/>
  <c r="A2229" i="1"/>
  <c r="A2225" i="1"/>
  <c r="A2221" i="1"/>
  <c r="A2223" i="1"/>
  <c r="A2220" i="1"/>
  <c r="A2219" i="1"/>
  <c r="A2217" i="1"/>
  <c r="A2216" i="1"/>
  <c r="A2215" i="1"/>
  <c r="A2213" i="1"/>
  <c r="A2212" i="1"/>
  <c r="A2210" i="1"/>
  <c r="A2209" i="1"/>
  <c r="A2208" i="1"/>
  <c r="A2207" i="1"/>
  <c r="A2206" i="1"/>
  <c r="A2205" i="1"/>
  <c r="A2204" i="1"/>
  <c r="A2203" i="1"/>
  <c r="A2200" i="1"/>
  <c r="A2199" i="1"/>
  <c r="A2198" i="1"/>
  <c r="A2197" i="1"/>
  <c r="A2195" i="1"/>
  <c r="A2194" i="1"/>
  <c r="A2193" i="1"/>
  <c r="A2196" i="1"/>
  <c r="A2192" i="1"/>
  <c r="A2191" i="1"/>
  <c r="A2026" i="1"/>
  <c r="A2189" i="1"/>
  <c r="A2188" i="1"/>
  <c r="A2187" i="1"/>
  <c r="A2190" i="1"/>
  <c r="A2186" i="1"/>
  <c r="A2185" i="1"/>
  <c r="A2184" i="1"/>
  <c r="A2183" i="1"/>
  <c r="A2182" i="1"/>
  <c r="A2181" i="1"/>
  <c r="A2180" i="1"/>
  <c r="A2179" i="1"/>
  <c r="A2176" i="1"/>
  <c r="A2175" i="1"/>
  <c r="A2174" i="1"/>
  <c r="A2173" i="1"/>
  <c r="A2172" i="1"/>
  <c r="A2171" i="1"/>
  <c r="A2169" i="1"/>
  <c r="A2168" i="1"/>
  <c r="A2167" i="1"/>
  <c r="A2165" i="1"/>
  <c r="A2164" i="1"/>
  <c r="A2163" i="1"/>
  <c r="A2162" i="1"/>
  <c r="A2160" i="1"/>
  <c r="A2159" i="1"/>
  <c r="A2161" i="1"/>
  <c r="A2155" i="1"/>
  <c r="A2154" i="1"/>
  <c r="A2153" i="1"/>
  <c r="A2152" i="1"/>
  <c r="A2157" i="1"/>
  <c r="A2156" i="1"/>
  <c r="A2151" i="1"/>
  <c r="A2150" i="1"/>
  <c r="A2143" i="1"/>
  <c r="A2145" i="1"/>
  <c r="A2144" i="1"/>
  <c r="A2146" i="1"/>
  <c r="A2138" i="1"/>
  <c r="A2140" i="1"/>
  <c r="A2141" i="1"/>
  <c r="A2139" i="1"/>
  <c r="A2137" i="1"/>
  <c r="A2131" i="1"/>
  <c r="A2129" i="1"/>
  <c r="A2135" i="1"/>
  <c r="A2126" i="1"/>
  <c r="A2123" i="1"/>
  <c r="A2124" i="1"/>
  <c r="A2119" i="1"/>
  <c r="A2122" i="1"/>
  <c r="A2121" i="1"/>
  <c r="A2116" i="1"/>
  <c r="A2112" i="1"/>
  <c r="A2110" i="1"/>
  <c r="A2109" i="1"/>
  <c r="A2108" i="1"/>
  <c r="A2111" i="1"/>
  <c r="A2104" i="1"/>
  <c r="A2102" i="1"/>
  <c r="A2099" i="1"/>
  <c r="A2100" i="1"/>
  <c r="A2098" i="1"/>
  <c r="A2097" i="1"/>
  <c r="A2096" i="1"/>
  <c r="A2094" i="1"/>
  <c r="A2093" i="1"/>
  <c r="A2095" i="1"/>
  <c r="A2091" i="1"/>
  <c r="A2090" i="1"/>
  <c r="A2089" i="1"/>
  <c r="A2086" i="1"/>
  <c r="A2085" i="1"/>
  <c r="A2088" i="1"/>
  <c r="A2084" i="1"/>
  <c r="A2081" i="1"/>
  <c r="A2083" i="1"/>
  <c r="A2082" i="1"/>
  <c r="A2080" i="1"/>
  <c r="A2079" i="1"/>
  <c r="A2078" i="1"/>
  <c r="A2077" i="1"/>
  <c r="A2075" i="1"/>
  <c r="A2074" i="1"/>
  <c r="A2073" i="1"/>
  <c r="A2072" i="1"/>
  <c r="A2071" i="1"/>
  <c r="A2070" i="1"/>
  <c r="A2069" i="1"/>
  <c r="A2065" i="1"/>
  <c r="A2064" i="1"/>
  <c r="A2063" i="1"/>
  <c r="A2062" i="1"/>
  <c r="A2068" i="1"/>
  <c r="A2067" i="1"/>
  <c r="A2061" i="1"/>
  <c r="A2059" i="1"/>
  <c r="A2058" i="1"/>
  <c r="A2056" i="1"/>
  <c r="A2055" i="1"/>
  <c r="A2054" i="1"/>
  <c r="A2053" i="1"/>
  <c r="A2057" i="1"/>
  <c r="A2060" i="1"/>
  <c r="A2052" i="1"/>
  <c r="A2051" i="1"/>
  <c r="A2048" i="1"/>
  <c r="A2045" i="1"/>
  <c r="A2043" i="1"/>
  <c r="A2041" i="1"/>
  <c r="A2042" i="1"/>
  <c r="A2040" i="1"/>
  <c r="A2033" i="1"/>
  <c r="A2037" i="1"/>
  <c r="A2039" i="1"/>
  <c r="A2032" i="1"/>
  <c r="A2030" i="1"/>
  <c r="A2029" i="1"/>
  <c r="A2031" i="1"/>
  <c r="A2028" i="1"/>
  <c r="A2025" i="1"/>
  <c r="A2024" i="1"/>
  <c r="A2023" i="1"/>
  <c r="A2022" i="1"/>
  <c r="A2021" i="1"/>
  <c r="A2017" i="1"/>
  <c r="A2016" i="1"/>
  <c r="A2015" i="1"/>
  <c r="A2012" i="1"/>
  <c r="A2011" i="1"/>
  <c r="A2010" i="1"/>
  <c r="A2009" i="1"/>
  <c r="A2008" i="1"/>
  <c r="A2007" i="1"/>
  <c r="A2004" i="1"/>
  <c r="A2003" i="1"/>
  <c r="A2002" i="1"/>
  <c r="A2001" i="1"/>
  <c r="A2000" i="1"/>
  <c r="A1998" i="1"/>
  <c r="A1996" i="1"/>
  <c r="A1995" i="1"/>
  <c r="A1992" i="1"/>
  <c r="A1993" i="1"/>
  <c r="A1991" i="1"/>
  <c r="A1990" i="1"/>
  <c r="A1987" i="1"/>
  <c r="A1986" i="1"/>
  <c r="A1988" i="1"/>
  <c r="A1989" i="1"/>
  <c r="A1982" i="1"/>
  <c r="A1984" i="1"/>
  <c r="A1983" i="1"/>
  <c r="A1985" i="1"/>
  <c r="A1978" i="1"/>
  <c r="A1980" i="1"/>
  <c r="A1979" i="1"/>
  <c r="A1981" i="1"/>
  <c r="A1977" i="1"/>
  <c r="A1976" i="1"/>
  <c r="A1968" i="1"/>
  <c r="A1972" i="1"/>
  <c r="A1971" i="1"/>
  <c r="A1970" i="1"/>
  <c r="A1969" i="1"/>
  <c r="A1974" i="1"/>
  <c r="A1973" i="1"/>
  <c r="A1967" i="1"/>
  <c r="A1966" i="1"/>
  <c r="A1965" i="1"/>
  <c r="A1963" i="1"/>
  <c r="A1962" i="1"/>
  <c r="A1957" i="1"/>
  <c r="A1956" i="1"/>
  <c r="A1955" i="1"/>
  <c r="A1954" i="1"/>
  <c r="A1952" i="1"/>
  <c r="A1953" i="1"/>
  <c r="A1951" i="1"/>
  <c r="A1950" i="1"/>
  <c r="A1949" i="1"/>
  <c r="A1948" i="1"/>
  <c r="A1947" i="1"/>
  <c r="A1946" i="1"/>
  <c r="A1944" i="1"/>
  <c r="A1943" i="1"/>
  <c r="A1942" i="1"/>
  <c r="A1945" i="1"/>
  <c r="A1941" i="1"/>
  <c r="A1940" i="1"/>
  <c r="A1939" i="1"/>
  <c r="A1938" i="1"/>
  <c r="A1934" i="1"/>
  <c r="A1930" i="1"/>
  <c r="A1933" i="1"/>
  <c r="A1929" i="1"/>
  <c r="A1924" i="1"/>
  <c r="A1923" i="1"/>
  <c r="A1922" i="1"/>
  <c r="A1921" i="1"/>
  <c r="A1925" i="1"/>
  <c r="A1926" i="1"/>
  <c r="A1917" i="1"/>
  <c r="A1916" i="1"/>
  <c r="A1915" i="1"/>
  <c r="A1914" i="1"/>
  <c r="A1919" i="1"/>
  <c r="A1918" i="1"/>
  <c r="A1913" i="1"/>
  <c r="A1912" i="1"/>
  <c r="A1911" i="1"/>
  <c r="A1932" i="1"/>
  <c r="A1931" i="1"/>
  <c r="A1910" i="1"/>
  <c r="A1909" i="1"/>
  <c r="A1908" i="1"/>
  <c r="A1907" i="1"/>
  <c r="A1906" i="1"/>
  <c r="A1905" i="1"/>
  <c r="A1904" i="1"/>
  <c r="A1903" i="1"/>
  <c r="A1902" i="1"/>
  <c r="A1895" i="1"/>
  <c r="A1901" i="1"/>
  <c r="A1899" i="1"/>
  <c r="A1898" i="1"/>
  <c r="A1897" i="1"/>
  <c r="A1896" i="1"/>
  <c r="A1893" i="1"/>
  <c r="A1892" i="1"/>
  <c r="A1891" i="1"/>
  <c r="A1890" i="1"/>
  <c r="A1889" i="1"/>
  <c r="A1888" i="1"/>
  <c r="A1887" i="1"/>
  <c r="A1886" i="1"/>
  <c r="A1885" i="1"/>
  <c r="A1884" i="1"/>
  <c r="A1883" i="1"/>
  <c r="A1882" i="1"/>
  <c r="A1881" i="1"/>
  <c r="A1880" i="1"/>
  <c r="A1879" i="1"/>
  <c r="A1877" i="1"/>
  <c r="A1878" i="1"/>
  <c r="A1873" i="1"/>
  <c r="A1876" i="1"/>
  <c r="A1872" i="1"/>
  <c r="A1871" i="1"/>
  <c r="A1875" i="1"/>
  <c r="A1874" i="1"/>
  <c r="A1865" i="1"/>
  <c r="A1867" i="1"/>
  <c r="A1866" i="1"/>
  <c r="A1863" i="1"/>
  <c r="A1860" i="1"/>
  <c r="A1858" i="1"/>
  <c r="A1857" i="1"/>
  <c r="A1859" i="1"/>
  <c r="A1856" i="1"/>
  <c r="A1853" i="1"/>
  <c r="A1852" i="1"/>
  <c r="A1855" i="1"/>
  <c r="A1854" i="1"/>
  <c r="A1850" i="1"/>
  <c r="A1847" i="1"/>
  <c r="A1846" i="1"/>
  <c r="A1849" i="1"/>
  <c r="A1845" i="1"/>
  <c r="A1844" i="1"/>
  <c r="A1848" i="1"/>
  <c r="A1843" i="1"/>
  <c r="A1842" i="1"/>
  <c r="A1841" i="1"/>
  <c r="A1840" i="1"/>
  <c r="A1839" i="1"/>
  <c r="A1838" i="1"/>
  <c r="A1832" i="1"/>
  <c r="A1829" i="1"/>
  <c r="A1828" i="1"/>
  <c r="A1830" i="1"/>
  <c r="A1826" i="1"/>
  <c r="A1821" i="1"/>
  <c r="A1822" i="1"/>
  <c r="A1820" i="1"/>
  <c r="A1819" i="1"/>
  <c r="A1811" i="1"/>
  <c r="A1810" i="1"/>
  <c r="A1809" i="1"/>
  <c r="A1808" i="1"/>
  <c r="A1806" i="1"/>
  <c r="A1805" i="1"/>
  <c r="A1803" i="1"/>
  <c r="A1802" i="1"/>
  <c r="A1801" i="1"/>
  <c r="A1800" i="1"/>
  <c r="A1799" i="1"/>
  <c r="A1798" i="1"/>
  <c r="A1797" i="1"/>
  <c r="A1794" i="1"/>
  <c r="A1795" i="1"/>
  <c r="A1796" i="1"/>
  <c r="A1793" i="1"/>
  <c r="A1792" i="1"/>
  <c r="A1791" i="1"/>
  <c r="A1790" i="1"/>
  <c r="A1789" i="1"/>
  <c r="A1788" i="1"/>
  <c r="A1787" i="1"/>
  <c r="A1786" i="1"/>
  <c r="A1782" i="1"/>
  <c r="A1783" i="1"/>
  <c r="A1781" i="1"/>
  <c r="A1780" i="1"/>
  <c r="A1772" i="1"/>
  <c r="A1775" i="1"/>
  <c r="A1774" i="1"/>
  <c r="A1773" i="1"/>
  <c r="A1777" i="1"/>
  <c r="A1776" i="1"/>
  <c r="A1768" i="1"/>
  <c r="A1764" i="1"/>
  <c r="A1767" i="1"/>
  <c r="A1766" i="1"/>
  <c r="A1770" i="1"/>
  <c r="A1769" i="1"/>
  <c r="A1771" i="1"/>
  <c r="A1765" i="1"/>
  <c r="A1763" i="1"/>
  <c r="A1762" i="1"/>
  <c r="A1761" i="1"/>
  <c r="A1759" i="1"/>
  <c r="A1756" i="1"/>
  <c r="A1755" i="1"/>
  <c r="A1754" i="1"/>
  <c r="A1753" i="1"/>
  <c r="A1752" i="1"/>
  <c r="A1751" i="1"/>
  <c r="A1750" i="1"/>
  <c r="A1749" i="1"/>
  <c r="A1748" i="1"/>
  <c r="A1747" i="1"/>
  <c r="A1746" i="1"/>
  <c r="A1745" i="1"/>
  <c r="A1744" i="1"/>
  <c r="A1743" i="1"/>
  <c r="A1742" i="1"/>
  <c r="A1739" i="1"/>
  <c r="A1738" i="1"/>
  <c r="A1741" i="1"/>
  <c r="A1740" i="1"/>
  <c r="A1737" i="1"/>
  <c r="A1734" i="1"/>
  <c r="A1733" i="1"/>
  <c r="A1736" i="1"/>
  <c r="A1735" i="1"/>
  <c r="A1732" i="1"/>
  <c r="A1731" i="1"/>
  <c r="A1730" i="1"/>
  <c r="A1729" i="1"/>
  <c r="A1728" i="1"/>
  <c r="A1727" i="1"/>
  <c r="A1725" i="1"/>
  <c r="A1724" i="1"/>
  <c r="A1726" i="1"/>
  <c r="A1722" i="1"/>
  <c r="A1723" i="1"/>
  <c r="A1713" i="1"/>
  <c r="A1716" i="1"/>
  <c r="A1715" i="1"/>
  <c r="A1714" i="1"/>
  <c r="A1718" i="1"/>
  <c r="A1719" i="1"/>
  <c r="A1712" i="1"/>
  <c r="A1710" i="1"/>
  <c r="A1709" i="1"/>
  <c r="A1708" i="1"/>
  <c r="A1711" i="1"/>
  <c r="A1707" i="1"/>
  <c r="A1706" i="1"/>
  <c r="A1705" i="1"/>
  <c r="A1369" i="1"/>
  <c r="A1703" i="1"/>
  <c r="A1702" i="1"/>
  <c r="A1701" i="1"/>
  <c r="A1699" i="1"/>
  <c r="A1698" i="1"/>
  <c r="A1700" i="1"/>
  <c r="A1696" i="1"/>
  <c r="A1694" i="1"/>
  <c r="A1695" i="1"/>
  <c r="A1692" i="1"/>
  <c r="A1690" i="1"/>
  <c r="A1691" i="1"/>
  <c r="A1693" i="1"/>
  <c r="A1688" i="1"/>
  <c r="A1687" i="1"/>
  <c r="A1686" i="1"/>
  <c r="A1685" i="1"/>
  <c r="A1684" i="1"/>
  <c r="A1683" i="1"/>
  <c r="A1682" i="1"/>
  <c r="A1677" i="1"/>
  <c r="A1676" i="1"/>
  <c r="A1674" i="1"/>
  <c r="A1671" i="1"/>
  <c r="A1673" i="1"/>
  <c r="A1672" i="1"/>
  <c r="A1675" i="1"/>
  <c r="A1667" i="1"/>
  <c r="A1666" i="1"/>
  <c r="A1662" i="1"/>
  <c r="A1658" i="1"/>
  <c r="A1657" i="1"/>
  <c r="A1661" i="1"/>
  <c r="A1660" i="1"/>
  <c r="A1655" i="1"/>
  <c r="A1654" i="1"/>
  <c r="A1653" i="1"/>
  <c r="A1649" i="1"/>
  <c r="A1652" i="1"/>
  <c r="A1651" i="1"/>
  <c r="A1650" i="1"/>
  <c r="A1646" i="1"/>
  <c r="A1645" i="1"/>
  <c r="A1644" i="1"/>
  <c r="A1640" i="1"/>
  <c r="A1638" i="1"/>
  <c r="A1637" i="1"/>
  <c r="A1636" i="1"/>
  <c r="A1635" i="1"/>
  <c r="A1630" i="1"/>
  <c r="A1629" i="1"/>
  <c r="A1628" i="1"/>
  <c r="A1627" i="1"/>
  <c r="A1626" i="1"/>
  <c r="A1620" i="1"/>
  <c r="A1619" i="1"/>
  <c r="A1618" i="1"/>
  <c r="A1617" i="1"/>
  <c r="A1598" i="1"/>
  <c r="A1597" i="1"/>
  <c r="A1607" i="1"/>
  <c r="A1603" i="1"/>
  <c r="A1606" i="1"/>
  <c r="A1602" i="1"/>
  <c r="A1605" i="1"/>
  <c r="A1601" i="1"/>
  <c r="A1616" i="1"/>
  <c r="A1613" i="1"/>
  <c r="A1599" i="1"/>
  <c r="A1604" i="1"/>
  <c r="A1621" i="1"/>
  <c r="A1593" i="1"/>
  <c r="A1592" i="1"/>
  <c r="A1590" i="1"/>
  <c r="A1591" i="1"/>
  <c r="A1589" i="1"/>
  <c r="A1584" i="1"/>
  <c r="A1582" i="1"/>
  <c r="A1579" i="1"/>
  <c r="A1581" i="1"/>
  <c r="A1578" i="1"/>
  <c r="A1577" i="1"/>
  <c r="A1580" i="1"/>
  <c r="A1576" i="1"/>
  <c r="A1575" i="1"/>
  <c r="A1573" i="1"/>
  <c r="A1572" i="1"/>
  <c r="A1571" i="1"/>
  <c r="A1570" i="1"/>
  <c r="A1568" i="1"/>
  <c r="A1561" i="1"/>
  <c r="A1566" i="1"/>
  <c r="A1565" i="1"/>
  <c r="A1564" i="1"/>
  <c r="A1563" i="1"/>
  <c r="A1562" i="1"/>
  <c r="A1567" i="1"/>
  <c r="A1560" i="1"/>
  <c r="A1559" i="1"/>
  <c r="A1558" i="1"/>
  <c r="A1557" i="1"/>
  <c r="A1556" i="1"/>
  <c r="A1555" i="1"/>
  <c r="A1554" i="1"/>
  <c r="A1553" i="1"/>
  <c r="A1552" i="1"/>
  <c r="A1551" i="1"/>
  <c r="A1541" i="1"/>
  <c r="A1550" i="1"/>
  <c r="A1549" i="1"/>
  <c r="A1548" i="1"/>
  <c r="A1547" i="1"/>
  <c r="A1546" i="1"/>
  <c r="A1545" i="1"/>
  <c r="A1544" i="1"/>
  <c r="A1543" i="1"/>
  <c r="A1540" i="1"/>
  <c r="A1539" i="1"/>
  <c r="A1538" i="1"/>
  <c r="A1537" i="1"/>
  <c r="A1536" i="1"/>
  <c r="A1529" i="1"/>
  <c r="A1528" i="1"/>
  <c r="A1515" i="1"/>
  <c r="A1513" i="1"/>
  <c r="A1506" i="1"/>
  <c r="A1505" i="1"/>
  <c r="A1518" i="1"/>
  <c r="A1517" i="1"/>
  <c r="A1502" i="1"/>
  <c r="A1495" i="1"/>
  <c r="A1499" i="1"/>
  <c r="A1498" i="1"/>
  <c r="A1497" i="1"/>
  <c r="A1500" i="1"/>
  <c r="A1501" i="1"/>
  <c r="A1496" i="1"/>
  <c r="A1492" i="1"/>
  <c r="A1486" i="1"/>
  <c r="A1489" i="1"/>
  <c r="A1488" i="1"/>
  <c r="A1487" i="1"/>
  <c r="A1491" i="1"/>
  <c r="A1490" i="1"/>
  <c r="A1493" i="1"/>
  <c r="A1484" i="1"/>
  <c r="A1483" i="1"/>
  <c r="A1482" i="1"/>
  <c r="A1481" i="1"/>
  <c r="A1478" i="1"/>
  <c r="A1477" i="1"/>
  <c r="A1475" i="1"/>
  <c r="A1476" i="1"/>
  <c r="A1474" i="1"/>
  <c r="A1473" i="1"/>
  <c r="A1467" i="1"/>
  <c r="A1468" i="1"/>
  <c r="A1465" i="1"/>
  <c r="A1464" i="1"/>
  <c r="A1463" i="1"/>
  <c r="A1460" i="1"/>
  <c r="A1458" i="1"/>
  <c r="A1457" i="1"/>
  <c r="A1455" i="1"/>
  <c r="A1454" i="1"/>
  <c r="A1453" i="1"/>
  <c r="A1451" i="1"/>
  <c r="A1452" i="1"/>
  <c r="A1450" i="1"/>
  <c r="A1446" i="1"/>
  <c r="A1443" i="1"/>
  <c r="A1442" i="1"/>
  <c r="A1441" i="1"/>
  <c r="A1440" i="1"/>
  <c r="A1439" i="1"/>
  <c r="A1438" i="1"/>
  <c r="A1436" i="1"/>
  <c r="A1435" i="1"/>
  <c r="A1434" i="1"/>
  <c r="A1433" i="1"/>
  <c r="A1430" i="1"/>
  <c r="A1429" i="1"/>
  <c r="A1428" i="1"/>
  <c r="A1427" i="1"/>
  <c r="A1425" i="1"/>
  <c r="A1423" i="1"/>
  <c r="A1422" i="1"/>
  <c r="A1421" i="1"/>
  <c r="A1420" i="1"/>
  <c r="A1419" i="1"/>
  <c r="A1417" i="1"/>
  <c r="A1416" i="1"/>
  <c r="A1415" i="1"/>
  <c r="A1414" i="1"/>
  <c r="A1413" i="1"/>
  <c r="A1412" i="1"/>
  <c r="A1411" i="1"/>
  <c r="A1410" i="1"/>
  <c r="A1409" i="1"/>
  <c r="A1408" i="1"/>
  <c r="A1407" i="1"/>
  <c r="A1406" i="1"/>
  <c r="A1405" i="1"/>
  <c r="A1401" i="1"/>
  <c r="A1399" i="1"/>
  <c r="A1398" i="1"/>
  <c r="A1397" i="1"/>
  <c r="A1396" i="1"/>
  <c r="A1395" i="1"/>
  <c r="A1394" i="1"/>
  <c r="A1383" i="1"/>
  <c r="A1382" i="1"/>
  <c r="A1381" i="1"/>
  <c r="A1380" i="1"/>
  <c r="A1379" i="1"/>
  <c r="A1384" i="1"/>
  <c r="A1378" i="1"/>
  <c r="A1377" i="1"/>
  <c r="A1376" i="1"/>
  <c r="A1372" i="1"/>
  <c r="A1373" i="1"/>
  <c r="A1367" i="1"/>
  <c r="A1366" i="1"/>
  <c r="A1365" i="1"/>
  <c r="A1363" i="1"/>
  <c r="A1364" i="1"/>
  <c r="A1361" i="1"/>
  <c r="A1359" i="1"/>
  <c r="A1360" i="1"/>
  <c r="A1358" i="1"/>
  <c r="A1357" i="1"/>
  <c r="A1355" i="1"/>
  <c r="A1352" i="1"/>
  <c r="A1351" i="1"/>
  <c r="A1353" i="1"/>
  <c r="A1350" i="1"/>
  <c r="A1347" i="1"/>
  <c r="A1346" i="1"/>
  <c r="A1345" i="1"/>
  <c r="A1344" i="1"/>
  <c r="A1343" i="1"/>
  <c r="A1342" i="1"/>
  <c r="A1341" i="1"/>
  <c r="A1340" i="1"/>
  <c r="A1339" i="1"/>
  <c r="A1337" i="1"/>
  <c r="A1338" i="1"/>
  <c r="A1335" i="1"/>
  <c r="A1329"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299" i="1"/>
  <c r="A1298" i="1"/>
  <c r="A1297" i="1"/>
  <c r="A1296" i="1"/>
  <c r="A1301" i="1"/>
  <c r="A1300" i="1"/>
  <c r="A1295" i="1"/>
  <c r="A1294" i="1"/>
  <c r="A1293" i="1"/>
  <c r="A1292" i="1"/>
  <c r="A1291" i="1"/>
  <c r="A1290" i="1"/>
  <c r="A1289" i="1"/>
  <c r="A1288" i="1"/>
  <c r="A1287" i="1"/>
  <c r="A1286" i="1"/>
  <c r="A1285" i="1"/>
  <c r="A1284" i="1"/>
  <c r="A1283" i="1"/>
  <c r="A1281" i="1"/>
  <c r="A1280" i="1"/>
  <c r="A1279" i="1"/>
  <c r="A1278" i="1"/>
  <c r="A1277" i="1"/>
  <c r="A1276" i="1"/>
  <c r="A1275" i="1"/>
  <c r="A1270" i="1"/>
  <c r="A1271" i="1"/>
  <c r="A1268" i="1"/>
  <c r="A1269" i="1"/>
  <c r="A1267" i="1"/>
  <c r="A1266" i="1"/>
  <c r="A1265" i="1"/>
  <c r="A1264" i="1"/>
  <c r="A1263" i="1"/>
  <c r="A1262" i="1"/>
  <c r="A1261" i="1"/>
  <c r="A1260" i="1"/>
  <c r="A1259" i="1"/>
  <c r="A1258" i="1"/>
  <c r="A1257" i="1"/>
  <c r="A1255" i="1"/>
  <c r="A1251" i="1"/>
  <c r="A1253" i="1"/>
  <c r="A1252" i="1"/>
  <c r="A1250" i="1"/>
  <c r="A1248" i="1"/>
  <c r="A1247" i="1"/>
  <c r="A1249" i="1"/>
  <c r="A1245" i="1"/>
  <c r="A1243" i="1"/>
  <c r="A1242" i="1"/>
  <c r="A1244" i="1"/>
  <c r="A1246" i="1"/>
  <c r="A1235" i="1"/>
  <c r="A1238" i="1"/>
  <c r="A1236" i="1"/>
  <c r="A1241" i="1"/>
  <c r="A1237" i="1"/>
  <c r="A1239" i="1"/>
  <c r="A1233" i="1"/>
  <c r="A1232" i="1"/>
  <c r="A1230" i="1"/>
  <c r="A1228" i="1"/>
  <c r="A1229" i="1"/>
  <c r="A1227" i="1"/>
  <c r="A1225" i="1"/>
  <c r="A1224" i="1"/>
  <c r="A1226" i="1"/>
  <c r="A1221" i="1"/>
  <c r="A1220" i="1"/>
  <c r="A1219" i="1"/>
  <c r="A1218" i="1"/>
  <c r="A1223" i="1"/>
  <c r="A1222" i="1"/>
  <c r="A1215" i="1"/>
  <c r="A1213" i="1"/>
  <c r="A1212" i="1"/>
  <c r="A1211" i="1"/>
  <c r="A1217" i="1"/>
  <c r="A1216" i="1"/>
  <c r="A1210" i="1"/>
  <c r="A1209" i="1"/>
  <c r="A1208" i="1"/>
  <c r="A1207" i="1"/>
  <c r="A1206" i="1"/>
  <c r="A1205" i="1"/>
  <c r="A1204" i="1"/>
  <c r="A1202" i="1"/>
  <c r="A1201" i="1"/>
  <c r="A1200" i="1"/>
  <c r="A1199" i="1"/>
  <c r="A1198" i="1"/>
  <c r="A1196" i="1"/>
  <c r="A1195" i="1"/>
  <c r="A1194" i="1"/>
  <c r="A1197" i="1"/>
  <c r="A1184" i="1"/>
  <c r="A1183" i="1"/>
  <c r="A1188" i="1"/>
  <c r="A1187" i="1"/>
  <c r="A1186" i="1"/>
  <c r="A1192" i="1"/>
  <c r="A1193" i="1"/>
  <c r="A1185" i="1"/>
  <c r="A1181" i="1"/>
  <c r="A1177" i="1"/>
  <c r="A1178" i="1"/>
  <c r="A1176" i="1"/>
  <c r="A1175" i="1"/>
  <c r="A1180" i="1"/>
  <c r="A1179" i="1"/>
  <c r="A1182" i="1"/>
  <c r="A1174" i="1"/>
  <c r="A1170" i="1"/>
  <c r="A1172" i="1"/>
  <c r="A1171" i="1"/>
  <c r="A1169" i="1"/>
  <c r="A1168" i="1"/>
  <c r="A1166" i="1"/>
  <c r="A1167" i="1"/>
  <c r="A1164" i="1"/>
  <c r="A1163" i="1"/>
  <c r="A1162" i="1"/>
  <c r="A1165" i="1"/>
  <c r="A1154" i="1"/>
  <c r="A1157" i="1"/>
  <c r="A1150" i="1"/>
  <c r="A1153" i="1"/>
  <c r="A1152" i="1"/>
  <c r="A1151" i="1"/>
  <c r="A1156" i="1"/>
  <c r="A1155" i="1"/>
  <c r="A1147" i="1"/>
  <c r="A1146" i="1"/>
  <c r="A1145" i="1"/>
  <c r="A1144" i="1"/>
  <c r="A1143" i="1"/>
  <c r="A1142" i="1"/>
  <c r="A1141" i="1"/>
  <c r="A1140" i="1"/>
  <c r="A1139" i="1"/>
  <c r="A1137" i="1"/>
  <c r="A1138" i="1"/>
  <c r="A1132" i="1"/>
  <c r="A1128" i="1"/>
  <c r="A1127" i="1"/>
  <c r="A1126" i="1"/>
  <c r="A1129" i="1"/>
  <c r="A1125" i="1"/>
  <c r="A1124" i="1"/>
  <c r="A1122" i="1"/>
  <c r="A1121" i="1"/>
  <c r="A1120" i="1"/>
  <c r="A1119" i="1"/>
  <c r="A1118" i="1"/>
  <c r="A1117" i="1"/>
  <c r="A1116" i="1"/>
  <c r="A1114" i="1"/>
  <c r="A1113" i="1"/>
  <c r="A1112" i="1"/>
  <c r="A1111" i="1"/>
  <c r="A1110" i="1"/>
  <c r="A1107" i="1"/>
  <c r="A1109" i="1"/>
  <c r="A1106" i="1"/>
  <c r="A1105" i="1"/>
  <c r="A1104" i="1"/>
  <c r="A1103" i="1"/>
  <c r="A1102" i="1"/>
  <c r="A1095" i="1"/>
  <c r="A1098" i="1"/>
  <c r="A1097" i="1"/>
  <c r="A1096" i="1"/>
  <c r="A1100" i="1"/>
  <c r="A1101" i="1"/>
  <c r="A1094" i="1"/>
  <c r="A1091" i="1"/>
  <c r="A1092" i="1"/>
  <c r="A1093" i="1"/>
  <c r="A1090" i="1"/>
  <c r="A1082" i="1"/>
  <c r="A1086" i="1"/>
  <c r="A1085" i="1"/>
  <c r="A1084" i="1"/>
  <c r="A1088" i="1"/>
  <c r="A1089" i="1"/>
  <c r="A1083" i="1"/>
  <c r="A1080" i="1"/>
  <c r="A1077" i="1"/>
  <c r="A1074" i="1"/>
  <c r="A1076" i="1"/>
  <c r="A1075" i="1"/>
  <c r="A1079" i="1"/>
  <c r="A1081" i="1"/>
  <c r="A1078" i="1"/>
  <c r="A1073" i="1"/>
  <c r="A1072" i="1"/>
  <c r="A1071" i="1"/>
  <c r="A1065" i="1"/>
  <c r="A1064" i="1"/>
  <c r="A1063" i="1"/>
  <c r="A1061" i="1"/>
  <c r="A1060" i="1"/>
  <c r="A1057" i="1"/>
  <c r="A1056" i="1"/>
  <c r="A1055" i="1"/>
  <c r="A1058" i="1"/>
  <c r="A1050" i="1"/>
  <c r="A1051" i="1"/>
  <c r="A1049" i="1"/>
  <c r="A1042" i="1"/>
  <c r="A1041" i="1"/>
  <c r="A1038" i="1"/>
  <c r="A1031" i="1"/>
  <c r="A1032" i="1"/>
  <c r="A1030" i="1"/>
  <c r="A1029" i="1"/>
  <c r="A1033" i="1"/>
  <c r="A1034" i="1"/>
  <c r="A1026" i="1"/>
  <c r="A1024" i="1"/>
  <c r="A1023" i="1"/>
  <c r="A1022" i="1"/>
  <c r="A1018" i="1"/>
  <c r="A1015" i="1"/>
  <c r="A1017" i="1"/>
  <c r="A1016" i="1"/>
  <c r="A1020" i="1"/>
  <c r="A1014" i="1"/>
  <c r="A1013" i="1"/>
  <c r="A1009" i="1"/>
  <c r="A1010" i="1"/>
  <c r="A1008" i="1"/>
  <c r="A983" i="1"/>
  <c r="A1007" i="1"/>
  <c r="A1006" i="1"/>
  <c r="A1005" i="1"/>
  <c r="A1004" i="1"/>
  <c r="A1002" i="1"/>
  <c r="A1003" i="1"/>
  <c r="A1001" i="1"/>
  <c r="A1000" i="1"/>
  <c r="A999" i="1"/>
  <c r="A998" i="1"/>
  <c r="A997" i="1"/>
  <c r="A993" i="1"/>
  <c r="A995" i="1"/>
  <c r="A994" i="1"/>
  <c r="A992" i="1"/>
  <c r="A991" i="1"/>
  <c r="A990" i="1"/>
  <c r="A989" i="1"/>
  <c r="A988" i="1"/>
  <c r="A984" i="1"/>
  <c r="A985" i="1"/>
  <c r="A982" i="1"/>
  <c r="A981" i="1"/>
  <c r="A980" i="1"/>
  <c r="A979" i="1"/>
  <c r="A978" i="1"/>
  <c r="A977" i="1"/>
  <c r="A975" i="1"/>
  <c r="A976" i="1"/>
  <c r="A974" i="1"/>
  <c r="A973" i="1"/>
  <c r="A971" i="1"/>
  <c r="A970" i="1"/>
  <c r="A972" i="1"/>
  <c r="A969" i="1"/>
  <c r="A967" i="1"/>
  <c r="A966" i="1"/>
  <c r="A968" i="1"/>
  <c r="A963" i="1"/>
  <c r="A962" i="1"/>
  <c r="A960" i="1"/>
  <c r="A964" i="1"/>
  <c r="A957" i="1"/>
  <c r="A956" i="1"/>
  <c r="A955" i="1"/>
  <c r="A952" i="1"/>
  <c r="A954" i="1"/>
  <c r="A953" i="1"/>
  <c r="A950" i="1"/>
  <c r="A949" i="1"/>
  <c r="A951" i="1"/>
  <c r="A1054" i="1"/>
  <c r="A942" i="1"/>
  <c r="A941" i="1"/>
  <c r="A939" i="1"/>
  <c r="A938" i="1"/>
  <c r="A937" i="1"/>
  <c r="A936" i="1"/>
  <c r="A935" i="1"/>
  <c r="A934" i="1"/>
  <c r="A933" i="1"/>
  <c r="A932" i="1"/>
  <c r="A931" i="1"/>
  <c r="A930" i="1"/>
  <c r="A906" i="1"/>
  <c r="A928" i="1"/>
  <c r="A929" i="1"/>
  <c r="A927" i="1"/>
  <c r="A926" i="1"/>
  <c r="A924" i="1"/>
  <c r="A923" i="1"/>
  <c r="A920" i="1"/>
  <c r="A921" i="1"/>
  <c r="A919" i="1"/>
  <c r="A918" i="1"/>
  <c r="A916" i="1"/>
  <c r="A917" i="1"/>
  <c r="A915" i="1"/>
  <c r="A909" i="1"/>
  <c r="A910" i="1"/>
  <c r="A908" i="1"/>
  <c r="A907" i="1"/>
  <c r="A912" i="1"/>
  <c r="A913" i="1"/>
  <c r="A902" i="1"/>
  <c r="A901" i="1"/>
  <c r="A900" i="1"/>
  <c r="A904" i="1"/>
  <c r="A905" i="1"/>
  <c r="A898" i="1"/>
  <c r="A896" i="1"/>
  <c r="A895" i="1"/>
  <c r="A893" i="1"/>
  <c r="A892" i="1"/>
  <c r="A890" i="1"/>
  <c r="A889" i="1"/>
  <c r="A887" i="1"/>
  <c r="A886" i="1"/>
  <c r="A876" i="1"/>
  <c r="A881" i="1"/>
  <c r="A880" i="1"/>
  <c r="A879" i="1"/>
  <c r="A878" i="1"/>
  <c r="A877" i="1"/>
  <c r="A871" i="1"/>
  <c r="A870" i="1"/>
  <c r="A869" i="1"/>
  <c r="A867" i="1"/>
  <c r="A868" i="1"/>
  <c r="A866" i="1"/>
  <c r="A865" i="1"/>
  <c r="A238" i="1"/>
  <c r="A239" i="1"/>
  <c r="A864" i="1"/>
  <c r="A863" i="1"/>
  <c r="A862" i="1"/>
  <c r="A861" i="1"/>
  <c r="A860" i="1"/>
  <c r="A859" i="1"/>
  <c r="A858" i="1"/>
  <c r="A857" i="1"/>
  <c r="A856" i="1"/>
  <c r="A855" i="1"/>
  <c r="A854" i="1"/>
  <c r="A853" i="1"/>
  <c r="A851" i="1"/>
  <c r="A847" i="1"/>
  <c r="A845" i="1"/>
  <c r="A843" i="1"/>
  <c r="A842" i="1"/>
  <c r="A669" i="1"/>
  <c r="A836" i="1"/>
  <c r="A837" i="1"/>
  <c r="A835" i="1"/>
  <c r="A834" i="1"/>
  <c r="A840" i="1"/>
  <c r="A826" i="1"/>
  <c r="A822" i="1"/>
  <c r="A821" i="1"/>
  <c r="A819" i="1"/>
  <c r="A818" i="1"/>
  <c r="A820" i="1"/>
  <c r="A817" i="1"/>
  <c r="A672" i="1"/>
  <c r="A671" i="1"/>
  <c r="A815" i="1"/>
  <c r="A814" i="1"/>
  <c r="A813" i="1"/>
  <c r="A811" i="1"/>
  <c r="A808" i="1"/>
  <c r="A807" i="1"/>
  <c r="A806" i="1"/>
  <c r="A805" i="1"/>
  <c r="A809" i="1"/>
  <c r="A804" i="1"/>
  <c r="A799" i="1"/>
  <c r="A797" i="1"/>
  <c r="A796" i="1"/>
  <c r="A792" i="1"/>
  <c r="A793" i="1"/>
  <c r="A791" i="1"/>
  <c r="A790" i="1"/>
  <c r="A789" i="1"/>
  <c r="A785" i="1"/>
  <c r="A784" i="1"/>
  <c r="A787" i="1"/>
  <c r="A786" i="1"/>
  <c r="A783" i="1"/>
  <c r="A778" i="1"/>
  <c r="A781" i="1"/>
  <c r="A780" i="1"/>
  <c r="A775" i="1"/>
  <c r="A777" i="1"/>
  <c r="A776" i="1"/>
  <c r="A773" i="1"/>
  <c r="A772" i="1"/>
  <c r="A774" i="1"/>
  <c r="A771" i="1"/>
  <c r="A768" i="1"/>
  <c r="A766" i="1"/>
  <c r="A765" i="1"/>
  <c r="A763" i="1"/>
  <c r="A764" i="1"/>
  <c r="A762" i="1"/>
  <c r="A760" i="1"/>
  <c r="A761" i="1"/>
  <c r="A759" i="1"/>
  <c r="A757" i="1"/>
  <c r="A758" i="1"/>
  <c r="A756" i="1"/>
  <c r="A755" i="1"/>
  <c r="A754" i="1"/>
  <c r="A751" i="1"/>
  <c r="A750" i="1"/>
  <c r="A749" i="1"/>
  <c r="A748" i="1"/>
  <c r="A746" i="1"/>
  <c r="A745" i="1"/>
  <c r="A744" i="1"/>
  <c r="A743" i="1"/>
  <c r="A742" i="1"/>
  <c r="A741" i="1"/>
  <c r="A740" i="1"/>
  <c r="A739" i="1"/>
  <c r="A738" i="1"/>
  <c r="A737" i="1"/>
  <c r="A736" i="1"/>
  <c r="A733" i="1"/>
  <c r="A731" i="1"/>
  <c r="A732" i="1"/>
  <c r="A730" i="1"/>
  <c r="A729" i="1"/>
  <c r="A726" i="1"/>
  <c r="A725" i="1"/>
  <c r="A724" i="1"/>
  <c r="A722" i="1"/>
  <c r="A721" i="1"/>
  <c r="A723" i="1"/>
  <c r="A720" i="1"/>
  <c r="A719" i="1"/>
  <c r="A718" i="1"/>
  <c r="A717" i="1"/>
  <c r="A716" i="1"/>
  <c r="A715" i="1"/>
  <c r="A714" i="1"/>
  <c r="A713" i="1"/>
  <c r="A712" i="1"/>
  <c r="A706" i="1"/>
  <c r="A709" i="1"/>
  <c r="A707" i="1"/>
  <c r="A705" i="1"/>
  <c r="A703" i="1"/>
  <c r="A704" i="1"/>
  <c r="A702" i="1"/>
  <c r="A701" i="1"/>
  <c r="A700" i="1"/>
  <c r="A699" i="1"/>
  <c r="A697" i="1"/>
  <c r="A692" i="1"/>
  <c r="A691" i="1"/>
  <c r="A696" i="1"/>
  <c r="A695" i="1"/>
  <c r="A694" i="1"/>
  <c r="A693" i="1"/>
  <c r="A690" i="1"/>
  <c r="A689" i="1"/>
  <c r="A687" i="1"/>
  <c r="A684" i="1"/>
  <c r="A683" i="1"/>
  <c r="A682" i="1"/>
  <c r="A681" i="1"/>
  <c r="A677" i="1"/>
  <c r="A676" i="1"/>
  <c r="A675" i="1"/>
  <c r="A678" i="1"/>
  <c r="A670" i="1"/>
  <c r="A674" i="1"/>
  <c r="A1354" i="1"/>
  <c r="A664" i="1"/>
  <c r="A661" i="1"/>
  <c r="A660" i="1"/>
  <c r="A659" i="1"/>
  <c r="A658" i="1"/>
  <c r="A657" i="1"/>
  <c r="A656" i="1"/>
  <c r="A655" i="1"/>
  <c r="A654" i="1"/>
  <c r="A650" i="1"/>
  <c r="A646" i="1"/>
  <c r="A645" i="1"/>
  <c r="A644" i="1"/>
  <c r="A643" i="1"/>
  <c r="A652" i="1"/>
  <c r="A641" i="1"/>
  <c r="A638" i="1"/>
  <c r="A637" i="1"/>
  <c r="A639" i="1"/>
  <c r="A636" i="1"/>
  <c r="A635" i="1"/>
  <c r="A634" i="1"/>
  <c r="A633" i="1"/>
  <c r="A640" i="1"/>
  <c r="A630" i="1"/>
  <c r="A629" i="1"/>
  <c r="A628" i="1"/>
  <c r="A627" i="1"/>
  <c r="A625" i="1"/>
  <c r="A621" i="1"/>
  <c r="A620" i="1"/>
  <c r="A619" i="1"/>
  <c r="A616" i="1"/>
  <c r="A615" i="1"/>
  <c r="A614" i="1"/>
  <c r="A613" i="1"/>
  <c r="A608" i="1"/>
  <c r="A607" i="1"/>
  <c r="A606" i="1"/>
  <c r="A609" i="1"/>
  <c r="A605" i="1"/>
  <c r="A602" i="1"/>
  <c r="A603" i="1"/>
  <c r="A604" i="1"/>
  <c r="A597" i="1"/>
  <c r="A596" i="1"/>
  <c r="A595" i="1"/>
  <c r="A592" i="1"/>
  <c r="A591" i="1"/>
  <c r="A589" i="1"/>
  <c r="A588" i="1"/>
  <c r="A587" i="1"/>
  <c r="A586" i="1"/>
  <c r="A585" i="1"/>
  <c r="A584" i="1"/>
  <c r="A582" i="1"/>
  <c r="A583" i="1"/>
  <c r="A558" i="1"/>
  <c r="A557" i="1"/>
  <c r="A580" i="1"/>
  <c r="A579" i="1"/>
  <c r="A578" i="1"/>
  <c r="A577" i="1"/>
  <c r="A576" i="1"/>
  <c r="A572" i="1"/>
  <c r="A570" i="1"/>
  <c r="A569" i="1"/>
  <c r="A564" i="1"/>
  <c r="A565" i="1"/>
  <c r="A567" i="1"/>
  <c r="A563" i="1"/>
  <c r="A562" i="1"/>
  <c r="A561" i="1"/>
  <c r="A560" i="1"/>
  <c r="A551" i="1"/>
  <c r="A550" i="1"/>
  <c r="A547" i="1"/>
  <c r="A544" i="1"/>
  <c r="A543" i="1"/>
  <c r="A542" i="1"/>
  <c r="A541" i="1"/>
  <c r="A536" i="1"/>
  <c r="A535" i="1"/>
  <c r="A545" i="1"/>
  <c r="A533" i="1"/>
  <c r="A532" i="1"/>
  <c r="A531" i="1"/>
  <c r="A528" i="1"/>
  <c r="A529" i="1"/>
  <c r="A527" i="1"/>
  <c r="A526" i="1"/>
  <c r="A530" i="1"/>
  <c r="A525" i="1"/>
  <c r="A524" i="1"/>
  <c r="A521" i="1"/>
  <c r="A520" i="1"/>
  <c r="A519" i="1"/>
  <c r="A518" i="1"/>
  <c r="A517" i="1"/>
  <c r="A514" i="1"/>
  <c r="A513" i="1"/>
  <c r="A512" i="1"/>
  <c r="A511" i="1"/>
  <c r="A508" i="1"/>
  <c r="A505" i="1"/>
  <c r="A503" i="1"/>
  <c r="A500" i="1"/>
  <c r="A499" i="1"/>
  <c r="A497" i="1"/>
  <c r="A495" i="1"/>
  <c r="A493" i="1"/>
  <c r="A492" i="1"/>
  <c r="A491" i="1"/>
  <c r="A490" i="1"/>
  <c r="A485" i="1"/>
  <c r="A484" i="1"/>
  <c r="A489" i="1"/>
  <c r="A488" i="1"/>
  <c r="A483" i="1"/>
  <c r="A486" i="1"/>
  <c r="A471" i="1"/>
  <c r="A473" i="1"/>
  <c r="A469" i="1"/>
  <c r="A468" i="1"/>
  <c r="A467" i="1"/>
  <c r="A466" i="1"/>
  <c r="A465" i="1"/>
  <c r="A464" i="1"/>
  <c r="A463" i="1"/>
  <c r="A462" i="1"/>
  <c r="A481" i="1"/>
  <c r="A459" i="1"/>
  <c r="A457" i="1"/>
  <c r="A458" i="1"/>
  <c r="A454" i="1"/>
  <c r="A452" i="1"/>
  <c r="A451" i="1"/>
  <c r="A144" i="1"/>
  <c r="A41" i="1"/>
  <c r="A40" i="1"/>
  <c r="A25" i="1"/>
  <c r="A24" i="1"/>
  <c r="A347" i="1" l="1"/>
  <c r="A341" i="1"/>
  <c r="A346" i="1"/>
  <c r="A345" i="1"/>
  <c r="A42" i="1" l="1"/>
  <c r="A368" i="1"/>
  <c r="A367" i="1"/>
  <c r="A230" i="1"/>
  <c r="A229" i="1"/>
  <c r="A333" i="1" l="1"/>
  <c r="A332" i="1"/>
  <c r="A366" i="1"/>
  <c r="A365" i="1"/>
  <c r="A237" i="1" l="1"/>
  <c r="A236" i="1"/>
  <c r="A21" i="1"/>
  <c r="A20" i="1"/>
  <c r="A445" i="1" l="1"/>
  <c r="A413" i="1"/>
  <c r="A417" i="1"/>
  <c r="A301" i="1"/>
  <c r="A300" i="1"/>
  <c r="A374" i="1"/>
  <c r="A380" i="1"/>
  <c r="A364" i="1"/>
  <c r="A342" i="1"/>
  <c r="A348" i="1"/>
  <c r="A351" i="1"/>
  <c r="A286" i="1"/>
  <c r="A215" i="1"/>
  <c r="A265" i="1"/>
  <c r="A75" i="1"/>
  <c r="A72" i="1"/>
  <c r="A70" i="1"/>
  <c r="A61" i="1"/>
  <c r="A63" i="1"/>
  <c r="A442" i="1" l="1"/>
  <c r="A90" i="1"/>
  <c r="A443" i="1" l="1"/>
  <c r="A444" i="1"/>
  <c r="A412" i="1"/>
  <c r="A373" i="1"/>
  <c r="A363" i="1"/>
  <c r="A285" i="1"/>
  <c r="A339" i="1"/>
  <c r="A263" i="1"/>
  <c r="A93" i="1"/>
  <c r="A62" i="1"/>
  <c r="A4" i="1"/>
  <c r="A109" i="1" l="1"/>
  <c r="A447" i="1" l="1"/>
  <c r="A31" i="1" l="1"/>
  <c r="A33" i="1"/>
  <c r="A329" i="1" l="1"/>
  <c r="A32" i="1" l="1"/>
  <c r="A30" i="1"/>
  <c r="A198" i="1" l="1"/>
  <c r="A201" i="1"/>
  <c r="A200" i="1"/>
  <c r="A316" i="1" l="1"/>
  <c r="A184" i="1"/>
  <c r="A182" i="1"/>
  <c r="A183" i="1"/>
  <c r="A314" i="1" l="1"/>
  <c r="A384" i="1" l="1"/>
  <c r="A95" i="1"/>
  <c r="A248" i="1" l="1"/>
  <c r="A247" i="1"/>
  <c r="A250" i="1"/>
  <c r="A290" i="1"/>
  <c r="A289" i="1"/>
  <c r="A287" i="1"/>
  <c r="A147" i="1"/>
  <c r="A146" i="1"/>
  <c r="A145" i="1"/>
  <c r="A142" i="1"/>
  <c r="A143" i="1"/>
  <c r="A134" i="1"/>
  <c r="A133" i="1"/>
  <c r="A227" i="1" l="1"/>
  <c r="A49" i="1" l="1"/>
  <c r="A432" i="1" l="1"/>
  <c r="A51" i="1" l="1"/>
  <c r="A50" i="1"/>
  <c r="A226" i="1" l="1"/>
  <c r="A228" i="1"/>
  <c r="A253" i="1"/>
  <c r="A252" i="1"/>
  <c r="A170" i="1" l="1"/>
  <c r="A379" i="1" l="1"/>
  <c r="A376" i="1"/>
  <c r="A382" i="1"/>
  <c r="A386" i="1"/>
  <c r="A387" i="1"/>
  <c r="A389" i="1"/>
  <c r="A390" i="1"/>
  <c r="A391" i="1"/>
  <c r="A409" i="1"/>
  <c r="A410" i="1"/>
  <c r="A411" i="1"/>
  <c r="A360" i="1"/>
  <c r="A276" i="1"/>
  <c r="A278" i="1"/>
  <c r="A280" i="1"/>
  <c r="A275" i="1"/>
  <c r="A281" i="1"/>
  <c r="A361" i="1"/>
  <c r="A293" i="1" l="1"/>
  <c r="A169" i="1"/>
  <c r="A157" i="1"/>
  <c r="A156" i="1"/>
  <c r="A165" i="1"/>
  <c r="A164" i="1"/>
  <c r="A166" i="1"/>
  <c r="A299" i="1"/>
  <c r="A450" i="1"/>
  <c r="A449" i="1"/>
  <c r="A448" i="1"/>
  <c r="A446" i="1"/>
  <c r="A441" i="1"/>
  <c r="A439" i="1"/>
  <c r="A438" i="1"/>
  <c r="A437" i="1"/>
  <c r="A436" i="1"/>
  <c r="A435" i="1"/>
  <c r="A434" i="1"/>
  <c r="A422" i="1"/>
  <c r="A421" i="1"/>
  <c r="A418" i="1"/>
  <c r="A416" i="1"/>
  <c r="A415" i="1"/>
  <c r="A370" i="1"/>
  <c r="A369" i="1"/>
  <c r="A359" i="1"/>
  <c r="A358" i="1"/>
  <c r="A349" i="1"/>
  <c r="A356" i="1"/>
  <c r="A355" i="1"/>
  <c r="A354" i="1"/>
  <c r="A353" i="1"/>
  <c r="A352" i="1"/>
  <c r="A344" i="1"/>
  <c r="A343" i="1"/>
  <c r="A340" i="1"/>
  <c r="A331" i="1"/>
  <c r="A330" i="1"/>
  <c r="A326" i="1"/>
  <c r="A320" i="1"/>
  <c r="A319" i="1"/>
  <c r="A318" i="1"/>
  <c r="A317" i="1"/>
  <c r="A315" i="1"/>
  <c r="A307" i="1"/>
  <c r="A308" i="1"/>
  <c r="A306" i="1"/>
  <c r="A305" i="1"/>
  <c r="A304" i="1"/>
  <c r="A298" i="1"/>
  <c r="A297" i="1"/>
  <c r="A296" i="1"/>
  <c r="A295" i="1"/>
  <c r="A294" i="1"/>
  <c r="A292" i="1"/>
  <c r="A291" i="1"/>
  <c r="A288" i="1"/>
  <c r="A284" i="1"/>
  <c r="A283" i="1"/>
  <c r="A274" i="1"/>
  <c r="A273" i="1"/>
  <c r="A272" i="1"/>
  <c r="A271" i="1"/>
  <c r="A270" i="1"/>
  <c r="A269" i="1"/>
  <c r="A268" i="1"/>
  <c r="A267" i="1"/>
  <c r="A266" i="1"/>
  <c r="A264" i="1"/>
  <c r="A262" i="1"/>
  <c r="A261" i="1"/>
  <c r="A260" i="1"/>
  <c r="A257" i="1"/>
  <c r="A258" i="1"/>
  <c r="A259" i="1"/>
  <c r="A256" i="1"/>
  <c r="A255" i="1"/>
  <c r="A254" i="1"/>
  <c r="A251" i="1"/>
  <c r="A249" i="1"/>
  <c r="A244" i="1"/>
  <c r="A240" i="1"/>
  <c r="A235" i="1"/>
  <c r="A225" i="1"/>
  <c r="A205" i="1"/>
  <c r="A204" i="1"/>
  <c r="A203" i="1"/>
  <c r="A206" i="1"/>
  <c r="A197" i="1"/>
  <c r="A196" i="1"/>
  <c r="A199" i="1"/>
  <c r="A193" i="1"/>
  <c r="A195" i="1"/>
  <c r="A192" i="1"/>
  <c r="A191" i="1"/>
  <c r="A194" i="1"/>
  <c r="A190" i="1"/>
  <c r="A189" i="1"/>
  <c r="A187" i="1"/>
  <c r="A181" i="1"/>
  <c r="A180" i="1"/>
  <c r="A179" i="1"/>
  <c r="A178" i="1"/>
  <c r="A177" i="1"/>
  <c r="A175" i="1"/>
  <c r="A174" i="1"/>
  <c r="A168" i="1"/>
  <c r="A163" i="1"/>
  <c r="A162" i="1"/>
  <c r="A161" i="1"/>
  <c r="A160" i="1"/>
  <c r="A173" i="1"/>
  <c r="A172" i="1"/>
  <c r="A158" i="1"/>
  <c r="A155" i="1"/>
  <c r="A153" i="1"/>
  <c r="A152" i="1"/>
  <c r="A151" i="1"/>
  <c r="A150" i="1"/>
  <c r="A149" i="1"/>
  <c r="A141" i="1"/>
  <c r="A140" i="1"/>
  <c r="A139" i="1"/>
  <c r="A138" i="1"/>
  <c r="A131" i="1"/>
  <c r="A130" i="1"/>
  <c r="A129" i="1"/>
  <c r="A137" i="1"/>
  <c r="A136" i="1"/>
  <c r="A135" i="1"/>
  <c r="A128" i="1"/>
  <c r="A127" i="1"/>
  <c r="A125" i="1"/>
  <c r="A124" i="1"/>
  <c r="A123" i="1"/>
  <c r="A122" i="1"/>
  <c r="A121" i="1"/>
  <c r="A120" i="1"/>
  <c r="A118" i="1"/>
  <c r="A119" i="1"/>
  <c r="A117" i="1"/>
  <c r="A115" i="1"/>
  <c r="A114" i="1"/>
  <c r="A113" i="1"/>
  <c r="A108" i="1"/>
  <c r="A107" i="1"/>
  <c r="A106" i="1"/>
  <c r="A105" i="1"/>
  <c r="A99" i="1"/>
  <c r="A96" i="1"/>
  <c r="A92" i="1"/>
  <c r="A91" i="1"/>
  <c r="A89" i="1"/>
  <c r="A82" i="1"/>
  <c r="A87" i="1"/>
  <c r="A86" i="1"/>
  <c r="A85" i="1"/>
  <c r="A84" i="1"/>
  <c r="A83" i="1"/>
  <c r="A81" i="1"/>
  <c r="A79" i="1"/>
  <c r="A80" i="1"/>
  <c r="A78" i="1"/>
  <c r="A69" i="1"/>
  <c r="A68" i="1"/>
  <c r="A66" i="1"/>
  <c r="A67" i="1"/>
  <c r="A1053" i="1"/>
  <c r="A1052" i="1"/>
  <c r="A60" i="1"/>
  <c r="A59" i="1"/>
  <c r="A58" i="1"/>
  <c r="A55" i="1"/>
  <c r="A54" i="1"/>
  <c r="A53" i="1"/>
  <c r="A46" i="1"/>
  <c r="A45" i="1"/>
  <c r="A44" i="1"/>
  <c r="A38" i="1"/>
  <c r="A26" i="1"/>
  <c r="A23" i="1"/>
  <c r="A22" i="1"/>
  <c r="A18" i="1"/>
  <c r="A17" i="1"/>
  <c r="A16" i="1"/>
  <c r="A8" i="1"/>
  <c r="A7" i="1"/>
  <c r="V1" i="1"/>
  <c r="P1605" i="1" l="1"/>
  <c r="O1605" i="1"/>
  <c r="P1856" i="1"/>
  <c r="O1961" i="1"/>
  <c r="P2066" i="1"/>
  <c r="O1960" i="1"/>
  <c r="O1959" i="1"/>
  <c r="O1958" i="1"/>
  <c r="P2067" i="1"/>
  <c r="O2067" i="1"/>
  <c r="O1957" i="1"/>
  <c r="P1857" i="1"/>
  <c r="N2067" i="1"/>
  <c r="P1697" i="1"/>
  <c r="P846" i="1"/>
  <c r="O846" i="1"/>
  <c r="N846" i="1"/>
  <c r="P535" i="1"/>
  <c r="P534" i="1"/>
  <c r="P536" i="1"/>
  <c r="P538" i="1"/>
  <c r="P537" i="1"/>
  <c r="P232" i="1"/>
  <c r="N232" i="1"/>
  <c r="O232" i="1"/>
  <c r="P118" i="1"/>
  <c r="P44" i="1"/>
  <c r="P1609" i="1"/>
  <c r="O1609" i="1"/>
  <c r="N1609" i="1"/>
  <c r="O961" i="1"/>
  <c r="N961" i="1"/>
  <c r="P961" i="1"/>
  <c r="N1760" i="1"/>
  <c r="P1760" i="1"/>
  <c r="O1760" i="1"/>
  <c r="P2149" i="1"/>
  <c r="O2149" i="1"/>
  <c r="N1068" i="1"/>
  <c r="P1068" i="1"/>
  <c r="O1068" i="1"/>
  <c r="O1643" i="1"/>
  <c r="N1643" i="1"/>
  <c r="P1643" i="1"/>
  <c r="O1623" i="1"/>
  <c r="N1612" i="1"/>
  <c r="O1611" i="1"/>
  <c r="P1611" i="1"/>
  <c r="P1623" i="1"/>
  <c r="O1612" i="1"/>
  <c r="N1611" i="1"/>
  <c r="P1612" i="1"/>
  <c r="N1623" i="1"/>
  <c r="O1388" i="1"/>
  <c r="N1388" i="1"/>
  <c r="P1388" i="1"/>
  <c r="O325" i="1"/>
  <c r="P325" i="1"/>
  <c r="N325" i="1"/>
  <c r="P710" i="1"/>
  <c r="O710" i="1"/>
  <c r="N710" i="1"/>
  <c r="P2133" i="1"/>
  <c r="P2132" i="1"/>
  <c r="N2132" i="1"/>
  <c r="O2133" i="1"/>
  <c r="N2133" i="1"/>
  <c r="O2132" i="1"/>
  <c r="P117" i="1"/>
  <c r="N115" i="1"/>
  <c r="P86" i="1"/>
  <c r="N83" i="1"/>
  <c r="N86" i="1"/>
  <c r="N117" i="1"/>
  <c r="N82" i="1"/>
  <c r="P82" i="1"/>
  <c r="P83" i="1"/>
  <c r="P116" i="1"/>
  <c r="P87" i="1"/>
  <c r="N85" i="1"/>
  <c r="N87" i="1"/>
  <c r="N84" i="1"/>
  <c r="N114" i="1"/>
  <c r="P84" i="1"/>
  <c r="P115" i="1"/>
  <c r="P114" i="1"/>
  <c r="P85" i="1"/>
  <c r="N116" i="1"/>
  <c r="O288" i="1"/>
  <c r="O292" i="1"/>
  <c r="O1825" i="1"/>
  <c r="P1825" i="1"/>
  <c r="N1825" i="1"/>
  <c r="O849" i="1"/>
  <c r="N848" i="1"/>
  <c r="P849" i="1"/>
  <c r="O848" i="1"/>
  <c r="N849" i="1"/>
  <c r="P848" i="1"/>
  <c r="P227" i="1"/>
  <c r="N227" i="1"/>
  <c r="P226" i="1"/>
  <c r="N226" i="1"/>
  <c r="N2063" i="1"/>
  <c r="O202" i="1"/>
  <c r="P2063" i="1"/>
  <c r="P1694" i="1"/>
  <c r="N1692" i="1"/>
  <c r="N1694" i="1"/>
  <c r="N1693" i="1"/>
  <c r="P1692" i="1"/>
  <c r="P1693" i="1"/>
  <c r="O342" i="1"/>
  <c r="N342" i="1"/>
  <c r="O1136" i="1"/>
  <c r="O1134" i="1"/>
  <c r="O1132" i="1"/>
  <c r="O1133" i="1"/>
  <c r="O1135" i="1"/>
  <c r="N618" i="1"/>
  <c r="O618" i="1"/>
  <c r="P618" i="1"/>
  <c r="O793" i="1"/>
  <c r="P792" i="1"/>
  <c r="P793" i="1"/>
  <c r="O792" i="1"/>
  <c r="N793" i="1"/>
  <c r="N792" i="1"/>
  <c r="P2251" i="1"/>
  <c r="O2251" i="1"/>
  <c r="N2251" i="1"/>
  <c r="P2158" i="1"/>
  <c r="N2158" i="1"/>
  <c r="O2158" i="1"/>
  <c r="P73" i="1"/>
  <c r="N673" i="1"/>
  <c r="N670" i="1"/>
  <c r="P670" i="1"/>
  <c r="N672" i="1"/>
  <c r="P673" i="1"/>
  <c r="O672" i="1"/>
  <c r="N669" i="1"/>
  <c r="O669" i="1"/>
  <c r="N671" i="1"/>
  <c r="O673" i="1"/>
  <c r="O73" i="1"/>
  <c r="O670" i="1"/>
  <c r="P671" i="1"/>
  <c r="N73" i="1"/>
  <c r="P669" i="1"/>
  <c r="O671" i="1"/>
  <c r="P672" i="1"/>
  <c r="P1741" i="1"/>
  <c r="O1743" i="1"/>
  <c r="N1741" i="1"/>
  <c r="N1743" i="1"/>
  <c r="O1741" i="1"/>
  <c r="P1743" i="1"/>
  <c r="O865" i="1"/>
  <c r="N195" i="1"/>
  <c r="O867" i="1"/>
  <c r="O192" i="1"/>
  <c r="N191" i="1"/>
  <c r="N1723" i="1"/>
  <c r="N867" i="1"/>
  <c r="P867" i="1"/>
  <c r="O870" i="1"/>
  <c r="N192" i="1"/>
  <c r="O866" i="1"/>
  <c r="O195" i="1"/>
  <c r="O193" i="1"/>
  <c r="N870" i="1"/>
  <c r="P865" i="1"/>
  <c r="P193" i="1"/>
  <c r="O869" i="1"/>
  <c r="N932" i="1"/>
  <c r="P870" i="1"/>
  <c r="O932" i="1"/>
  <c r="O1723" i="1"/>
  <c r="O191" i="1"/>
  <c r="N193" i="1"/>
  <c r="P866" i="1"/>
  <c r="P192" i="1"/>
  <c r="N865" i="1"/>
  <c r="P869" i="1"/>
  <c r="P191" i="1"/>
  <c r="P932" i="1"/>
  <c r="P195" i="1"/>
  <c r="N869" i="1"/>
  <c r="P1723" i="1"/>
  <c r="N866" i="1"/>
  <c r="P1662" i="1"/>
  <c r="P1656" i="1"/>
  <c r="O1233" i="1"/>
  <c r="P1654" i="1"/>
  <c r="P1233" i="1"/>
  <c r="N1656" i="1"/>
  <c r="N1662" i="1"/>
  <c r="N1654" i="1"/>
  <c r="P1661" i="1"/>
  <c r="N1660" i="1"/>
  <c r="O1658" i="1"/>
  <c r="N1661" i="1"/>
  <c r="P1234" i="1"/>
  <c r="O1662" i="1"/>
  <c r="O1654" i="1"/>
  <c r="N1234" i="1"/>
  <c r="N1658" i="1"/>
  <c r="O1660" i="1"/>
  <c r="P1657" i="1"/>
  <c r="O1661" i="1"/>
  <c r="N1657" i="1"/>
  <c r="P1660" i="1"/>
  <c r="N1233" i="1"/>
  <c r="O1656" i="1"/>
  <c r="P1658" i="1"/>
  <c r="O1657" i="1"/>
  <c r="O1234" i="1"/>
  <c r="P1500" i="1"/>
  <c r="N1494" i="1"/>
  <c r="P1497" i="1"/>
  <c r="N1500" i="1"/>
  <c r="O1497" i="1"/>
  <c r="N1498" i="1"/>
  <c r="N1497" i="1"/>
  <c r="P1496" i="1"/>
  <c r="O1500" i="1"/>
  <c r="P1494" i="1"/>
  <c r="N1495" i="1"/>
  <c r="N1496" i="1"/>
  <c r="O1496" i="1"/>
  <c r="O1495" i="1"/>
  <c r="N1499" i="1"/>
  <c r="O1498" i="1"/>
  <c r="O1499" i="1"/>
  <c r="O1494" i="1"/>
  <c r="P1495" i="1"/>
  <c r="P1498" i="1"/>
  <c r="P1499" i="1"/>
  <c r="O1375" i="1"/>
  <c r="P1375" i="1"/>
  <c r="N1375" i="1"/>
  <c r="P789" i="1"/>
  <c r="O107" i="1"/>
  <c r="O784" i="1"/>
  <c r="O785" i="1"/>
  <c r="P108" i="1"/>
  <c r="P782" i="1"/>
  <c r="O788" i="1"/>
  <c r="P109" i="1"/>
  <c r="N107" i="1"/>
  <c r="N786" i="1"/>
  <c r="P107" i="1"/>
  <c r="P784" i="1"/>
  <c r="P786" i="1"/>
  <c r="O109" i="1"/>
  <c r="O108" i="1"/>
  <c r="N789" i="1"/>
  <c r="P785" i="1"/>
  <c r="N108" i="1"/>
  <c r="N787" i="1"/>
  <c r="O106" i="1"/>
  <c r="O789" i="1"/>
  <c r="O787" i="1"/>
  <c r="O782" i="1"/>
  <c r="N788" i="1"/>
  <c r="N109" i="1"/>
  <c r="N785" i="1"/>
  <c r="P788" i="1"/>
  <c r="P106" i="1"/>
  <c r="N782" i="1"/>
  <c r="O786" i="1"/>
  <c r="N106" i="1"/>
  <c r="P787" i="1"/>
  <c r="N784" i="1"/>
  <c r="O1475" i="1"/>
  <c r="O1474" i="1"/>
  <c r="N1473" i="1"/>
  <c r="P1473" i="1"/>
  <c r="O1473" i="1"/>
  <c r="P1475" i="1"/>
  <c r="N1474" i="1"/>
  <c r="N1475" i="1"/>
  <c r="P1474" i="1"/>
  <c r="O174" i="1"/>
  <c r="O173" i="1"/>
  <c r="O172" i="1"/>
  <c r="O175" i="1"/>
  <c r="O171" i="1"/>
  <c r="P568" i="1"/>
  <c r="O1556" i="1"/>
  <c r="P1539" i="1"/>
  <c r="O1539" i="1"/>
  <c r="N1539" i="1"/>
  <c r="P516" i="1"/>
  <c r="O516" i="1"/>
  <c r="N516" i="1"/>
  <c r="P110" i="1"/>
  <c r="O340" i="1"/>
  <c r="P340" i="1"/>
  <c r="N340" i="1"/>
  <c r="O110" i="1"/>
  <c r="N110" i="1"/>
  <c r="N2239" i="1"/>
  <c r="P2239" i="1"/>
  <c r="O2239" i="1"/>
  <c r="N2091" i="1"/>
  <c r="O2244" i="1"/>
  <c r="N2101" i="1"/>
  <c r="P2151" i="1"/>
  <c r="O2214" i="1"/>
  <c r="O2241" i="1"/>
  <c r="N2241" i="1"/>
  <c r="O2201" i="1"/>
  <c r="O2202" i="1"/>
  <c r="O2253" i="1"/>
  <c r="O2247" i="1"/>
  <c r="P2201" i="1"/>
  <c r="N2090" i="1"/>
  <c r="N2089" i="1"/>
  <c r="N2087" i="1"/>
  <c r="N2151" i="1"/>
  <c r="P2241" i="1"/>
  <c r="N2086" i="1"/>
  <c r="N2085" i="1"/>
  <c r="N2202" i="1"/>
  <c r="N2092" i="1"/>
  <c r="O2151" i="1"/>
  <c r="N2201" i="1"/>
  <c r="P2202" i="1"/>
  <c r="P2128" i="1"/>
  <c r="O2050" i="1"/>
  <c r="O2026" i="1"/>
  <c r="P2050" i="1"/>
  <c r="O2101" i="1"/>
  <c r="O2052" i="1"/>
  <c r="N2122" i="1"/>
  <c r="O2025" i="1"/>
  <c r="N2049" i="1"/>
  <c r="O2128" i="1"/>
  <c r="O2024" i="1"/>
  <c r="O2028" i="1"/>
  <c r="O2030" i="1"/>
  <c r="P2049" i="1"/>
  <c r="N2050" i="1"/>
  <c r="O2049" i="1"/>
  <c r="N2128" i="1"/>
  <c r="O2029" i="1"/>
  <c r="P1963" i="1"/>
  <c r="N1920" i="1"/>
  <c r="P1920" i="1"/>
  <c r="O1920" i="1"/>
  <c r="O1814" i="1"/>
  <c r="O1815" i="1"/>
  <c r="O1813" i="1"/>
  <c r="O1599" i="1"/>
  <c r="O1621" i="1"/>
  <c r="O1381" i="1"/>
  <c r="N1195" i="1"/>
  <c r="P1467" i="1"/>
  <c r="N1426" i="1"/>
  <c r="O1196" i="1"/>
  <c r="O1426" i="1"/>
  <c r="N1256" i="1"/>
  <c r="O1604" i="1"/>
  <c r="P1256" i="1"/>
  <c r="P1426" i="1"/>
  <c r="N1194" i="1"/>
  <c r="P1194" i="1"/>
  <c r="O1194" i="1"/>
  <c r="P1468" i="1"/>
  <c r="P1196" i="1"/>
  <c r="P1195" i="1"/>
  <c r="O1256" i="1"/>
  <c r="N1196" i="1"/>
  <c r="O1195" i="1"/>
  <c r="P1043" i="1"/>
  <c r="O730" i="1"/>
  <c r="O729" i="1"/>
  <c r="N830" i="1"/>
  <c r="P1037" i="1"/>
  <c r="O731" i="1"/>
  <c r="O940" i="1"/>
  <c r="P830" i="1"/>
  <c r="N234" i="1"/>
  <c r="N827" i="1"/>
  <c r="N828" i="1"/>
  <c r="P828" i="1"/>
  <c r="O1037" i="1"/>
  <c r="O1043" i="1"/>
  <c r="P829" i="1"/>
  <c r="N1037" i="1"/>
  <c r="N829" i="1"/>
  <c r="N940" i="1"/>
  <c r="P940" i="1"/>
  <c r="P827" i="1"/>
  <c r="N1043" i="1"/>
  <c r="P2184" i="1"/>
  <c r="O2181" i="1"/>
  <c r="P2183" i="1"/>
  <c r="P688" i="1"/>
  <c r="O1235" i="1"/>
  <c r="P2185" i="1"/>
  <c r="N1235" i="1"/>
  <c r="O688" i="1"/>
  <c r="P2181" i="1"/>
  <c r="P2186" i="1"/>
  <c r="P1235" i="1"/>
  <c r="N688" i="1"/>
  <c r="N1202" i="1"/>
  <c r="O1202" i="1"/>
  <c r="P2218" i="1"/>
  <c r="N2218" i="1"/>
  <c r="O2218" i="1"/>
  <c r="O1103" i="1"/>
  <c r="O2038" i="1"/>
  <c r="N2037" i="1"/>
  <c r="O2036" i="1"/>
  <c r="N2180" i="1"/>
  <c r="P2217" i="1"/>
  <c r="N2038" i="1"/>
  <c r="N2036" i="1"/>
  <c r="P2034" i="1"/>
  <c r="P2037" i="1"/>
  <c r="P2038" i="1"/>
  <c r="O2034" i="1"/>
  <c r="N2173" i="1"/>
  <c r="P1103" i="1"/>
  <c r="O2035" i="1"/>
  <c r="P2036" i="1"/>
  <c r="N2168" i="1"/>
  <c r="N2178" i="1"/>
  <c r="N2032" i="1"/>
  <c r="O2180" i="1"/>
  <c r="P2032" i="1"/>
  <c r="N1102" i="1"/>
  <c r="N2169" i="1"/>
  <c r="O2037" i="1"/>
  <c r="N2174" i="1"/>
  <c r="O2169" i="1"/>
  <c r="O2173" i="1"/>
  <c r="O1102" i="1"/>
  <c r="N2035" i="1"/>
  <c r="P1102" i="1"/>
  <c r="O2174" i="1"/>
  <c r="O2032" i="1"/>
  <c r="P2174" i="1"/>
  <c r="P1105" i="1"/>
  <c r="P2169" i="1"/>
  <c r="N2033" i="1"/>
  <c r="N2034" i="1"/>
  <c r="P2033" i="1"/>
  <c r="P2035" i="1"/>
  <c r="O2178" i="1"/>
  <c r="N1105" i="1"/>
  <c r="P1104" i="1"/>
  <c r="O1104" i="1"/>
  <c r="P2180" i="1"/>
  <c r="N1103" i="1"/>
  <c r="P2041" i="1"/>
  <c r="O2033" i="1"/>
  <c r="N2217" i="1"/>
  <c r="N1104" i="1"/>
  <c r="N2041" i="1"/>
  <c r="P2178" i="1"/>
  <c r="O2217" i="1"/>
  <c r="O2168" i="1"/>
  <c r="P2173" i="1"/>
  <c r="O2041" i="1"/>
  <c r="O1105" i="1"/>
  <c r="P2168" i="1"/>
  <c r="P2068" i="1"/>
  <c r="P2046" i="1"/>
  <c r="N2046" i="1"/>
  <c r="O2068" i="1"/>
  <c r="O2065" i="1"/>
  <c r="P2044" i="1"/>
  <c r="P2048" i="1"/>
  <c r="N2064" i="1"/>
  <c r="O2047" i="1"/>
  <c r="N2048" i="1"/>
  <c r="P2065" i="1"/>
  <c r="O2044" i="1"/>
  <c r="N2045" i="1"/>
  <c r="P2042" i="1"/>
  <c r="N2068" i="1"/>
  <c r="N2042" i="1"/>
  <c r="O2066" i="1"/>
  <c r="N2066" i="1"/>
  <c r="N2047" i="1"/>
  <c r="N2065" i="1"/>
  <c r="P2064" i="1"/>
  <c r="O2064" i="1"/>
  <c r="O2048" i="1"/>
  <c r="P2047" i="1"/>
  <c r="O2045" i="1"/>
  <c r="O2042" i="1"/>
  <c r="O2046" i="1"/>
  <c r="N2044" i="1"/>
  <c r="P2045" i="1"/>
  <c r="P2062" i="1"/>
  <c r="O2062" i="1"/>
  <c r="N2062" i="1"/>
  <c r="N2" i="1"/>
  <c r="P6" i="1"/>
  <c r="O4" i="1"/>
  <c r="P4" i="1"/>
  <c r="O6" i="1"/>
  <c r="N6" i="1"/>
  <c r="N4" i="1"/>
  <c r="P1417" i="1"/>
  <c r="N1417" i="1"/>
  <c r="O1417" i="1"/>
  <c r="O43" i="1"/>
  <c r="P43" i="1"/>
  <c r="N43" i="1"/>
  <c r="P624" i="1"/>
  <c r="O624" i="1"/>
  <c r="N624" i="1"/>
  <c r="N906" i="1"/>
  <c r="O747" i="1"/>
  <c r="O898" i="1"/>
  <c r="O575" i="1"/>
  <c r="N747" i="1"/>
  <c r="O873" i="1"/>
  <c r="O914" i="1"/>
  <c r="P747" i="1"/>
  <c r="N711" i="1"/>
  <c r="P875" i="1"/>
  <c r="N873" i="1"/>
  <c r="P575" i="1"/>
  <c r="O829" i="1"/>
  <c r="P711" i="1"/>
  <c r="N874" i="1"/>
  <c r="N875" i="1"/>
  <c r="P874" i="1"/>
  <c r="O874" i="1"/>
  <c r="P873" i="1"/>
  <c r="N575" i="1"/>
  <c r="O875" i="1"/>
  <c r="O711" i="1"/>
  <c r="N104" i="1"/>
  <c r="P153" i="1"/>
  <c r="O104" i="1"/>
  <c r="P104" i="1"/>
  <c r="N153" i="1"/>
  <c r="O608" i="1"/>
  <c r="N573" i="1"/>
  <c r="N578" i="1"/>
  <c r="N608" i="1"/>
  <c r="P580" i="1"/>
  <c r="O578" i="1"/>
  <c r="P570" i="1"/>
  <c r="O607" i="1"/>
  <c r="N577" i="1"/>
  <c r="O569" i="1"/>
  <c r="N570" i="1"/>
  <c r="O573" i="1"/>
  <c r="N574" i="1"/>
  <c r="P573" i="1"/>
  <c r="O571" i="1"/>
  <c r="O680" i="1"/>
  <c r="P579" i="1"/>
  <c r="P574" i="1"/>
  <c r="N580" i="1"/>
  <c r="O574" i="1"/>
  <c r="P569" i="1"/>
  <c r="O577" i="1"/>
  <c r="P606" i="1"/>
  <c r="P578" i="1"/>
  <c r="N571" i="1"/>
  <c r="N569" i="1"/>
  <c r="P571" i="1"/>
  <c r="O570" i="1"/>
  <c r="P607" i="1"/>
  <c r="P577" i="1"/>
  <c r="O580" i="1"/>
  <c r="P608" i="1"/>
  <c r="N579" i="1"/>
  <c r="N606" i="1"/>
  <c r="O606" i="1"/>
  <c r="N607" i="1"/>
  <c r="O579" i="1"/>
  <c r="N502" i="1"/>
  <c r="P480" i="1"/>
  <c r="N478" i="1"/>
  <c r="P478" i="1"/>
  <c r="O478" i="1"/>
  <c r="O480" i="1"/>
  <c r="O502" i="1"/>
  <c r="P502" i="1"/>
  <c r="N480" i="1"/>
  <c r="O1160" i="1"/>
  <c r="O1159" i="1"/>
  <c r="O135" i="1"/>
  <c r="O220" i="1"/>
  <c r="N201" i="1"/>
  <c r="O201" i="1"/>
  <c r="P202" i="1"/>
  <c r="O219" i="1"/>
  <c r="P201" i="1"/>
  <c r="N202" i="1"/>
  <c r="O400" i="1"/>
  <c r="O393" i="1"/>
  <c r="O407" i="1"/>
  <c r="O406" i="1"/>
  <c r="O397" i="1"/>
  <c r="O398" i="1"/>
  <c r="O399" i="1"/>
  <c r="O394" i="1"/>
  <c r="O396" i="1"/>
  <c r="O405" i="1"/>
  <c r="O403" i="1"/>
  <c r="O404" i="1"/>
  <c r="O401" i="1"/>
  <c r="P2177" i="1"/>
  <c r="O2177" i="1"/>
  <c r="N2177" i="1"/>
  <c r="O2237" i="1"/>
  <c r="N2237" i="1"/>
  <c r="P2237" i="1"/>
  <c r="P2182" i="1"/>
  <c r="P234" i="1"/>
  <c r="P745" i="1"/>
  <c r="P742" i="1"/>
  <c r="P746" i="1"/>
  <c r="P741" i="1"/>
  <c r="P743" i="1"/>
  <c r="P744" i="1"/>
  <c r="P740" i="1"/>
  <c r="P1632" i="1"/>
  <c r="O1632" i="1"/>
  <c r="N1632" i="1"/>
  <c r="P1631" i="1"/>
  <c r="O1631" i="1"/>
  <c r="N1631" i="1"/>
  <c r="P1689" i="1"/>
  <c r="O1693" i="1"/>
  <c r="O1692" i="1"/>
  <c r="N1689" i="1"/>
  <c r="O1689" i="1"/>
  <c r="O1694" i="1"/>
  <c r="P1542" i="1"/>
  <c r="O1542" i="1"/>
  <c r="N1542" i="1"/>
  <c r="O208" i="1"/>
  <c r="P208" i="1"/>
  <c r="N208" i="1"/>
  <c r="O2261" i="1"/>
  <c r="O2258" i="1"/>
  <c r="P2125" i="1"/>
  <c r="N2125" i="1"/>
  <c r="O2127" i="1"/>
  <c r="P2127" i="1"/>
  <c r="N2127" i="1"/>
  <c r="O2125" i="1"/>
  <c r="P1851" i="1"/>
  <c r="O1851" i="1"/>
  <c r="N1851" i="1"/>
  <c r="P1161" i="1"/>
  <c r="O1161" i="1"/>
  <c r="N1161" i="1"/>
  <c r="P1201" i="1"/>
  <c r="P1200" i="1"/>
  <c r="O1201" i="1"/>
  <c r="N1199" i="1"/>
  <c r="N1201" i="1"/>
  <c r="N1200" i="1"/>
  <c r="O1200" i="1"/>
  <c r="P1199" i="1"/>
  <c r="O1199" i="1"/>
  <c r="P1828" i="1"/>
  <c r="N1828" i="1"/>
  <c r="O1828" i="1"/>
  <c r="O1457" i="1"/>
  <c r="O1456" i="1"/>
  <c r="O1452" i="1"/>
  <c r="O1453" i="1"/>
  <c r="O2092" i="1"/>
  <c r="O1459" i="1"/>
  <c r="O1454" i="1"/>
  <c r="O2086" i="1"/>
  <c r="O2085" i="1"/>
  <c r="O2087" i="1"/>
  <c r="O1455" i="1"/>
  <c r="O1451" i="1"/>
  <c r="O2091" i="1"/>
  <c r="O2090" i="1"/>
  <c r="O2089" i="1"/>
  <c r="P1589" i="1"/>
  <c r="O1589" i="1"/>
  <c r="N1589" i="1"/>
  <c r="N222" i="1"/>
  <c r="P222" i="1"/>
  <c r="O222" i="1"/>
  <c r="P1950" i="1"/>
  <c r="O1950" i="1"/>
  <c r="P2230" i="1"/>
  <c r="O2230" i="1"/>
  <c r="N2230" i="1"/>
  <c r="P64" i="1"/>
  <c r="O64" i="1"/>
  <c r="O590" i="1"/>
  <c r="N590" i="1"/>
  <c r="P590" i="1"/>
  <c r="O1274" i="1"/>
  <c r="N1274" i="1"/>
  <c r="P1274" i="1"/>
  <c r="P334" i="1"/>
  <c r="N334" i="1"/>
  <c r="O334" i="1"/>
  <c r="P1149" i="1"/>
  <c r="P1148" i="1"/>
  <c r="O1149" i="1"/>
  <c r="O1148" i="1"/>
  <c r="N1148" i="1"/>
  <c r="N1149" i="1"/>
  <c r="O213" i="1"/>
  <c r="P213" i="1"/>
  <c r="P214" i="1"/>
  <c r="O214" i="1"/>
  <c r="N214" i="1"/>
  <c r="N213" i="1"/>
  <c r="P151" i="1"/>
  <c r="N152" i="1"/>
  <c r="O154" i="1"/>
  <c r="N154" i="1"/>
  <c r="N151" i="1"/>
  <c r="P152" i="1"/>
  <c r="O151" i="1"/>
  <c r="O152" i="1"/>
  <c r="P154" i="1"/>
  <c r="O52" i="1"/>
  <c r="N52" i="1"/>
  <c r="P52" i="1"/>
  <c r="P17" i="1"/>
  <c r="N97" i="1"/>
  <c r="O98" i="1"/>
  <c r="O17" i="1"/>
  <c r="P98" i="1"/>
  <c r="N98" i="1"/>
  <c r="O97" i="1"/>
  <c r="P97" i="1"/>
  <c r="N17" i="1"/>
  <c r="P76" i="1"/>
  <c r="O76" i="1"/>
  <c r="N76" i="1"/>
  <c r="O91" i="1"/>
  <c r="O92" i="1" s="1"/>
  <c r="O93" i="1"/>
  <c r="O9" i="1"/>
  <c r="O74" i="1"/>
  <c r="O159" i="1"/>
  <c r="O132" i="1"/>
  <c r="O35" i="1"/>
  <c r="N57" i="1"/>
  <c r="O14" i="1"/>
  <c r="O186" i="1"/>
  <c r="O188" i="1"/>
  <c r="O185" i="1"/>
  <c r="N94" i="1"/>
  <c r="P102" i="1"/>
  <c r="N11" i="1"/>
  <c r="O57" i="1"/>
  <c r="O15" i="1"/>
  <c r="P11" i="1"/>
  <c r="O148" i="1"/>
  <c r="N102" i="1"/>
  <c r="N48" i="1"/>
  <c r="O11" i="1"/>
  <c r="O71" i="1"/>
  <c r="O37" i="1"/>
  <c r="N103" i="1"/>
  <c r="P94" i="1"/>
  <c r="P103" i="1"/>
  <c r="P48" i="1"/>
  <c r="O103" i="1"/>
  <c r="O36" i="1"/>
  <c r="O48" i="1"/>
  <c r="O94" i="1"/>
  <c r="O102" i="1"/>
  <c r="O13" i="1"/>
  <c r="P57" i="1"/>
  <c r="O34" i="1"/>
  <c r="N64" i="1"/>
  <c r="P101" i="1"/>
  <c r="N101" i="1"/>
  <c r="O101" i="1"/>
  <c r="P561" i="1"/>
  <c r="O561" i="1"/>
  <c r="N561" i="1"/>
  <c r="P126" i="1"/>
  <c r="N126" i="1"/>
  <c r="O126" i="1"/>
  <c r="O1840" i="1"/>
  <c r="N1840" i="1"/>
  <c r="P1840" i="1"/>
  <c r="N209" i="1"/>
  <c r="O209" i="1"/>
  <c r="O118" i="1"/>
  <c r="P209" i="1"/>
  <c r="O116" i="1"/>
  <c r="P27" i="1"/>
  <c r="N27" i="1"/>
  <c r="O39" i="1"/>
  <c r="P39" i="1"/>
  <c r="N39" i="1"/>
  <c r="O27" i="1"/>
  <c r="O62" i="1"/>
  <c r="O60" i="1"/>
  <c r="O59" i="1"/>
  <c r="P112" i="1"/>
  <c r="O112" i="1"/>
  <c r="N112" i="1"/>
  <c r="P1366" i="1"/>
  <c r="N1366" i="1"/>
  <c r="O1366" i="1"/>
  <c r="O32" i="1"/>
  <c r="O46" i="1"/>
  <c r="O144" i="1"/>
  <c r="O31" i="1"/>
  <c r="O44" i="1"/>
  <c r="O33" i="1"/>
  <c r="O130" i="1"/>
  <c r="O136" i="1"/>
  <c r="O157" i="1"/>
  <c r="O153" i="1"/>
  <c r="O139" i="1"/>
  <c r="O162" i="1"/>
  <c r="O158" i="1"/>
  <c r="O134" i="1"/>
  <c r="O166" i="1"/>
  <c r="O123" i="1"/>
  <c r="O143" i="1"/>
  <c r="O160" i="1"/>
  <c r="O161" i="1"/>
  <c r="O128" i="1"/>
  <c r="O142" i="1"/>
  <c r="O140" i="1"/>
  <c r="O115" i="1"/>
  <c r="O156" i="1"/>
  <c r="O138" i="1"/>
  <c r="O117" i="1"/>
  <c r="O114" i="1"/>
  <c r="O137" i="1"/>
  <c r="O165" i="1"/>
  <c r="O122" i="1"/>
  <c r="O169" i="1"/>
  <c r="O131" i="1"/>
  <c r="O121" i="1"/>
  <c r="O164" i="1"/>
  <c r="O68" i="1"/>
  <c r="N40" i="1"/>
  <c r="P41" i="1"/>
  <c r="O41" i="1"/>
  <c r="N41" i="1"/>
  <c r="P40" i="1"/>
  <c r="O40" i="1"/>
  <c r="P25" i="1"/>
  <c r="P24" i="1"/>
  <c r="O24" i="1"/>
  <c r="O25" i="1"/>
  <c r="N24" i="1"/>
  <c r="N25" i="1"/>
  <c r="P21" i="1"/>
  <c r="O21" i="1"/>
  <c r="N21" i="1"/>
  <c r="P20" i="1"/>
  <c r="O20" i="1"/>
  <c r="N20" i="1"/>
  <c r="P42" i="1"/>
  <c r="O42" i="1"/>
  <c r="N42" i="1"/>
  <c r="O147" i="1"/>
  <c r="O146" i="1"/>
  <c r="O99" i="1"/>
  <c r="O66" i="1"/>
  <c r="N198" i="1"/>
  <c r="O198" i="1"/>
  <c r="P198" i="1"/>
  <c r="O184" i="1"/>
  <c r="O183" i="1"/>
  <c r="O182" i="1"/>
  <c r="P51" i="1"/>
  <c r="O51" i="1"/>
  <c r="N51" i="1"/>
  <c r="P23" i="1"/>
  <c r="O69" i="1"/>
  <c r="N7" i="1"/>
  <c r="O7" i="1"/>
  <c r="N53" i="1"/>
  <c r="O124" i="1"/>
  <c r="N179" i="1"/>
  <c r="O205" i="1"/>
  <c r="P53" i="1"/>
  <c r="O55" i="1"/>
  <c r="P55" i="1"/>
  <c r="O53" i="1"/>
  <c r="N178" i="1"/>
  <c r="O196" i="1"/>
  <c r="O204" i="1"/>
  <c r="N204" i="1"/>
  <c r="O189" i="1"/>
  <c r="P179" i="1"/>
  <c r="P178" i="1"/>
  <c r="P205" i="1"/>
  <c r="P203" i="1"/>
  <c r="P197" i="1"/>
  <c r="P196" i="1"/>
  <c r="O179" i="1"/>
  <c r="O178" i="1"/>
  <c r="O127" i="1"/>
  <c r="P124" i="1"/>
  <c r="P99" i="1"/>
  <c r="N205" i="1"/>
  <c r="N203" i="1"/>
  <c r="N197" i="1"/>
  <c r="N196" i="1"/>
  <c r="O190" i="1"/>
  <c r="N124" i="1"/>
  <c r="N99" i="1"/>
  <c r="P204" i="1"/>
  <c r="P7" i="1"/>
  <c r="N127" i="1"/>
  <c r="O203" i="1"/>
  <c r="P127" i="1"/>
  <c r="N55" i="1"/>
  <c r="O197" i="1"/>
  <c r="N23" i="1" l="1"/>
  <c r="O23" i="1"/>
  <c r="O181" i="1" l="1"/>
  <c r="O1839" i="1" l="1"/>
  <c r="N1841" i="1"/>
  <c r="P1839" i="1"/>
  <c r="O1367" i="1"/>
  <c r="P1841" i="1"/>
  <c r="P1367" i="1"/>
  <c r="O1841" i="1"/>
  <c r="N1365" i="1"/>
  <c r="N1367" i="1"/>
  <c r="N1839" i="1"/>
  <c r="O1365" i="1"/>
  <c r="P1365" i="1"/>
  <c r="O2" i="1" l="1"/>
  <c r="P2" i="1"/>
  <c r="P1664" i="1" l="1"/>
  <c r="N1176" i="1"/>
  <c r="N2056" i="1"/>
  <c r="N2057" i="1"/>
  <c r="N1424" i="1"/>
  <c r="P508" i="1"/>
  <c r="N522" i="1"/>
  <c r="O1437" i="1"/>
  <c r="N297" i="1"/>
  <c r="O1207" i="1"/>
  <c r="N1668" i="1"/>
  <c r="P1225" i="1"/>
  <c r="O1269" i="1"/>
  <c r="N1215" i="1"/>
  <c r="O1546" i="1"/>
  <c r="O1210" i="1"/>
  <c r="P1373" i="1"/>
  <c r="P709" i="1"/>
  <c r="O439" i="1"/>
  <c r="N1139" i="1"/>
  <c r="P1113" i="1"/>
  <c r="P1118" i="1"/>
  <c r="N1113" i="1"/>
  <c r="N1116" i="1"/>
  <c r="O1141" i="1"/>
  <c r="N1111" i="1"/>
  <c r="N777" i="1"/>
  <c r="O1907" i="1"/>
  <c r="N506" i="1"/>
  <c r="O621" i="1"/>
  <c r="P1943" i="1"/>
  <c r="O1067" i="1"/>
  <c r="O727" i="1"/>
  <c r="P823" i="1"/>
  <c r="N2006" i="1"/>
  <c r="O1724" i="1"/>
  <c r="O1829" i="1"/>
  <c r="N515" i="1"/>
  <c r="N1596" i="1"/>
  <c r="N1999" i="1"/>
  <c r="N224" i="1"/>
  <c r="P455" i="1"/>
  <c r="P1610" i="1"/>
  <c r="P667" i="1"/>
  <c r="P852" i="1"/>
  <c r="N245" i="1"/>
  <c r="O548" i="1"/>
  <c r="N1975" i="1"/>
  <c r="N1639" i="1"/>
  <c r="P1681" i="1"/>
  <c r="O368" i="1"/>
  <c r="P310" i="1"/>
  <c r="N1820" i="1"/>
  <c r="O1820" i="1"/>
  <c r="O853" i="1"/>
  <c r="P1480" i="1"/>
  <c r="N802" i="1"/>
  <c r="N800" i="1"/>
  <c r="P1997" i="1"/>
  <c r="O1097" i="1"/>
  <c r="O565" i="1"/>
  <c r="O1797" i="1"/>
  <c r="O470" i="1"/>
  <c r="P839" i="1"/>
  <c r="O1530" i="1"/>
  <c r="O1778" i="1"/>
  <c r="N1758" i="1"/>
  <c r="P1680" i="1"/>
  <c r="O1445" i="1"/>
  <c r="O884" i="1"/>
  <c r="N622" i="1"/>
  <c r="N553" i="1"/>
  <c r="N554" i="1"/>
  <c r="P909" i="1"/>
  <c r="N1036" i="1"/>
  <c r="O945" i="1"/>
  <c r="N665" i="1"/>
  <c r="O428" i="1"/>
  <c r="N324" i="1"/>
  <c r="O375" i="1"/>
  <c r="P323" i="1"/>
  <c r="N230" i="1"/>
  <c r="N533" i="1"/>
  <c r="O1974" i="1"/>
  <c r="O1774" i="1"/>
  <c r="P1259" i="1"/>
  <c r="P1147" i="1"/>
  <c r="O551" i="1"/>
  <c r="N1963" i="1"/>
  <c r="O383" i="1"/>
  <c r="O1799" i="1"/>
  <c r="O1078" i="1"/>
  <c r="O331" i="1"/>
  <c r="P464" i="1"/>
  <c r="O1075" i="1"/>
  <c r="O333" i="1"/>
  <c r="N815" i="1"/>
  <c r="O1086" i="1"/>
  <c r="P331" i="1"/>
  <c r="P463" i="1"/>
  <c r="O1077" i="1"/>
  <c r="O466" i="1"/>
  <c r="P1077" i="1"/>
  <c r="O1991" i="1"/>
  <c r="N210" i="1"/>
  <c r="P212" i="1"/>
  <c r="P1172" i="1"/>
  <c r="O1016" i="1"/>
  <c r="P1447" i="1"/>
  <c r="O430" i="1"/>
  <c r="O1231" i="1"/>
  <c r="N1966" i="1"/>
  <c r="O382" i="1"/>
  <c r="N1737" i="1"/>
  <c r="P1900" i="1"/>
  <c r="P1770" i="1"/>
  <c r="O1416" i="1"/>
  <c r="O411" i="1"/>
  <c r="O1846" i="1"/>
  <c r="O1380" i="1"/>
  <c r="O1342" i="1"/>
  <c r="O308" i="1"/>
  <c r="N1922" i="1"/>
  <c r="P1912" i="1"/>
  <c r="P2069" i="1" s="1"/>
  <c r="P1924" i="1"/>
  <c r="O1948" i="1"/>
  <c r="O1359" i="1"/>
  <c r="N1687" i="1"/>
  <c r="N1710" i="1"/>
  <c r="O780" i="1"/>
  <c r="O1057" i="1"/>
  <c r="P960" i="1"/>
  <c r="N962" i="1"/>
  <c r="P907" i="1"/>
  <c r="N910" i="1"/>
  <c r="N527" i="1"/>
  <c r="O527" i="1"/>
  <c r="P532" i="1"/>
  <c r="N483" i="1"/>
  <c r="N484" i="1"/>
  <c r="N368" i="1"/>
  <c r="O1126" i="1"/>
  <c r="N1307" i="1"/>
  <c r="N1645" i="1"/>
  <c r="N236" i="1"/>
  <c r="P1177" i="1"/>
  <c r="N1181" i="1"/>
  <c r="O369" i="1"/>
  <c r="O283" i="1"/>
  <c r="N250" i="1"/>
  <c r="O253" i="1"/>
  <c r="P259" i="1"/>
  <c r="N272" i="1"/>
  <c r="O416" i="1"/>
  <c r="N514" i="1"/>
  <c r="O269" i="1"/>
  <c r="N269" i="1"/>
  <c r="O259" i="1"/>
  <c r="N270" i="1"/>
  <c r="N360" i="1"/>
  <c r="P490" i="1"/>
  <c r="N387" i="1"/>
  <c r="N422" i="1"/>
  <c r="P270" i="1"/>
  <c r="O1664" i="1"/>
  <c r="P2058" i="1"/>
  <c r="P700" i="1"/>
  <c r="N950" i="1"/>
  <c r="P1207" i="1"/>
  <c r="O1668" i="1"/>
  <c r="O1139" i="1"/>
  <c r="N1067" i="1"/>
  <c r="O2006" i="1"/>
  <c r="P1448" i="1"/>
  <c r="O310" i="1"/>
  <c r="N1173" i="1"/>
  <c r="N1135" i="1"/>
  <c r="N1078" i="1"/>
  <c r="P332" i="1"/>
  <c r="N1935" i="1"/>
  <c r="O1737" i="1"/>
  <c r="O495" i="1"/>
  <c r="O1337" i="1"/>
  <c r="O721" i="1"/>
  <c r="P1178" i="1"/>
  <c r="O247" i="1"/>
  <c r="N491" i="1"/>
  <c r="O270" i="1"/>
  <c r="N341" i="1"/>
  <c r="O341" i="1"/>
  <c r="O2056" i="1"/>
  <c r="N2058" i="1"/>
  <c r="P2054" i="1"/>
  <c r="O700" i="1"/>
  <c r="N487" i="1"/>
  <c r="P1412" i="1"/>
  <c r="N1240" i="1"/>
  <c r="N948" i="1"/>
  <c r="N1278" i="1"/>
  <c r="N508" i="1"/>
  <c r="N512" i="1"/>
  <c r="P498" i="1"/>
  <c r="N498" i="1"/>
  <c r="N1734" i="1"/>
  <c r="O616" i="1"/>
  <c r="N1549" i="1"/>
  <c r="O1373" i="1"/>
  <c r="O1099" i="1"/>
  <c r="P592" i="1"/>
  <c r="N1144" i="1"/>
  <c r="N1115" i="1"/>
  <c r="P385" i="1"/>
  <c r="O1118" i="1"/>
  <c r="P1144" i="1"/>
  <c r="O385" i="1"/>
  <c r="P1652" i="1"/>
  <c r="O603" i="1"/>
  <c r="O604" i="1"/>
  <c r="O1905" i="1"/>
  <c r="P506" i="1"/>
  <c r="N1944" i="1"/>
  <c r="P1067" i="1"/>
  <c r="N727" i="1"/>
  <c r="O823" i="1"/>
  <c r="N388" i="1"/>
  <c r="O1725" i="1"/>
  <c r="N1829" i="1"/>
  <c r="O520" i="1"/>
  <c r="O226" i="1"/>
  <c r="N1889" i="1"/>
  <c r="N612" i="1"/>
  <c r="O631" i="1"/>
  <c r="P1862" i="1"/>
  <c r="O1827" i="1"/>
  <c r="P1608" i="1"/>
  <c r="O888" i="1"/>
  <c r="O667" i="1"/>
  <c r="O986" i="1"/>
  <c r="O845" i="1"/>
  <c r="O830" i="1"/>
  <c r="P245" i="1"/>
  <c r="N548" i="1"/>
  <c r="N1626" i="1"/>
  <c r="N1569" i="1"/>
  <c r="P1994" i="1"/>
  <c r="O1470" i="1"/>
  <c r="O1681" i="1"/>
  <c r="O1595" i="1"/>
  <c r="P1640" i="1"/>
  <c r="P853" i="1"/>
  <c r="O1480" i="1"/>
  <c r="P801" i="1"/>
  <c r="O801" i="1"/>
  <c r="O1997" i="1"/>
  <c r="P303" i="1"/>
  <c r="O1096" i="1"/>
  <c r="P1111" i="1"/>
  <c r="O1036" i="1"/>
  <c r="O831" i="1"/>
  <c r="N839" i="1"/>
  <c r="P1614" i="1"/>
  <c r="O1717" i="1"/>
  <c r="P622" i="1"/>
  <c r="P555" i="1"/>
  <c r="O556" i="1"/>
  <c r="P1036" i="1"/>
  <c r="O844" i="1"/>
  <c r="P509" i="1"/>
  <c r="N323" i="1"/>
  <c r="N322" i="1"/>
  <c r="O322" i="1"/>
  <c r="P312" i="1"/>
  <c r="P794" i="1"/>
  <c r="P233" i="1"/>
  <c r="O1775" i="1"/>
  <c r="P1989" i="1"/>
  <c r="P1799" i="1"/>
  <c r="P1202" i="1"/>
  <c r="N1802" i="1"/>
  <c r="N347" i="1"/>
  <c r="P466" i="1"/>
  <c r="N1328" i="1"/>
  <c r="O1079" i="1"/>
  <c r="O1074" i="1"/>
  <c r="P391" i="1"/>
  <c r="N463" i="1"/>
  <c r="O814" i="1"/>
  <c r="O815" i="1"/>
  <c r="O465" i="1"/>
  <c r="O1292" i="1"/>
  <c r="P1995" i="1"/>
  <c r="P211" i="1"/>
  <c r="O211" i="1"/>
  <c r="O1690" i="1"/>
  <c r="O1642" i="1"/>
  <c r="N1447" i="1"/>
  <c r="P1936" i="1"/>
  <c r="N1231" i="1"/>
  <c r="P1965" i="1"/>
  <c r="P1624" i="1"/>
  <c r="P1248" i="1"/>
  <c r="O1900" i="1"/>
  <c r="O1767" i="1"/>
  <c r="O998" i="1"/>
  <c r="O1382" i="1"/>
  <c r="O96" i="1"/>
  <c r="O293" i="1"/>
  <c r="O1979" i="1"/>
  <c r="O1335" i="1"/>
  <c r="O1706" i="1"/>
  <c r="O1925" i="1"/>
  <c r="O1923" i="1"/>
  <c r="P1824" i="1"/>
  <c r="P1806" i="1"/>
  <c r="O1751" i="1"/>
  <c r="O1490" i="1"/>
  <c r="O1492" i="1"/>
  <c r="O991" i="1"/>
  <c r="N656" i="1"/>
  <c r="N960" i="1"/>
  <c r="O960" i="1"/>
  <c r="O962" i="1" s="1"/>
  <c r="O907" i="1"/>
  <c r="P529" i="1"/>
  <c r="O675" i="1"/>
  <c r="O485" i="1"/>
  <c r="O483" i="1"/>
  <c r="P366" i="1"/>
  <c r="O1464" i="1"/>
  <c r="P1646" i="1"/>
  <c r="P236" i="1"/>
  <c r="N1177" i="1"/>
  <c r="O1178" i="1"/>
  <c r="N285" i="1"/>
  <c r="O248" i="1"/>
  <c r="P256" i="1"/>
  <c r="P267" i="1"/>
  <c r="P491" i="1"/>
  <c r="N257" i="1"/>
  <c r="N256" i="1"/>
  <c r="N450" i="1"/>
  <c r="P493" i="1"/>
  <c r="P254" i="1"/>
  <c r="N259" i="1"/>
  <c r="P284" i="1"/>
  <c r="O514" i="1"/>
  <c r="P2053" i="1"/>
  <c r="O1424" i="1"/>
  <c r="P952" i="1"/>
  <c r="O1281" i="1"/>
  <c r="P727" i="1"/>
  <c r="N1265" i="1"/>
  <c r="P548" i="1"/>
  <c r="O1400" i="1"/>
  <c r="O800" i="1"/>
  <c r="O839" i="1"/>
  <c r="N1445" i="1"/>
  <c r="P665" i="1"/>
  <c r="O414" i="1"/>
  <c r="P1802" i="1"/>
  <c r="N420" i="1"/>
  <c r="N1133" i="1"/>
  <c r="N464" i="1"/>
  <c r="P1295" i="1"/>
  <c r="O1409" i="1"/>
  <c r="N211" i="1"/>
  <c r="P1966" i="1"/>
  <c r="O1795" i="1"/>
  <c r="O881" i="1"/>
  <c r="N366" i="1"/>
  <c r="O518" i="1"/>
  <c r="O1384" i="1"/>
  <c r="O1175" i="1"/>
  <c r="P708" i="1"/>
  <c r="N2054" i="1"/>
  <c r="P2057" i="1"/>
  <c r="N2059" i="1"/>
  <c r="P697" i="1"/>
  <c r="P1633" i="1"/>
  <c r="O1204" i="1"/>
  <c r="O487" i="1"/>
  <c r="O1209" i="1"/>
  <c r="P948" i="1"/>
  <c r="N587" i="1"/>
  <c r="P299" i="1"/>
  <c r="N953" i="1"/>
  <c r="O948" i="1"/>
  <c r="O1412" i="1"/>
  <c r="N1804" i="1"/>
  <c r="O508" i="1"/>
  <c r="O512" i="1"/>
  <c r="O582" i="1"/>
  <c r="N707" i="1"/>
  <c r="O707" i="1"/>
  <c r="P1116" i="1"/>
  <c r="N1142" i="1"/>
  <c r="N1141" i="1"/>
  <c r="P1114" i="1"/>
  <c r="P1142" i="1"/>
  <c r="P1807" i="1"/>
  <c r="O776" i="1"/>
  <c r="P777" i="1"/>
  <c r="O1906" i="1"/>
  <c r="O506" i="1"/>
  <c r="N621" i="1"/>
  <c r="O1942" i="1"/>
  <c r="N433" i="1"/>
  <c r="O1954" i="1"/>
  <c r="P388" i="1"/>
  <c r="P1449" i="1"/>
  <c r="P1829" i="1"/>
  <c r="N1921" i="1"/>
  <c r="N801" i="1"/>
  <c r="N631" i="1"/>
  <c r="N1827" i="1"/>
  <c r="N1610" i="1"/>
  <c r="O753" i="1"/>
  <c r="O1535" i="1"/>
  <c r="N667" i="1"/>
  <c r="P1025" i="1"/>
  <c r="P812" i="1"/>
  <c r="O245" i="1"/>
  <c r="O1626" i="1"/>
  <c r="N810" i="1"/>
  <c r="O1639" i="1"/>
  <c r="O1393" i="1"/>
  <c r="O1334" i="1"/>
  <c r="P1348" i="1"/>
  <c r="P1595" i="1"/>
  <c r="N1640" i="1"/>
  <c r="P1615" i="1"/>
  <c r="N1480" i="1"/>
  <c r="P800" i="1"/>
  <c r="O1999" i="1"/>
  <c r="N303" i="1"/>
  <c r="O735" i="1"/>
  <c r="O1111" i="1"/>
  <c r="P1793" i="1"/>
  <c r="N832" i="1"/>
  <c r="O833" i="1"/>
  <c r="P1990" i="1"/>
  <c r="P1704" i="1"/>
  <c r="O1680" i="1"/>
  <c r="P1445" i="1"/>
  <c r="N556" i="1"/>
  <c r="O535" i="1"/>
  <c r="N841" i="1"/>
  <c r="O943" i="1"/>
  <c r="O1927" i="1"/>
  <c r="O509" i="1"/>
  <c r="P322" i="1"/>
  <c r="P324" i="1"/>
  <c r="O337" i="1"/>
  <c r="P1720" i="1"/>
  <c r="O230" i="1"/>
  <c r="P1988" i="1"/>
  <c r="N1988" i="1"/>
  <c r="N1147" i="1"/>
  <c r="O1107" i="1"/>
  <c r="O461" i="1"/>
  <c r="N1800" i="1"/>
  <c r="P347" i="1"/>
  <c r="P1079" i="1"/>
  <c r="P465" i="1"/>
  <c r="N814" i="1"/>
  <c r="N864" i="1"/>
  <c r="N332" i="1"/>
  <c r="O1084" i="1"/>
  <c r="P1076" i="1"/>
  <c r="P1074" i="1"/>
  <c r="O463" i="1"/>
  <c r="O1932" i="1"/>
  <c r="P1329" i="1"/>
  <c r="P1991" i="1"/>
  <c r="O1059" i="1"/>
  <c r="O626" i="1"/>
  <c r="O1172" i="1"/>
  <c r="N1556" i="1"/>
  <c r="O1018" i="1"/>
  <c r="N1642" i="1"/>
  <c r="N1936" i="1"/>
  <c r="P1635" i="1"/>
  <c r="O1965" i="1"/>
  <c r="O1624" i="1"/>
  <c r="P1322" i="1"/>
  <c r="N694" i="1"/>
  <c r="O1856" i="1"/>
  <c r="P1765" i="1"/>
  <c r="O412" i="1"/>
  <c r="O1848" i="1"/>
  <c r="O878" i="1"/>
  <c r="O458" i="1"/>
  <c r="O306" i="1"/>
  <c r="O1433" i="1"/>
  <c r="O1924" i="1"/>
  <c r="O1909" i="1"/>
  <c r="O1824" i="1"/>
  <c r="P1065" i="1"/>
  <c r="N1806" i="1"/>
  <c r="O1489" i="1"/>
  <c r="N1688" i="1"/>
  <c r="O896" i="1"/>
  <c r="O722" i="1"/>
  <c r="O655" i="1"/>
  <c r="P962" i="1"/>
  <c r="O966" i="1"/>
  <c r="O910" i="1"/>
  <c r="O908" i="1"/>
  <c r="O238" i="1"/>
  <c r="O528" i="1"/>
  <c r="O484" i="1"/>
  <c r="P452" i="1"/>
  <c r="P367" i="1"/>
  <c r="O1645" i="1"/>
  <c r="P237" i="1"/>
  <c r="N1178" i="1"/>
  <c r="O415" i="1"/>
  <c r="P283" i="1"/>
  <c r="O373" i="1"/>
  <c r="P247" i="1"/>
  <c r="P257" i="1"/>
  <c r="O267" i="1"/>
  <c r="O256" i="1"/>
  <c r="N518" i="1"/>
  <c r="O284" i="1"/>
  <c r="O471" i="1"/>
  <c r="N493" i="1"/>
  <c r="O254" i="1"/>
  <c r="O641" i="1"/>
  <c r="P1811" i="1"/>
  <c r="N248" i="1"/>
  <c r="P1266" i="1"/>
  <c r="N1373" i="1"/>
  <c r="O444" i="1"/>
  <c r="P1139" i="1"/>
  <c r="O440" i="1"/>
  <c r="N1066" i="1"/>
  <c r="N1075" i="1"/>
  <c r="N888" i="1"/>
  <c r="O1534" i="1"/>
  <c r="O812" i="1"/>
  <c r="O779" i="1"/>
  <c r="P1820" i="1"/>
  <c r="P1717" i="1"/>
  <c r="N1989" i="1"/>
  <c r="P551" i="1"/>
  <c r="O79" i="1"/>
  <c r="O1966" i="1"/>
  <c r="O1857" i="1"/>
  <c r="N1925" i="1"/>
  <c r="O1486" i="1"/>
  <c r="P911" i="1"/>
  <c r="P528" i="1"/>
  <c r="N1179" i="1"/>
  <c r="P248" i="1"/>
  <c r="N271" i="1"/>
  <c r="P1384" i="1"/>
  <c r="P1176" i="1"/>
  <c r="O1176" i="1"/>
  <c r="O2055" i="1"/>
  <c r="N2055" i="1"/>
  <c r="O697" i="1"/>
  <c r="O1633" i="1"/>
  <c r="P487" i="1"/>
  <c r="P522" i="1"/>
  <c r="O1435" i="1"/>
  <c r="O83" i="1"/>
  <c r="N1254" i="1"/>
  <c r="N1266" i="1"/>
  <c r="P1214" i="1"/>
  <c r="P585" i="1"/>
  <c r="P1280" i="1"/>
  <c r="O1238" i="1"/>
  <c r="O262" i="1"/>
  <c r="O81" i="1"/>
  <c r="P707" i="1"/>
  <c r="O1651" i="1"/>
  <c r="O1113" i="1"/>
  <c r="O1116" i="1"/>
  <c r="N1112" i="1"/>
  <c r="P1651" i="1"/>
  <c r="O1807" i="1"/>
  <c r="O777" i="1"/>
  <c r="P603" i="1"/>
  <c r="O704" i="1"/>
  <c r="N1942" i="1"/>
  <c r="P433" i="1"/>
  <c r="O388" i="1"/>
  <c r="O1448" i="1"/>
  <c r="O1720" i="1"/>
  <c r="N1826" i="1"/>
  <c r="N455" i="1"/>
  <c r="O1835" i="1"/>
  <c r="O1610" i="1"/>
  <c r="O1522" i="1"/>
  <c r="N668" i="1"/>
  <c r="O850" i="1"/>
  <c r="O1035" i="1"/>
  <c r="O472" i="1"/>
  <c r="P1975" i="1"/>
  <c r="O1864" i="1"/>
  <c r="O810" i="1"/>
  <c r="O1993" i="1"/>
  <c r="O882" i="1"/>
  <c r="O566" i="1"/>
  <c r="N1348" i="1"/>
  <c r="N1349" i="1"/>
  <c r="N1595" i="1"/>
  <c r="O1640" i="1"/>
  <c r="O1615" i="1"/>
  <c r="N1574" i="1"/>
  <c r="O798" i="1"/>
  <c r="P1999" i="1"/>
  <c r="O648" i="1"/>
  <c r="P1648" i="1"/>
  <c r="O1040" i="1"/>
  <c r="O1793" i="1"/>
  <c r="P1431" i="1"/>
  <c r="N833" i="1"/>
  <c r="P1758" i="1"/>
  <c r="O1704" i="1"/>
  <c r="O1758" i="1"/>
  <c r="N1785" i="1"/>
  <c r="O622" i="1"/>
  <c r="O555" i="1"/>
  <c r="O534" i="1"/>
  <c r="P1173" i="1"/>
  <c r="N844" i="1"/>
  <c r="O909" i="1"/>
  <c r="O665" i="1"/>
  <c r="O425" i="1"/>
  <c r="N312" i="1"/>
  <c r="O1781" i="1"/>
  <c r="N1720" i="1"/>
  <c r="P230" i="1"/>
  <c r="N1690" i="1"/>
  <c r="O1773" i="1"/>
  <c r="P1800" i="1"/>
  <c r="N1259" i="1"/>
  <c r="P420" i="1"/>
  <c r="O1963" i="1"/>
  <c r="N461" i="1"/>
  <c r="N1799" i="1"/>
  <c r="O347" i="1"/>
  <c r="O1930" i="1"/>
  <c r="O332" i="1"/>
  <c r="O1088" i="1"/>
  <c r="O1076" i="1"/>
  <c r="P467" i="1"/>
  <c r="O1085" i="1"/>
  <c r="N391" i="1"/>
  <c r="O1329" i="1"/>
  <c r="O864" i="1"/>
  <c r="O389" i="1"/>
  <c r="O1293" i="1"/>
  <c r="P1987" i="1"/>
  <c r="O212" i="1"/>
  <c r="N212" i="1"/>
  <c r="N626" i="1"/>
  <c r="O1371" i="1"/>
  <c r="O1782" i="1"/>
  <c r="O1017" i="1"/>
  <c r="P1642" i="1"/>
  <c r="O1936" i="1"/>
  <c r="O1635" i="1"/>
  <c r="P1967" i="1"/>
  <c r="N1624" i="1"/>
  <c r="N1322" i="1"/>
  <c r="O2185" i="1"/>
  <c r="P1767" i="1"/>
  <c r="O1768" i="1"/>
  <c r="O1674" i="1"/>
  <c r="O560" i="1"/>
  <c r="O1866" i="1"/>
  <c r="O318" i="1"/>
  <c r="O2022" i="1"/>
  <c r="O876" i="1"/>
  <c r="O1137" i="1"/>
  <c r="O1922" i="1"/>
  <c r="O1918" i="1"/>
  <c r="O1065" i="1"/>
  <c r="O1528" i="1"/>
  <c r="P1688" i="1"/>
  <c r="N1708" i="1"/>
  <c r="N896" i="1"/>
  <c r="P655" i="1"/>
  <c r="O1055" i="1"/>
  <c r="P963" i="1"/>
  <c r="P906" i="1"/>
  <c r="O906" i="1"/>
  <c r="P526" i="1"/>
  <c r="O532" i="1"/>
  <c r="N528" i="1"/>
  <c r="N532" i="1"/>
  <c r="O1811" i="1"/>
  <c r="O366" i="1"/>
  <c r="O1460" i="1"/>
  <c r="N1644" i="1"/>
  <c r="N237" i="1"/>
  <c r="O1181" i="1"/>
  <c r="N283" i="1"/>
  <c r="N247" i="1"/>
  <c r="N267" i="1"/>
  <c r="O491" i="1"/>
  <c r="P462" i="1"/>
  <c r="N254" i="1"/>
  <c r="N284" i="1"/>
  <c r="P1644" i="1"/>
  <c r="P285" i="1"/>
  <c r="P269" i="1"/>
  <c r="N2053" i="1"/>
  <c r="P1255" i="1"/>
  <c r="O294" i="1"/>
  <c r="O1652" i="1"/>
  <c r="N776" i="1"/>
  <c r="O367" i="1"/>
  <c r="N853" i="1"/>
  <c r="N633" i="1"/>
  <c r="N638" i="1" s="1"/>
  <c r="O243" i="1"/>
  <c r="P553" i="1"/>
  <c r="O1087" i="1"/>
  <c r="O533" i="1"/>
  <c r="P1690" i="1"/>
  <c r="O1600" i="1"/>
  <c r="N1079" i="1"/>
  <c r="O1447" i="1"/>
  <c r="N1635" i="1"/>
  <c r="N1900" i="1"/>
  <c r="O1765" i="1"/>
  <c r="O457" i="1"/>
  <c r="P1923" i="1"/>
  <c r="O1688" i="1"/>
  <c r="O963" i="1"/>
  <c r="O1644" i="1"/>
  <c r="O264" i="1"/>
  <c r="N1384" i="1"/>
  <c r="P1175" i="1"/>
  <c r="O2058" i="1"/>
  <c r="P2055" i="1"/>
  <c r="O2053" i="1"/>
  <c r="P699" i="1"/>
  <c r="N1633" i="1"/>
  <c r="N467" i="1"/>
  <c r="P1236" i="1"/>
  <c r="O498" i="1"/>
  <c r="P584" i="1"/>
  <c r="O511" i="1"/>
  <c r="O1228" i="1"/>
  <c r="P1731" i="1"/>
  <c r="O953" i="1"/>
  <c r="O1995" i="1"/>
  <c r="O438" i="1"/>
  <c r="N592" i="1"/>
  <c r="P1112" i="1"/>
  <c r="O1115" i="1"/>
  <c r="P1650" i="1"/>
  <c r="O1114" i="1"/>
  <c r="O1142" i="1"/>
  <c r="O1650" i="1"/>
  <c r="N1807" i="1"/>
  <c r="P604" i="1"/>
  <c r="N604" i="1"/>
  <c r="P1942" i="1"/>
  <c r="O433" i="1"/>
  <c r="O1727" i="1"/>
  <c r="N1448" i="1"/>
  <c r="P515" i="1"/>
  <c r="N1997" i="1"/>
  <c r="P1827" i="1"/>
  <c r="N1608" i="1"/>
  <c r="N680" i="1"/>
  <c r="P2014" i="1"/>
  <c r="O668" i="1"/>
  <c r="P1035" i="1"/>
  <c r="N1025" i="1"/>
  <c r="P1626" i="1"/>
  <c r="O1569" i="1"/>
  <c r="O1061" i="1"/>
  <c r="P1993" i="1"/>
  <c r="P1639" i="1"/>
  <c r="O1647" i="1"/>
  <c r="N1681" i="1"/>
  <c r="P1349" i="1"/>
  <c r="N611" i="1"/>
  <c r="O828" i="1"/>
  <c r="N1615" i="1"/>
  <c r="O1574" i="1"/>
  <c r="P798" i="1"/>
  <c r="O612" i="1"/>
  <c r="O651" i="1"/>
  <c r="O1648" i="1"/>
  <c r="O489" i="1"/>
  <c r="O1038" i="1"/>
  <c r="N1793" i="1"/>
  <c r="O794" i="1"/>
  <c r="P832" i="1"/>
  <c r="P833" i="1"/>
  <c r="N831" i="1"/>
  <c r="P1937" i="1"/>
  <c r="N1717" i="1"/>
  <c r="P1679" i="1"/>
  <c r="N1679" i="1"/>
  <c r="O1785" i="1"/>
  <c r="O553" i="1"/>
  <c r="N555" i="1"/>
  <c r="P1596" i="1"/>
  <c r="O1191" i="1"/>
  <c r="O841" i="1"/>
  <c r="O946" i="1"/>
  <c r="O666" i="1"/>
  <c r="O324" i="1"/>
  <c r="O311" i="1"/>
  <c r="O218" i="1"/>
  <c r="P1027" i="1"/>
  <c r="N794" i="1"/>
  <c r="N231" i="1"/>
  <c r="O1988" i="1"/>
  <c r="O1376" i="1"/>
  <c r="O1802" i="1"/>
  <c r="N1077" i="1"/>
  <c r="P389" i="1"/>
  <c r="P815" i="1"/>
  <c r="N1329" i="1"/>
  <c r="O1080" i="1"/>
  <c r="N389" i="1"/>
  <c r="N465" i="1"/>
  <c r="O391" i="1"/>
  <c r="O1082" i="1"/>
  <c r="N468" i="1"/>
  <c r="O464" i="1"/>
  <c r="N1991" i="1"/>
  <c r="P560" i="1"/>
  <c r="P626" i="1"/>
  <c r="N482" i="1"/>
  <c r="P1935" i="1"/>
  <c r="P803" i="1"/>
  <c r="N1967" i="1"/>
  <c r="N1600" i="1"/>
  <c r="O1322" i="1"/>
  <c r="N2185" i="1"/>
  <c r="N740" i="1"/>
  <c r="P1764" i="1"/>
  <c r="O1843" i="1"/>
  <c r="O1672" i="1"/>
  <c r="O1341" i="1"/>
  <c r="O737" i="1"/>
  <c r="O1978" i="1"/>
  <c r="O1340" i="1"/>
  <c r="O307" i="1"/>
  <c r="O1980" i="1"/>
  <c r="O931" i="1"/>
  <c r="N1923" i="1"/>
  <c r="P1925" i="1"/>
  <c r="N1065" i="1"/>
  <c r="O1050" i="1"/>
  <c r="O1488" i="1"/>
  <c r="P1687" i="1"/>
  <c r="P1710" i="1"/>
  <c r="P896" i="1"/>
  <c r="P656" i="1"/>
  <c r="O975" i="1"/>
  <c r="N907" i="1"/>
  <c r="N529" i="1"/>
  <c r="N526" i="1"/>
  <c r="P481" i="1"/>
  <c r="N1811" i="1"/>
  <c r="P368" i="1"/>
  <c r="O1307" i="1"/>
  <c r="O1347" i="1"/>
  <c r="O1646" i="1"/>
  <c r="O237" i="1"/>
  <c r="O1179" i="1"/>
  <c r="O285" i="1"/>
  <c r="O379" i="1"/>
  <c r="P250" i="1"/>
  <c r="P360" i="1"/>
  <c r="O490" i="1"/>
  <c r="P387" i="1"/>
  <c r="O493" i="1"/>
  <c r="O370" i="1"/>
  <c r="O1128" i="1"/>
  <c r="O1177" i="1"/>
  <c r="P272" i="1"/>
  <c r="P341" i="1"/>
  <c r="P511" i="1"/>
  <c r="N1225" i="1"/>
  <c r="P1140" i="1"/>
  <c r="O1779" i="1"/>
  <c r="P556" i="1"/>
  <c r="O233" i="1"/>
  <c r="O1147" i="1"/>
  <c r="O1083" i="1"/>
  <c r="P333" i="1"/>
  <c r="N1987" i="1"/>
  <c r="O363" i="1"/>
  <c r="O879" i="1"/>
  <c r="O1708" i="1"/>
  <c r="P910" i="1"/>
  <c r="O1127" i="1"/>
  <c r="P1645" i="1"/>
  <c r="N708" i="1"/>
  <c r="O708" i="1"/>
  <c r="O1468" i="1"/>
  <c r="P2056" i="1"/>
  <c r="O272" i="1" s="1"/>
  <c r="O2057" i="1"/>
  <c r="P2059" i="1"/>
  <c r="N462" i="1"/>
  <c r="O467" i="1"/>
  <c r="O951" i="1"/>
  <c r="O1266" i="1"/>
  <c r="P1804" i="1"/>
  <c r="O522" i="1"/>
  <c r="O1214" i="1"/>
  <c r="N1284" i="1"/>
  <c r="P1288" i="1"/>
  <c r="P587" i="1"/>
  <c r="P950" i="1"/>
  <c r="O1098" i="1"/>
  <c r="O592" i="1"/>
  <c r="N1114" i="1"/>
  <c r="N385" i="1"/>
  <c r="N1651" i="1"/>
  <c r="O1140" i="1"/>
  <c r="N603" i="1"/>
  <c r="O891" i="1"/>
  <c r="O703" i="1"/>
  <c r="P621" i="1"/>
  <c r="O1944" i="1"/>
  <c r="O1066" i="1"/>
  <c r="N1449" i="1"/>
  <c r="O227" i="1"/>
  <c r="N1638" i="1"/>
  <c r="P631" i="1"/>
  <c r="O455" i="1"/>
  <c r="O1622" i="1"/>
  <c r="P1622" i="1"/>
  <c r="O686" i="1"/>
  <c r="N2014" i="1"/>
  <c r="O1025" i="1"/>
  <c r="P850" i="1"/>
  <c r="N812" i="1"/>
  <c r="P594" i="1"/>
  <c r="O1975" i="1"/>
  <c r="P1569" i="1"/>
  <c r="O816" i="1"/>
  <c r="P810" i="1"/>
  <c r="N1993" i="1"/>
  <c r="P1647" i="1"/>
  <c r="N1136" i="1"/>
  <c r="O1349" i="1"/>
  <c r="P633" i="1"/>
  <c r="P638" i="1" s="1"/>
  <c r="P1574" i="1"/>
  <c r="N798" i="1"/>
  <c r="P612" i="1"/>
  <c r="O647" i="1"/>
  <c r="N1648" i="1"/>
  <c r="O564" i="1"/>
  <c r="N1824" i="1"/>
  <c r="O832" i="1"/>
  <c r="P831" i="1"/>
  <c r="N509" i="1"/>
  <c r="N1937" i="1"/>
  <c r="N1680" i="1"/>
  <c r="P1757" i="1"/>
  <c r="O1431" i="1"/>
  <c r="P1785" i="1"/>
  <c r="P554" i="1"/>
  <c r="O1596" i="1"/>
  <c r="O1173" i="1"/>
  <c r="N909" i="1"/>
  <c r="P841" i="1"/>
  <c r="P666" i="1"/>
  <c r="O216" i="1"/>
  <c r="N311" i="1"/>
  <c r="P311" i="1"/>
  <c r="N1027" i="1"/>
  <c r="O231" i="1"/>
  <c r="P231" i="1"/>
  <c r="O1777" i="1"/>
  <c r="O1259" i="1"/>
  <c r="O420" i="1"/>
  <c r="O1800" i="1"/>
  <c r="P864" i="1"/>
  <c r="P468" i="1"/>
  <c r="P1293" i="1"/>
  <c r="N466" i="1"/>
  <c r="N1292" i="1"/>
  <c r="O1295" i="1"/>
  <c r="O1931" i="1"/>
  <c r="N1295" i="1"/>
  <c r="O1328" i="1"/>
  <c r="P1080" i="1"/>
  <c r="N333" i="1"/>
  <c r="N1995" i="1"/>
  <c r="P210" i="1"/>
  <c r="O1461" i="1"/>
  <c r="N1170" i="1"/>
  <c r="O1369" i="1"/>
  <c r="O1015" i="1"/>
  <c r="O1108" i="1"/>
  <c r="P482" i="1"/>
  <c r="O1158" i="1"/>
  <c r="O803" i="1"/>
  <c r="O441" i="1"/>
  <c r="N1965" i="1"/>
  <c r="P1600" i="1"/>
  <c r="P929" i="1"/>
  <c r="P694" i="1"/>
  <c r="O1764" i="1"/>
  <c r="O1707" i="1"/>
  <c r="O1770" i="1"/>
  <c r="O1671" i="1"/>
  <c r="O410" i="1"/>
  <c r="O2023" i="1"/>
  <c r="O880" i="1"/>
  <c r="O317" i="1"/>
  <c r="O1702" i="1"/>
  <c r="P1922" i="1"/>
  <c r="N1924" i="1"/>
  <c r="P627" i="1"/>
  <c r="O1806" i="1"/>
  <c r="O1357" i="1"/>
  <c r="O1052" i="1"/>
  <c r="O1487" i="1"/>
  <c r="O1710" i="1"/>
  <c r="O778" i="1"/>
  <c r="O983" i="1"/>
  <c r="O969" i="1"/>
  <c r="N908" i="1"/>
  <c r="P908" i="1"/>
  <c r="P527" i="1"/>
  <c r="P484" i="1"/>
  <c r="N485" i="1"/>
  <c r="O452" i="1"/>
  <c r="N367" i="1"/>
  <c r="N1347" i="1"/>
  <c r="P1307" i="1"/>
  <c r="N1646" i="1"/>
  <c r="O236" i="1"/>
  <c r="P1179" i="1"/>
  <c r="O263" i="1"/>
  <c r="O266" i="1"/>
  <c r="O250" i="1"/>
  <c r="O360" i="1"/>
  <c r="N490" i="1"/>
  <c r="O387" i="1"/>
  <c r="O359" i="1"/>
  <c r="P271" i="1"/>
  <c r="P485" i="1"/>
  <c r="P1347" i="1"/>
  <c r="O376" i="1"/>
  <c r="O2059" i="1"/>
  <c r="O1225" i="1"/>
  <c r="N1110" i="1"/>
  <c r="O1862" i="1"/>
  <c r="N1035" i="1"/>
  <c r="N594" i="1"/>
  <c r="P1061" i="1"/>
  <c r="P802" i="1"/>
  <c r="O1526" i="1"/>
  <c r="N1704" i="1"/>
  <c r="O883" i="1"/>
  <c r="O217" i="1"/>
  <c r="P814" i="1"/>
  <c r="O429" i="1"/>
  <c r="O994" i="1"/>
  <c r="O1002" i="1"/>
  <c r="O1845" i="1"/>
  <c r="O1844" i="1"/>
  <c r="O1847" i="1"/>
  <c r="O1921" i="1"/>
  <c r="O1529" i="1"/>
  <c r="O656" i="1"/>
  <c r="N481" i="1"/>
  <c r="O271" i="1"/>
  <c r="N1664" i="1"/>
  <c r="N1175" i="1"/>
  <c r="O2054" i="1"/>
  <c r="O699" i="1"/>
  <c r="P1424" i="1"/>
  <c r="P1665" i="1"/>
  <c r="P1543" i="1"/>
  <c r="P588" i="1"/>
  <c r="P1558" i="1"/>
  <c r="O1804" i="1"/>
  <c r="P512" i="1"/>
  <c r="O1731" i="1"/>
  <c r="P616" i="1"/>
  <c r="O1558" i="1"/>
  <c r="N1412" i="1"/>
  <c r="O1288" i="1"/>
  <c r="N709" i="1"/>
  <c r="O1100" i="1"/>
  <c r="N1650" i="1"/>
  <c r="O1144" i="1"/>
  <c r="N1140" i="1"/>
  <c r="O260" i="1"/>
  <c r="O1112" i="1"/>
  <c r="N1652" i="1"/>
  <c r="P776" i="1"/>
  <c r="O1943" i="1"/>
  <c r="P1944" i="1"/>
  <c r="P2006" i="1"/>
  <c r="P1066" i="1"/>
  <c r="O1449" i="1"/>
  <c r="N520" i="1"/>
  <c r="N1862" i="1"/>
  <c r="P224" i="1"/>
  <c r="O1608" i="1"/>
  <c r="O1402" i="1"/>
  <c r="P680" i="1"/>
  <c r="O2014" i="1"/>
  <c r="P986" i="1"/>
  <c r="N850" i="1"/>
  <c r="P845" i="1"/>
  <c r="N845" i="1"/>
  <c r="O594" i="1"/>
  <c r="N1994" i="1"/>
  <c r="P816" i="1"/>
  <c r="N1061" i="1"/>
  <c r="O1994" i="1"/>
  <c r="N1647" i="1"/>
  <c r="O1348" i="1"/>
  <c r="N310" i="1"/>
  <c r="O827" i="1"/>
  <c r="O633" i="1"/>
  <c r="O638" i="1" s="1"/>
  <c r="O860" i="1"/>
  <c r="O802" i="1"/>
  <c r="O649" i="1"/>
  <c r="P1831" i="1"/>
  <c r="O1531" i="1"/>
  <c r="O1990" i="1"/>
  <c r="O1937" i="1"/>
  <c r="N1614" i="1"/>
  <c r="O1679" i="1"/>
  <c r="N1431" i="1"/>
  <c r="O642" i="1"/>
  <c r="O554" i="1"/>
  <c r="P611" i="1"/>
  <c r="O1185" i="1"/>
  <c r="P844" i="1"/>
  <c r="O965" i="1"/>
  <c r="N666" i="1"/>
  <c r="O336" i="1"/>
  <c r="O312" i="1"/>
  <c r="O427" i="1"/>
  <c r="O1027" i="1"/>
  <c r="N233" i="1"/>
  <c r="P533" i="1"/>
  <c r="N1912" i="1"/>
  <c r="N2069" i="1" s="1"/>
  <c r="O1772" i="1"/>
  <c r="O1155" i="1"/>
  <c r="N551" i="1"/>
  <c r="N557" i="1" s="1"/>
  <c r="P461" i="1"/>
  <c r="O935" i="1"/>
  <c r="P1078" i="1"/>
  <c r="O468" i="1"/>
  <c r="P1292" i="1"/>
  <c r="N1074" i="1"/>
  <c r="O682" i="1"/>
  <c r="P1328" i="1"/>
  <c r="N1293" i="1"/>
  <c r="N331" i="1"/>
  <c r="N1080" i="1"/>
  <c r="P1075" i="1"/>
  <c r="O1987" i="1"/>
  <c r="O210" i="1"/>
  <c r="O1462" i="1"/>
  <c r="O1014" i="1"/>
  <c r="P1556" i="1"/>
  <c r="O1935" i="1"/>
  <c r="O482" i="1"/>
  <c r="P1231" i="1"/>
  <c r="N803" i="1"/>
  <c r="O443" i="1"/>
  <c r="O1967" i="1"/>
  <c r="P1737" i="1"/>
  <c r="O694" i="1"/>
  <c r="O1766" i="1"/>
  <c r="P1768" i="1"/>
  <c r="P1766" i="1"/>
  <c r="O1858" i="1"/>
  <c r="O1673" i="1"/>
  <c r="O1005" i="1"/>
  <c r="O1004" i="1" s="1"/>
  <c r="O1865" i="1"/>
  <c r="O315" i="1"/>
  <c r="O316" i="1"/>
  <c r="O305" i="1"/>
  <c r="O1867" i="1"/>
  <c r="O1912" i="1"/>
  <c r="O2069" i="1" s="1"/>
  <c r="P1921" i="1"/>
  <c r="O627" i="1"/>
  <c r="O1809" i="1"/>
  <c r="O1053" i="1"/>
  <c r="O842" i="1"/>
  <c r="O1687" i="1"/>
  <c r="P1708" i="1"/>
  <c r="N655" i="1"/>
  <c r="O677" i="1"/>
  <c r="O982" i="1"/>
  <c r="O971" i="1"/>
  <c r="N911" i="1"/>
  <c r="O911" i="1"/>
  <c r="O529" i="1"/>
  <c r="O481" i="1"/>
  <c r="P1181" i="1"/>
  <c r="O462" i="1"/>
  <c r="P514" i="1"/>
  <c r="O1255" i="1"/>
  <c r="O709" i="1"/>
  <c r="P1115" i="1"/>
  <c r="P1141" i="1"/>
  <c r="N1943" i="1"/>
  <c r="O515" i="1"/>
  <c r="O224" i="1"/>
  <c r="N1622" i="1"/>
  <c r="P668" i="1"/>
  <c r="N816" i="1"/>
  <c r="N1831" i="1"/>
  <c r="O611" i="1"/>
  <c r="O903" i="1"/>
  <c r="O323" i="1"/>
  <c r="O1989" i="1"/>
  <c r="N1134" i="1"/>
  <c r="N1076" i="1"/>
  <c r="O1413" i="1"/>
  <c r="O738" i="1"/>
  <c r="N627" i="1"/>
  <c r="N963" i="1"/>
  <c r="O526" i="1"/>
  <c r="N446" i="1"/>
  <c r="O257" i="1"/>
  <c r="P1736" i="1"/>
  <c r="N824" i="1"/>
  <c r="P1549" i="1"/>
  <c r="O950" i="1"/>
  <c r="N1236" i="1"/>
  <c r="N1279" i="1"/>
  <c r="O588" i="1"/>
  <c r="N588" i="1"/>
  <c r="O1213" i="1"/>
  <c r="N1286" i="1"/>
  <c r="P1275" i="1"/>
  <c r="N1547" i="1"/>
  <c r="O1728" i="1"/>
  <c r="N1209" i="1"/>
  <c r="O1287" i="1"/>
  <c r="N1732" i="1"/>
  <c r="O584" i="1"/>
  <c r="P1290" i="1"/>
  <c r="P1277" i="1"/>
  <c r="O1237" i="1"/>
  <c r="O1285" i="1"/>
  <c r="P586" i="1"/>
  <c r="N452" i="1"/>
  <c r="N558" i="1"/>
  <c r="N448" i="1"/>
  <c r="P346" i="1"/>
  <c r="O448" i="1"/>
  <c r="O1224" i="1"/>
  <c r="N1428" i="1"/>
  <c r="P446" i="1"/>
  <c r="N511" i="1"/>
  <c r="P1735" i="1"/>
  <c r="P1215" i="1"/>
  <c r="O825" i="1"/>
  <c r="O1253" i="1"/>
  <c r="P1734" i="1"/>
  <c r="O1729" i="1"/>
  <c r="N1280" i="1"/>
  <c r="O85" i="1"/>
  <c r="N1282" i="1"/>
  <c r="N1288" i="1"/>
  <c r="N1730" i="1"/>
  <c r="P1281" i="1"/>
  <c r="O1550" i="1"/>
  <c r="P1282" i="1"/>
  <c r="N1210" i="1"/>
  <c r="O1428" i="1"/>
  <c r="N1253" i="1"/>
  <c r="O586" i="1"/>
  <c r="O1236" i="1"/>
  <c r="P1254" i="1"/>
  <c r="N1213" i="1"/>
  <c r="P1251" i="1"/>
  <c r="O1216" i="1"/>
  <c r="P1550" i="1"/>
  <c r="N615" i="1"/>
  <c r="P1240" i="1"/>
  <c r="N825" i="1"/>
  <c r="N1241" i="1"/>
  <c r="N1287" i="1"/>
  <c r="P1224" i="1"/>
  <c r="O86" i="1"/>
  <c r="N298" i="1"/>
  <c r="N1544" i="1"/>
  <c r="O1734" i="1"/>
  <c r="P296" i="1"/>
  <c r="N1550" i="1"/>
  <c r="O585" i="1"/>
  <c r="N1665" i="1"/>
  <c r="P300" i="1"/>
  <c r="O1282" i="1"/>
  <c r="N1207" i="1"/>
  <c r="P1287" i="1"/>
  <c r="N1558" i="1"/>
  <c r="P1216" i="1"/>
  <c r="N344" i="1"/>
  <c r="N346" i="1"/>
  <c r="N1172" i="1"/>
  <c r="P448" i="1"/>
  <c r="O1278" i="1"/>
  <c r="P614" i="1"/>
  <c r="P558" i="1"/>
  <c r="P1732" i="1"/>
  <c r="P1286" i="1"/>
  <c r="O1241" i="1"/>
  <c r="N1543" i="1"/>
  <c r="O1667" i="1"/>
  <c r="P342" i="1"/>
  <c r="P450" i="1"/>
  <c r="O1735" i="1"/>
  <c r="N1735" i="1"/>
  <c r="P953" i="1"/>
  <c r="P1544" i="1"/>
  <c r="N586" i="1"/>
  <c r="O1215" i="1"/>
  <c r="N1212" i="1"/>
  <c r="N1277" i="1"/>
  <c r="P825" i="1"/>
  <c r="O1279" i="1"/>
  <c r="N299" i="1"/>
  <c r="N1238" i="1"/>
  <c r="O82" i="1"/>
  <c r="O1212" i="1"/>
  <c r="O1543" i="1"/>
  <c r="O952" i="1"/>
  <c r="N585" i="1"/>
  <c r="O295" i="1"/>
  <c r="O1286" i="1"/>
  <c r="O296" i="1"/>
  <c r="N1283" i="1"/>
  <c r="O298" i="1"/>
  <c r="P951" i="1"/>
  <c r="N1285" i="1"/>
  <c r="N294" i="1"/>
  <c r="P1170" i="1"/>
  <c r="P483" i="1"/>
  <c r="P1213" i="1"/>
  <c r="P1285" i="1"/>
  <c r="O1545" i="1"/>
  <c r="O615" i="1"/>
  <c r="O234" i="1"/>
  <c r="N345" i="1"/>
  <c r="P1545" i="1"/>
  <c r="N1237" i="1"/>
  <c r="O1240" i="1"/>
  <c r="O1736" i="1"/>
  <c r="N1736" i="1"/>
  <c r="O1211" i="1"/>
  <c r="P1546" i="1"/>
  <c r="N616" i="1"/>
  <c r="P1241" i="1"/>
  <c r="P1730" i="1"/>
  <c r="N1667" i="1"/>
  <c r="O1280" i="1"/>
  <c r="N1275" i="1"/>
  <c r="O1732" i="1"/>
  <c r="N1290" i="1"/>
  <c r="P1279" i="1"/>
  <c r="N1731" i="1"/>
  <c r="P1278" i="1"/>
  <c r="N1729" i="1"/>
  <c r="N1728" i="1"/>
  <c r="P297" i="1"/>
  <c r="N1546" i="1"/>
  <c r="O1290" i="1"/>
  <c r="O344" i="1"/>
  <c r="N447" i="1"/>
  <c r="P1728" i="1"/>
  <c r="O1275" i="1"/>
  <c r="O1283" i="1"/>
  <c r="N1224" i="1"/>
  <c r="P1668" i="1"/>
  <c r="O1254" i="1"/>
  <c r="P1428" i="1"/>
  <c r="O824" i="1"/>
  <c r="N952" i="1"/>
  <c r="P1238" i="1"/>
  <c r="N1216" i="1"/>
  <c r="N951" i="1"/>
  <c r="O1436" i="1"/>
  <c r="O1251" i="1"/>
  <c r="N296" i="1"/>
  <c r="O297" i="1"/>
  <c r="N1427" i="1"/>
  <c r="P1210" i="1"/>
  <c r="O587" i="1"/>
  <c r="O1549" i="1"/>
  <c r="O1427" i="1"/>
  <c r="O84" i="1"/>
  <c r="O1547" i="1"/>
  <c r="O1284" i="1"/>
  <c r="P1209" i="1"/>
  <c r="P1283" i="1"/>
  <c r="N1281" i="1"/>
  <c r="P557" i="1"/>
  <c r="P345" i="1"/>
  <c r="P447" i="1"/>
  <c r="O447" i="1"/>
  <c r="P344" i="1"/>
  <c r="O345" i="1"/>
  <c r="O422" i="1"/>
  <c r="P615" i="1"/>
  <c r="N1211" i="1"/>
  <c r="N1214" i="1"/>
  <c r="O299" i="1"/>
  <c r="P1729" i="1"/>
  <c r="O1614" i="1"/>
  <c r="P1667" i="1"/>
  <c r="P1253" i="1"/>
  <c r="P1547" i="1"/>
  <c r="N584" i="1"/>
  <c r="O1730" i="1"/>
  <c r="N1255" i="1"/>
  <c r="P295" i="1"/>
  <c r="N614" i="1"/>
  <c r="O1277" i="1"/>
  <c r="P1427" i="1"/>
  <c r="N300" i="1"/>
  <c r="O1665" i="1"/>
  <c r="N295" i="1"/>
  <c r="P1211" i="1"/>
  <c r="P298" i="1"/>
  <c r="P1212" i="1"/>
  <c r="O614" i="1"/>
  <c r="N1251" i="1"/>
  <c r="O87" i="1"/>
  <c r="P1284" i="1"/>
  <c r="O300" i="1"/>
  <c r="O1544" i="1"/>
  <c r="O1021" i="1"/>
  <c r="N1990" i="1"/>
  <c r="O346" i="1"/>
  <c r="O450" i="1"/>
  <c r="O446" i="1"/>
  <c r="P1237" i="1"/>
  <c r="P824" i="1"/>
  <c r="N1545" i="1"/>
  <c r="P294" i="1"/>
  <c r="N1974" i="1"/>
  <c r="O1345" i="1"/>
  <c r="N1890" i="1"/>
  <c r="P1871" i="1"/>
  <c r="O602" i="1"/>
  <c r="P934" i="1"/>
  <c r="P842" i="1"/>
  <c r="N797" i="1"/>
  <c r="N1629" i="1"/>
  <c r="O938" i="1"/>
  <c r="O1422" i="1"/>
  <c r="N1855" i="1"/>
  <c r="P1249" i="1"/>
  <c r="O1788" i="1"/>
  <c r="P1788" i="1"/>
  <c r="N1244" i="1"/>
  <c r="N741" i="1"/>
  <c r="O1250" i="1"/>
  <c r="O1154" i="1"/>
  <c r="O1183" i="1"/>
  <c r="N1709" i="1"/>
  <c r="O1156" i="1"/>
  <c r="O1564" i="1"/>
  <c r="O967" i="1"/>
  <c r="O1715" i="1"/>
  <c r="N1301" i="1"/>
  <c r="N1790" i="1"/>
  <c r="N1883" i="1"/>
  <c r="O1395" i="1"/>
  <c r="N1872" i="1"/>
  <c r="O1265" i="1"/>
  <c r="O1192" i="1"/>
  <c r="N1902" i="1"/>
  <c r="N1572" i="1"/>
  <c r="P1120" i="1"/>
  <c r="N1566" i="1"/>
  <c r="O1913" i="1"/>
  <c r="P1709" i="1"/>
  <c r="N1896" i="1"/>
  <c r="O1953" i="1"/>
  <c r="O1152" i="1"/>
  <c r="N1903" i="1"/>
  <c r="O1481" i="1"/>
  <c r="N1298" i="1"/>
  <c r="N1321" i="1"/>
  <c r="O1893" i="1"/>
  <c r="N2184" i="1"/>
  <c r="P1579" i="1"/>
  <c r="P1618" i="1"/>
  <c r="O955" i="1"/>
  <c r="P1552" i="1"/>
  <c r="O1561" i="1"/>
  <c r="P1554" i="1"/>
  <c r="O1063" i="1"/>
  <c r="N857" i="1"/>
  <c r="P1536" i="1"/>
  <c r="P1538" i="1"/>
  <c r="P1320" i="1"/>
  <c r="N1125" i="1"/>
  <c r="O1358" i="1"/>
  <c r="P1561" i="1"/>
  <c r="O919" i="1"/>
  <c r="N1164" i="1"/>
  <c r="N1318" i="1"/>
  <c r="N1984" i="1"/>
  <c r="O1563" i="1"/>
  <c r="P1572" i="1"/>
  <c r="O809" i="1"/>
  <c r="N854" i="1"/>
  <c r="O1617" i="1"/>
  <c r="P696" i="1"/>
  <c r="P630" i="1"/>
  <c r="N1538" i="1"/>
  <c r="N1880" i="1"/>
  <c r="O1969" i="1"/>
  <c r="P1243" i="1"/>
  <c r="N1316" i="1"/>
  <c r="O808" i="1"/>
  <c r="N835" i="1"/>
  <c r="N1968" i="1"/>
  <c r="O806" i="1"/>
  <c r="O718" i="1"/>
  <c r="O1968" i="1"/>
  <c r="N697" i="1"/>
  <c r="O1714" i="1"/>
  <c r="P1573" i="1"/>
  <c r="N1677" i="1"/>
  <c r="N1873" i="1"/>
  <c r="N1604" i="1"/>
  <c r="O1718" i="1"/>
  <c r="P1033" i="1"/>
  <c r="P818" i="1"/>
  <c r="N1891" i="1"/>
  <c r="P1180" i="1"/>
  <c r="P1125" i="1"/>
  <c r="P1636" i="1"/>
  <c r="P921" i="1"/>
  <c r="P1250" i="1"/>
  <c r="N820" i="1"/>
  <c r="N1852" i="1"/>
  <c r="P1606" i="1"/>
  <c r="O1232" i="1"/>
  <c r="O1031" i="1"/>
  <c r="N1163" i="1"/>
  <c r="N717" i="1"/>
  <c r="N521" i="1"/>
  <c r="P1299" i="1"/>
  <c r="P521" i="1"/>
  <c r="O536" i="1"/>
  <c r="O743" i="1"/>
  <c r="O521" i="1"/>
  <c r="P920" i="1"/>
  <c r="O1092" i="1"/>
  <c r="N912" i="1"/>
  <c r="O1091" i="1"/>
  <c r="P1297" i="1"/>
  <c r="P1440" i="1"/>
  <c r="O1876" i="1"/>
  <c r="N934" i="1"/>
  <c r="O937" i="1"/>
  <c r="O1919" i="1"/>
  <c r="O1042" i="1"/>
  <c r="N1601" i="1"/>
  <c r="N937" i="1"/>
  <c r="O1890" i="1"/>
  <c r="P1483" i="1"/>
  <c r="N920" i="1"/>
  <c r="P1601" i="1"/>
  <c r="P1162" i="1"/>
  <c r="O799" i="1"/>
  <c r="N746" i="1"/>
  <c r="O1398" i="1"/>
  <c r="P1346" i="1"/>
  <c r="P1165" i="1"/>
  <c r="O1491" i="1"/>
  <c r="P1296" i="1"/>
  <c r="N1713" i="1"/>
  <c r="O1567" i="1"/>
  <c r="P2011" i="1"/>
  <c r="O1897" i="1"/>
  <c r="O856" i="1"/>
  <c r="P1903" i="1"/>
  <c r="O1982" i="1"/>
  <c r="P695" i="1"/>
  <c r="P1619" i="1"/>
  <c r="P1896" i="1"/>
  <c r="P1884" i="1"/>
  <c r="P658" i="1"/>
  <c r="N1884" i="1"/>
  <c r="N1247" i="1"/>
  <c r="N1042" i="1"/>
  <c r="O1598" i="1"/>
  <c r="O1889" i="1"/>
  <c r="N1562" i="1"/>
  <c r="O1826" i="1"/>
  <c r="O1899" i="1"/>
  <c r="O1607" i="1"/>
  <c r="O1323" i="1"/>
  <c r="P715" i="1"/>
  <c r="O1629" i="1"/>
  <c r="N744" i="1"/>
  <c r="O1248" i="1"/>
  <c r="N1789" i="1"/>
  <c r="P1029" i="1"/>
  <c r="O984" i="1"/>
  <c r="N1617" i="1"/>
  <c r="O835" i="1"/>
  <c r="N1320" i="1"/>
  <c r="N1573" i="1"/>
  <c r="P1318" i="1"/>
  <c r="N1899" i="1"/>
  <c r="O1125" i="1"/>
  <c r="N1166" i="1"/>
  <c r="O957" i="1"/>
  <c r="N715" i="1"/>
  <c r="O1618" i="1"/>
  <c r="P857" i="1"/>
  <c r="O1033" i="1"/>
  <c r="P1321" i="1"/>
  <c r="O772" i="1"/>
  <c r="O696" i="1"/>
  <c r="N919" i="1"/>
  <c r="P1265" i="1"/>
  <c r="P840" i="1"/>
  <c r="P1879" i="1"/>
  <c r="N696" i="1"/>
  <c r="P919" i="1"/>
  <c r="P1968" i="1"/>
  <c r="P1970" i="1"/>
  <c r="O630" i="1"/>
  <c r="O854" i="1"/>
  <c r="O1571" i="1"/>
  <c r="P692" i="1"/>
  <c r="O713" i="1"/>
  <c r="O1317" i="1"/>
  <c r="N915" i="1"/>
  <c r="O742" i="1"/>
  <c r="P979" i="1"/>
  <c r="O1603" i="1"/>
  <c r="O1244" i="1"/>
  <c r="O1243" i="1"/>
  <c r="O797" i="1"/>
  <c r="P936" i="1"/>
  <c r="O1482" i="1"/>
  <c r="N1326" i="1"/>
  <c r="N720" i="1"/>
  <c r="P1541" i="1"/>
  <c r="N1636" i="1"/>
  <c r="O1554" i="1"/>
  <c r="O754" i="1"/>
  <c r="O1320" i="1"/>
  <c r="N1886" i="1"/>
  <c r="O1324" i="1"/>
  <c r="O717" i="1"/>
  <c r="O1880" i="1"/>
  <c r="N716" i="1"/>
  <c r="P716" i="1"/>
  <c r="O715" i="1"/>
  <c r="P1166" i="1"/>
  <c r="O1566" i="1"/>
  <c r="P1032" i="1"/>
  <c r="O716" i="1"/>
  <c r="P1163" i="1"/>
  <c r="N772" i="1"/>
  <c r="N1120" i="1"/>
  <c r="O543" i="1"/>
  <c r="N939" i="1"/>
  <c r="O936" i="1"/>
  <c r="O1916" i="1"/>
  <c r="N1579" i="1"/>
  <c r="N1786" i="1"/>
  <c r="O1902" i="1"/>
  <c r="O1187" i="1"/>
  <c r="N1895" i="1"/>
  <c r="P1790" i="1"/>
  <c r="O1312" i="1"/>
  <c r="O1313" i="1" s="1"/>
  <c r="N1422" i="1"/>
  <c r="O1440" i="1"/>
  <c r="N695" i="1"/>
  <c r="O1875" i="1"/>
  <c r="P797" i="1"/>
  <c r="P1312" i="1"/>
  <c r="P1310" i="1" s="1"/>
  <c r="O541" i="1"/>
  <c r="N799" i="1"/>
  <c r="O939" i="1"/>
  <c r="O1296" i="1"/>
  <c r="P912" i="1"/>
  <c r="P1604" i="1"/>
  <c r="O644" i="1"/>
  <c r="P1441" i="1"/>
  <c r="N1718" i="1"/>
  <c r="N1597" i="1"/>
  <c r="O1072" i="1"/>
  <c r="P1597" i="1"/>
  <c r="P1270" i="1"/>
  <c r="P1677" i="1"/>
  <c r="O645" i="1"/>
  <c r="P1873" i="1"/>
  <c r="P1093" i="1"/>
  <c r="N1541" i="1"/>
  <c r="N1913" i="1"/>
  <c r="N1898" i="1"/>
  <c r="O1885" i="1"/>
  <c r="O1873" i="1"/>
  <c r="O1896" i="1"/>
  <c r="N1599" i="1"/>
  <c r="P1898" i="1"/>
  <c r="N1897" i="1"/>
  <c r="N1739" i="1"/>
  <c r="P1617" i="1"/>
  <c r="P1204" i="1"/>
  <c r="P1244" i="1"/>
  <c r="P1899" i="1"/>
  <c r="N1983" i="1"/>
  <c r="P1826" i="1"/>
  <c r="N1953" i="1"/>
  <c r="N1536" i="1"/>
  <c r="P1629" i="1"/>
  <c r="O547" i="1"/>
  <c r="P1578" i="1"/>
  <c r="N629" i="1"/>
  <c r="O2011" i="1"/>
  <c r="N654" i="1"/>
  <c r="O1029" i="1"/>
  <c r="O1562" i="1"/>
  <c r="N957" i="1"/>
  <c r="O1164" i="1"/>
  <c r="N1598" i="1"/>
  <c r="O1620" i="1"/>
  <c r="P1232" i="1"/>
  <c r="O1565" i="1"/>
  <c r="P1616" i="1"/>
  <c r="N1563" i="1"/>
  <c r="P1880" i="1"/>
  <c r="O978" i="1"/>
  <c r="P634" i="1"/>
  <c r="O1180" i="1"/>
  <c r="P957" i="1"/>
  <c r="N619" i="1"/>
  <c r="P820" i="1"/>
  <c r="N1970" i="1"/>
  <c r="N809" i="1"/>
  <c r="N1972" i="1"/>
  <c r="O805" i="1"/>
  <c r="P1971" i="1"/>
  <c r="N807" i="1"/>
  <c r="N981" i="1"/>
  <c r="N1971" i="1"/>
  <c r="N531" i="1"/>
  <c r="O1009" i="1"/>
  <c r="P834" i="1"/>
  <c r="O749" i="1"/>
  <c r="N745" i="1"/>
  <c r="O1592" i="1"/>
  <c r="P1264" i="1"/>
  <c r="N805" i="1"/>
  <c r="O676" i="1"/>
  <c r="O1263" i="1"/>
  <c r="O1881" i="1"/>
  <c r="O1917" i="1"/>
  <c r="P1789" i="1"/>
  <c r="N1250" i="1"/>
  <c r="O834" i="1"/>
  <c r="P1953" i="1"/>
  <c r="N1553" i="1"/>
  <c r="O756" i="1"/>
  <c r="N1554" i="1"/>
  <c r="N1232" i="1"/>
  <c r="O1578" i="1"/>
  <c r="N818" i="1"/>
  <c r="N1030" i="1"/>
  <c r="N806" i="1"/>
  <c r="P1317" i="1"/>
  <c r="P1063" i="1"/>
  <c r="O820" i="1"/>
  <c r="P981" i="1"/>
  <c r="N1605" i="1"/>
  <c r="O1884" i="1"/>
  <c r="P718" i="1"/>
  <c r="N1853" i="1"/>
  <c r="N634" i="1"/>
  <c r="O1316" i="1"/>
  <c r="P1902" i="1"/>
  <c r="N1875" i="1"/>
  <c r="O1299" i="1"/>
  <c r="O1399" i="1"/>
  <c r="N1482" i="1"/>
  <c r="O1301" i="1"/>
  <c r="P602" i="1"/>
  <c r="N1603" i="1"/>
  <c r="N699" i="1"/>
  <c r="P1769" i="1"/>
  <c r="O1914" i="1"/>
  <c r="O1396" i="1"/>
  <c r="O1153" i="1"/>
  <c r="P1878" i="1"/>
  <c r="O1769" i="1"/>
  <c r="O1872" i="1"/>
  <c r="P1567" i="1"/>
  <c r="N1132" i="1"/>
  <c r="O1616" i="1"/>
  <c r="P1883" i="1"/>
  <c r="N1564" i="1"/>
  <c r="N1871" i="1"/>
  <c r="P1092" i="1"/>
  <c r="N1312" i="1"/>
  <c r="N1310" i="1" s="1"/>
  <c r="N1249" i="1"/>
  <c r="O934" i="1"/>
  <c r="P1875" i="1"/>
  <c r="O1297" i="1"/>
  <c r="N1296" i="1"/>
  <c r="O1304" i="1"/>
  <c r="O1165" i="1"/>
  <c r="O658" i="1"/>
  <c r="N842" i="1"/>
  <c r="O1891" i="1"/>
  <c r="O1572" i="1"/>
  <c r="N1618" i="1"/>
  <c r="O1120" i="1"/>
  <c r="P1886" i="1"/>
  <c r="O836" i="1"/>
  <c r="P2001" i="1"/>
  <c r="O1915" i="1"/>
  <c r="N1204" i="1"/>
  <c r="O1852" i="1"/>
  <c r="P836" i="1"/>
  <c r="P1885" i="1"/>
  <c r="P1566" i="1"/>
  <c r="O1056" i="1"/>
  <c r="P754" i="1"/>
  <c r="N1033" i="1"/>
  <c r="P1983" i="1"/>
  <c r="O1318" i="1"/>
  <c r="P772" i="1"/>
  <c r="P915" i="1"/>
  <c r="N1619" i="1"/>
  <c r="N1031" i="1"/>
  <c r="P1110" i="1"/>
  <c r="P805" i="1"/>
  <c r="N1571" i="1"/>
  <c r="N1552" i="1"/>
  <c r="N1324" i="1"/>
  <c r="O979" i="1"/>
  <c r="P1598" i="1"/>
  <c r="P756" i="1"/>
  <c r="O1538" i="1"/>
  <c r="N1885" i="1"/>
  <c r="P1620" i="1"/>
  <c r="N979" i="1"/>
  <c r="O819" i="1"/>
  <c r="O634" i="1"/>
  <c r="O807" i="1"/>
  <c r="N1969" i="1"/>
  <c r="N700" i="1"/>
  <c r="P629" i="1"/>
  <c r="N754" i="1"/>
  <c r="O1971" i="1"/>
  <c r="O1970" i="1"/>
  <c r="P619" i="1"/>
  <c r="N978" i="1"/>
  <c r="O921" i="1"/>
  <c r="O1262" i="1"/>
  <c r="O531" i="1"/>
  <c r="N773" i="1"/>
  <c r="N927" i="1"/>
  <c r="O901" i="1"/>
  <c r="P927" i="1"/>
  <c r="O1397" i="1"/>
  <c r="N935" i="1"/>
  <c r="N1578" i="1"/>
  <c r="N1602" i="1"/>
  <c r="O1855" i="1"/>
  <c r="N1257" i="1"/>
  <c r="P1603" i="1"/>
  <c r="N1715" i="1"/>
  <c r="O650" i="1"/>
  <c r="O1184" i="1"/>
  <c r="O920" i="1"/>
  <c r="O1467" i="1"/>
  <c r="P1974" i="1"/>
  <c r="O942" i="1"/>
  <c r="O1630" i="1"/>
  <c r="O1761" i="1"/>
  <c r="N1263" i="1"/>
  <c r="P1853" i="1"/>
  <c r="N1243" i="1"/>
  <c r="P819" i="1"/>
  <c r="O712" i="1"/>
  <c r="N1180" i="1"/>
  <c r="P1262" i="1"/>
  <c r="P860" i="1"/>
  <c r="O751" i="1"/>
  <c r="N1616" i="1"/>
  <c r="P1739" i="1"/>
  <c r="N1561" i="1"/>
  <c r="O915" i="1"/>
  <c r="P808" i="1"/>
  <c r="N1950" i="1"/>
  <c r="P1969" i="1"/>
  <c r="O1972" i="1"/>
  <c r="P654" i="1"/>
  <c r="O1716" i="1"/>
  <c r="O1597" i="1"/>
  <c r="O1713" i="1"/>
  <c r="O1895" i="1"/>
  <c r="N1881" i="1"/>
  <c r="N1297" i="1"/>
  <c r="O692" i="1"/>
  <c r="O740" i="1"/>
  <c r="O1745" i="1"/>
  <c r="N1716" i="1"/>
  <c r="P799" i="1"/>
  <c r="O1709" i="1"/>
  <c r="O1699" i="1"/>
  <c r="O1257" i="1"/>
  <c r="O544" i="1"/>
  <c r="N1745" i="1"/>
  <c r="O1247" i="1"/>
  <c r="N1581" i="1"/>
  <c r="P1422" i="1"/>
  <c r="O1483" i="1"/>
  <c r="O646" i="1"/>
  <c r="O746" i="1"/>
  <c r="O1346" i="1"/>
  <c r="P1713" i="1"/>
  <c r="O1871" i="1"/>
  <c r="P1881" i="1"/>
  <c r="N1299" i="1"/>
  <c r="N1714" i="1"/>
  <c r="N1982" i="1"/>
  <c r="P1893" i="1"/>
  <c r="O1976" i="1"/>
  <c r="O1581" i="1"/>
  <c r="N1761" i="1"/>
  <c r="N1976" i="1"/>
  <c r="O1941" i="1"/>
  <c r="P1913" i="1"/>
  <c r="O1321" i="1"/>
  <c r="P1581" i="1"/>
  <c r="N2001" i="1"/>
  <c r="O2001" i="1"/>
  <c r="O1798" i="1"/>
  <c r="N1787" i="1"/>
  <c r="N2011" i="1"/>
  <c r="O1677" i="1"/>
  <c r="O1577" i="1"/>
  <c r="O1786" i="1"/>
  <c r="O1739" i="1"/>
  <c r="P1577" i="1"/>
  <c r="P1982" i="1"/>
  <c r="N630" i="1"/>
  <c r="N742" i="1"/>
  <c r="O1606" i="1"/>
  <c r="N860" i="1"/>
  <c r="P1563" i="1"/>
  <c r="O1166" i="1"/>
  <c r="O840" i="1"/>
  <c r="P1891" i="1"/>
  <c r="O902" i="1"/>
  <c r="P1630" i="1"/>
  <c r="O720" i="1"/>
  <c r="P1562" i="1"/>
  <c r="P955" i="1"/>
  <c r="N1607" i="1"/>
  <c r="N1606" i="1"/>
  <c r="P1324" i="1"/>
  <c r="N1063" i="1"/>
  <c r="O1685" i="1"/>
  <c r="P1599" i="1"/>
  <c r="O1032" i="1"/>
  <c r="P720" i="1"/>
  <c r="P531" i="1"/>
  <c r="O629" i="1"/>
  <c r="P856" i="1"/>
  <c r="P809" i="1"/>
  <c r="O654" i="1"/>
  <c r="O981" i="1"/>
  <c r="O904" i="1"/>
  <c r="N713" i="1"/>
  <c r="O818" i="1"/>
  <c r="N808" i="1"/>
  <c r="N1264" i="1"/>
  <c r="P714" i="1"/>
  <c r="P1314" i="1"/>
  <c r="N756" i="1"/>
  <c r="N1262" i="1"/>
  <c r="O619" i="1"/>
  <c r="N840" i="1"/>
  <c r="N1314" i="1"/>
  <c r="N1481" i="1"/>
  <c r="O1151" i="1"/>
  <c r="O1602" i="1"/>
  <c r="O1878" i="1"/>
  <c r="N936" i="1"/>
  <c r="N1893" i="1"/>
  <c r="N1941" i="1"/>
  <c r="O1601" i="1"/>
  <c r="O1186" i="1"/>
  <c r="P1890" i="1"/>
  <c r="P1564" i="1"/>
  <c r="N1577" i="1"/>
  <c r="P1976" i="1"/>
  <c r="P1638" i="1"/>
  <c r="O1638" i="1"/>
  <c r="O1983" i="1"/>
  <c r="O1326" i="1"/>
  <c r="O744" i="1"/>
  <c r="N718" i="1"/>
  <c r="N547" i="1"/>
  <c r="O1883" i="1"/>
  <c r="O1162" i="1"/>
  <c r="O1270" i="1"/>
  <c r="P1301" i="1"/>
  <c r="P1682" i="1"/>
  <c r="P1941" i="1"/>
  <c r="O912" i="1"/>
  <c r="P1716" i="1"/>
  <c r="P1855" i="1"/>
  <c r="N1092" i="1"/>
  <c r="P1263" i="1"/>
  <c r="O1298" i="1"/>
  <c r="P938" i="1"/>
  <c r="P1872" i="1"/>
  <c r="P935" i="1"/>
  <c r="N1345" i="1"/>
  <c r="N692" i="1"/>
  <c r="O1249" i="1"/>
  <c r="O1188" i="1"/>
  <c r="P939" i="1"/>
  <c r="P1298" i="1"/>
  <c r="P1091" i="1"/>
  <c r="P1602" i="1"/>
  <c r="P937" i="1"/>
  <c r="P1718" i="1"/>
  <c r="N1093" i="1"/>
  <c r="N1162" i="1"/>
  <c r="N1788" i="1"/>
  <c r="P1876" i="1"/>
  <c r="P1787" i="1"/>
  <c r="N712" i="1"/>
  <c r="O1579" i="1"/>
  <c r="N1165" i="1"/>
  <c r="N1323" i="1"/>
  <c r="P1895" i="1"/>
  <c r="O1093" i="1"/>
  <c r="N658" i="1"/>
  <c r="N1879" i="1"/>
  <c r="O1886" i="1"/>
  <c r="P1761" i="1"/>
  <c r="O1789" i="1"/>
  <c r="N1270" i="1"/>
  <c r="P1984" i="1"/>
  <c r="O1939" i="1"/>
  <c r="N834" i="1"/>
  <c r="N836" i="1"/>
  <c r="O1903" i="1"/>
  <c r="O1573" i="1"/>
  <c r="O1073" i="1"/>
  <c r="N1565" i="1"/>
  <c r="N1032" i="1"/>
  <c r="O1553" i="1"/>
  <c r="O1636" i="1"/>
  <c r="P713" i="1"/>
  <c r="O1536" i="1"/>
  <c r="P1607" i="1"/>
  <c r="O1984" i="1"/>
  <c r="P807" i="1"/>
  <c r="P547" i="1"/>
  <c r="N1630" i="1"/>
  <c r="P1031" i="1"/>
  <c r="O1541" i="1"/>
  <c r="P1164" i="1"/>
  <c r="O1879" i="1"/>
  <c r="P1553" i="1"/>
  <c r="O900" i="1"/>
  <c r="N1248" i="1"/>
  <c r="N856" i="1"/>
  <c r="O745" i="1"/>
  <c r="O1110" i="1"/>
  <c r="N955" i="1"/>
  <c r="N1029" i="1"/>
  <c r="N1620" i="1"/>
  <c r="P1571" i="1"/>
  <c r="N921" i="1"/>
  <c r="O773" i="1"/>
  <c r="N714" i="1"/>
  <c r="O970" i="1"/>
  <c r="O1030" i="1"/>
  <c r="O857" i="1"/>
  <c r="P717" i="1"/>
  <c r="O1314" i="1"/>
  <c r="P854" i="1"/>
  <c r="O927" i="1"/>
  <c r="P1247" i="1"/>
  <c r="P835" i="1"/>
  <c r="P1030" i="1"/>
  <c r="P1972" i="1"/>
  <c r="O714" i="1"/>
  <c r="N1317" i="1"/>
  <c r="N819" i="1"/>
  <c r="P712" i="1"/>
  <c r="N1483" i="1"/>
  <c r="O643" i="1"/>
  <c r="P1715" i="1"/>
  <c r="N938" i="1"/>
  <c r="O1682" i="1"/>
  <c r="O1441" i="1"/>
  <c r="P1786" i="1"/>
  <c r="N1878" i="1"/>
  <c r="O695" i="1"/>
  <c r="P1345" i="1"/>
  <c r="O741" i="1"/>
  <c r="P1304" i="1"/>
  <c r="N1091" i="1"/>
  <c r="N1441" i="1"/>
  <c r="O1150" i="1"/>
  <c r="O542" i="1"/>
  <c r="O974" i="1"/>
  <c r="O1790" i="1"/>
  <c r="P1714" i="1"/>
  <c r="N1876" i="1"/>
  <c r="P1257" i="1"/>
  <c r="N1440" i="1"/>
  <c r="P1481" i="1"/>
  <c r="N1304" i="1"/>
  <c r="N1567" i="1"/>
  <c r="N1346" i="1"/>
  <c r="O1264" i="1"/>
  <c r="N1682" i="1"/>
  <c r="P1482" i="1"/>
  <c r="N743" i="1"/>
  <c r="O1853" i="1"/>
  <c r="P1326" i="1"/>
  <c r="O1898" i="1"/>
  <c r="P1897" i="1"/>
  <c r="P1852" i="1"/>
  <c r="O1787" i="1"/>
  <c r="P1565" i="1"/>
  <c r="O1163" i="1"/>
  <c r="O2184" i="1"/>
  <c r="P1745" i="1"/>
  <c r="O1206" i="1"/>
  <c r="O1619" i="1"/>
  <c r="O1552" i="1"/>
  <c r="P806" i="1"/>
  <c r="P1323" i="1"/>
  <c r="P1889" i="1"/>
  <c r="P978" i="1"/>
  <c r="P1316" i="1"/>
  <c r="P773" i="1"/>
  <c r="N1206" i="1"/>
  <c r="O660" i="1"/>
  <c r="P1206" i="1"/>
  <c r="O563" i="1"/>
  <c r="O659" i="1"/>
  <c r="P660" i="1"/>
  <c r="P659" i="1"/>
  <c r="N660" i="1"/>
  <c r="N659" i="1"/>
  <c r="P1042" i="1"/>
  <c r="P1621" i="1"/>
  <c r="N1621" i="1"/>
  <c r="O838" i="1"/>
  <c r="P838" i="1"/>
  <c r="N343" i="1"/>
  <c r="N838" i="1"/>
  <c r="O343" i="1"/>
  <c r="P343" i="1"/>
  <c r="O2007" i="1"/>
  <c r="N2007" i="1"/>
  <c r="P2007" i="1"/>
  <c r="P1465" i="1"/>
  <c r="N2008" i="1"/>
  <c r="N847" i="1"/>
  <c r="N1504" i="1" s="1"/>
  <c r="P851" i="1"/>
  <c r="P847" i="1" s="1"/>
  <c r="P1504" i="1" s="1"/>
  <c r="P2008" i="1"/>
  <c r="O2008" i="1"/>
  <c r="N1465" i="1"/>
  <c r="N2010" i="1"/>
  <c r="O2010" i="1"/>
  <c r="P2010" i="1"/>
  <c r="O1465" i="1"/>
  <c r="O847" i="1"/>
  <c r="O1504" i="1" s="1"/>
  <c r="O1696" i="1"/>
  <c r="N1696" i="1"/>
  <c r="P1696" i="1"/>
  <c r="O78" i="1"/>
  <c r="N1223" i="1"/>
  <c r="O1220" i="1"/>
  <c r="P1223" i="1"/>
  <c r="P1219" i="1"/>
  <c r="N1220" i="1"/>
  <c r="N1221" i="1"/>
  <c r="N1219" i="1"/>
  <c r="N1218" i="1"/>
  <c r="P1218" i="1"/>
  <c r="O1223" i="1"/>
  <c r="O1218" i="1"/>
  <c r="O1221" i="1"/>
  <c r="P1221" i="1"/>
  <c r="P1220" i="1"/>
  <c r="O1219" i="1"/>
  <c r="N1118" i="1" l="1"/>
  <c r="O596" i="1"/>
  <c r="O1831" i="1"/>
  <c r="O19" i="1"/>
  <c r="O568" i="1"/>
  <c r="N19" i="1"/>
  <c r="N602" i="1"/>
  <c r="O1524" i="1"/>
  <c r="O1521" i="1"/>
  <c r="O1520" i="1"/>
  <c r="O1525" i="1"/>
  <c r="O1527" i="1"/>
  <c r="O1523" i="1"/>
  <c r="O291" i="1"/>
  <c r="N637" i="1"/>
  <c r="N639" i="1"/>
  <c r="N635" i="1"/>
  <c r="N636" i="1"/>
  <c r="O289" i="1"/>
  <c r="O1310" i="1"/>
  <c r="P636" i="1"/>
  <c r="N1313" i="1"/>
  <c r="P635" i="1"/>
  <c r="P1860" i="1"/>
  <c r="O1860" i="1"/>
  <c r="O290" i="1"/>
  <c r="P639" i="1"/>
  <c r="P1313" i="1"/>
  <c r="P637" i="1"/>
  <c r="O636" i="1"/>
  <c r="O637" i="1"/>
  <c r="N1860" i="1"/>
  <c r="O639" i="1"/>
  <c r="O635" i="1"/>
  <c r="O2232" i="1" l="1"/>
  <c r="N1353" i="1"/>
  <c r="P2232" i="1"/>
  <c r="O2117" i="1"/>
  <c r="O2073" i="1"/>
  <c r="O2124" i="1"/>
  <c r="O2074" i="1"/>
  <c r="O1353" i="1"/>
  <c r="P2206" i="1"/>
  <c r="O2193" i="1"/>
  <c r="O2194" i="1" s="1"/>
  <c r="N2113" i="1"/>
  <c r="P2115" i="1"/>
  <c r="N2170" i="1"/>
  <c r="O2119" i="1"/>
  <c r="P2145" i="1"/>
  <c r="O2140" i="1"/>
  <c r="O2199" i="1"/>
  <c r="O2160" i="1"/>
  <c r="P2192" i="1"/>
  <c r="N2107" i="1"/>
  <c r="O2221" i="1"/>
  <c r="O2249" i="1"/>
  <c r="N2078" i="1"/>
  <c r="P2082" i="1"/>
  <c r="O1352" i="1"/>
  <c r="O2150" i="1"/>
  <c r="O2260" i="1"/>
  <c r="P2198" i="1"/>
  <c r="O2147" i="1"/>
  <c r="N2236" i="1"/>
  <c r="P2093" i="1"/>
  <c r="P2126" i="1"/>
  <c r="P2150" i="1"/>
  <c r="O2188" i="1"/>
  <c r="O2189" i="1"/>
  <c r="N2144" i="1"/>
  <c r="P2118" i="1"/>
  <c r="N2233" i="1"/>
  <c r="O2107" i="1"/>
  <c r="N2082" i="1"/>
  <c r="P2098" i="1"/>
  <c r="O2076" i="1"/>
  <c r="O2266" i="1"/>
  <c r="O2081" i="1"/>
  <c r="O2098" i="1"/>
  <c r="O2257" i="1"/>
  <c r="P2199" i="1"/>
  <c r="P2147" i="1"/>
  <c r="O2264" i="1"/>
  <c r="O2222" i="1"/>
  <c r="O2122" i="1"/>
  <c r="N2074" i="1"/>
  <c r="N2100" i="1"/>
  <c r="P2170" i="1"/>
  <c r="O2170" i="1"/>
  <c r="N2093" i="1"/>
  <c r="O2105" i="1"/>
  <c r="O2100" i="1"/>
  <c r="O2142" i="1"/>
  <c r="N2098" i="1"/>
  <c r="O2163" i="1"/>
  <c r="P2176" i="1"/>
  <c r="N2157" i="1"/>
  <c r="P2221" i="1"/>
  <c r="O2143" i="1"/>
  <c r="P2144" i="1"/>
  <c r="O2204" i="1"/>
  <c r="P2138" i="1"/>
  <c r="O2234" i="1"/>
  <c r="P2143" i="1"/>
  <c r="P2153" i="1"/>
  <c r="N2153" i="1"/>
  <c r="O2235" i="1"/>
  <c r="N2124" i="1"/>
  <c r="N2152" i="1"/>
  <c r="P2235" i="1"/>
  <c r="P2233" i="1"/>
  <c r="P2155" i="1"/>
  <c r="O2138" i="1"/>
  <c r="N2073" i="1"/>
  <c r="P2100" i="1"/>
  <c r="P2114" i="1"/>
  <c r="N2083" i="1"/>
  <c r="N2076" i="1"/>
  <c r="N2129" i="1"/>
  <c r="N2226" i="1"/>
  <c r="N2227" i="1" s="1"/>
  <c r="O2097" i="1"/>
  <c r="N2094" i="1"/>
  <c r="N2150" i="1"/>
  <c r="P2236" i="1"/>
  <c r="P1352" i="1"/>
  <c r="O2262" i="1"/>
  <c r="N2081" i="1"/>
  <c r="O2126" i="1"/>
  <c r="O2113" i="1"/>
  <c r="O2236" i="1"/>
  <c r="P2075" i="1"/>
  <c r="N2097" i="1"/>
  <c r="N2123" i="1"/>
  <c r="O2152" i="1"/>
  <c r="P2157" i="1"/>
  <c r="P2139" i="1"/>
  <c r="N2221" i="1"/>
  <c r="O2139" i="1"/>
  <c r="O2144" i="1"/>
  <c r="N2204" i="1"/>
  <c r="N2206" i="1"/>
  <c r="N2138" i="1"/>
  <c r="N2234" i="1"/>
  <c r="O2155" i="1"/>
  <c r="O2209" i="1"/>
  <c r="P2234" i="1"/>
  <c r="O2153" i="1"/>
  <c r="N2235" i="1"/>
  <c r="N2115" i="1"/>
  <c r="O2205" i="1"/>
  <c r="O2082" i="1"/>
  <c r="P2152" i="1"/>
  <c r="P1350" i="1"/>
  <c r="N2126" i="1"/>
  <c r="O2159" i="1"/>
  <c r="O2123" i="1"/>
  <c r="P2073" i="1"/>
  <c r="O2187" i="1"/>
  <c r="O2080" i="1"/>
  <c r="P2113" i="1"/>
  <c r="O2078" i="1"/>
  <c r="P2074" i="1"/>
  <c r="P2094" i="1"/>
  <c r="N2228" i="1"/>
  <c r="P2142" i="1"/>
  <c r="N2142" i="1"/>
  <c r="N2075" i="1"/>
  <c r="O1351" i="1"/>
  <c r="P2209" i="1"/>
  <c r="O2110" i="1"/>
  <c r="P2249" i="1"/>
  <c r="O2206" i="1"/>
  <c r="N2143" i="1"/>
  <c r="N2199" i="1"/>
  <c r="N2176" i="1"/>
  <c r="P2205" i="1"/>
  <c r="N2140" i="1"/>
  <c r="N2155" i="1"/>
  <c r="N2209" i="1"/>
  <c r="N2118" i="1"/>
  <c r="N2240" i="1"/>
  <c r="N2114" i="1"/>
  <c r="P2222" i="1"/>
  <c r="P2124" i="1"/>
  <c r="O2192" i="1"/>
  <c r="O2273" i="1"/>
  <c r="O1350" i="1"/>
  <c r="O2224" i="1"/>
  <c r="P2228" i="1"/>
  <c r="P2123" i="1"/>
  <c r="N1351" i="1"/>
  <c r="O2259" i="1"/>
  <c r="P2119" i="1"/>
  <c r="N2099" i="1"/>
  <c r="O2198" i="1"/>
  <c r="O2118" i="1"/>
  <c r="N2232" i="1"/>
  <c r="O2276" i="1"/>
  <c r="P2122" i="1" s="1"/>
  <c r="P2208" i="1"/>
  <c r="O2265" i="1"/>
  <c r="O2275" i="1"/>
  <c r="O2129" i="1"/>
  <c r="P1351" i="1"/>
  <c r="P2107" i="1"/>
  <c r="O2274" i="1"/>
  <c r="O2099" i="1"/>
  <c r="O2154" i="1"/>
  <c r="P2154" i="1"/>
  <c r="N2145" i="1"/>
  <c r="O2145" i="1"/>
  <c r="N2249" i="1"/>
  <c r="P2083" i="1"/>
  <c r="P2226" i="1"/>
  <c r="P2227" i="1" s="1"/>
  <c r="O2240" i="1"/>
  <c r="O2083" i="1"/>
  <c r="N2208" i="1"/>
  <c r="O2208" i="1"/>
  <c r="N2222" i="1"/>
  <c r="P2078" i="1"/>
  <c r="P2081" i="1"/>
  <c r="N1350" i="1"/>
  <c r="P2076" i="1"/>
  <c r="N2147" i="1"/>
  <c r="O2109" i="1"/>
  <c r="P2224" i="1"/>
  <c r="O2226" i="1"/>
  <c r="O2227" i="1" s="1"/>
  <c r="P2099" i="1"/>
  <c r="O2166" i="1"/>
  <c r="P2240" i="1"/>
  <c r="N2224" i="1"/>
  <c r="O2267" i="1"/>
  <c r="O2071" i="1"/>
  <c r="O2108" i="1"/>
  <c r="O2114" i="1"/>
  <c r="N2219" i="1"/>
  <c r="N2198" i="1"/>
  <c r="P2129" i="1"/>
  <c r="P2140" i="1"/>
  <c r="O2176" i="1"/>
  <c r="O2157" i="1"/>
  <c r="N2154" i="1"/>
  <c r="P1353" i="1"/>
  <c r="N2119" i="1"/>
  <c r="N2139" i="1"/>
  <c r="O2094" i="1"/>
  <c r="N1352" i="1"/>
  <c r="O2228" i="1"/>
  <c r="O2093" i="1"/>
  <c r="O2195" i="1"/>
  <c r="O2075" i="1"/>
  <c r="P2097" i="1"/>
  <c r="P2204" i="1"/>
  <c r="O2115" i="1"/>
  <c r="O2233" i="1"/>
  <c r="N2205" i="1"/>
  <c r="N2181" i="1"/>
  <c r="N2186" i="1"/>
  <c r="N2183" i="1"/>
  <c r="O2186" i="1"/>
  <c r="O2182" i="1"/>
  <c r="N2182" i="1"/>
  <c r="O2183" i="1"/>
  <c r="O2063" i="1" l="1"/>
  <c r="P2101" i="1"/>
  <c r="O1019" i="1"/>
  <c r="O395" i="1"/>
  <c r="N823" i="1"/>
  <c r="O2219" i="1"/>
  <c r="P2219" i="1"/>
  <c r="P339" i="1"/>
  <c r="O339" i="1"/>
  <c r="N339" i="1"/>
  <c r="O350" i="1"/>
  <c r="O356" i="1"/>
  <c r="O353" i="1"/>
  <c r="O352" i="1"/>
  <c r="O355" i="1"/>
  <c r="O354" i="1"/>
  <c r="O349" i="1"/>
  <c r="P1048" i="1"/>
  <c r="P1044" i="1"/>
  <c r="P1046" i="1"/>
  <c r="P1045" i="1"/>
  <c r="P1047" i="1"/>
  <c r="O1048" i="1"/>
  <c r="O1046" i="1"/>
  <c r="O1045" i="1"/>
  <c r="O1047" i="1"/>
  <c r="O1044" i="1"/>
  <c r="N1046" i="1"/>
  <c r="N1044" i="1"/>
  <c r="N1045" i="1"/>
  <c r="N1047" i="1"/>
  <c r="N1048" i="1"/>
  <c r="O1712" i="1"/>
  <c r="P1712" i="1"/>
  <c r="N1712" i="1"/>
  <c r="P1512" i="1"/>
  <c r="P1515" i="1"/>
  <c r="P1505" i="1"/>
  <c r="P1513" i="1"/>
  <c r="P1508" i="1"/>
  <c r="P1510" i="1"/>
  <c r="P1509" i="1"/>
  <c r="P1516" i="1"/>
  <c r="P1507" i="1"/>
  <c r="P1518" i="1"/>
  <c r="P1517" i="1"/>
  <c r="P1506" i="1"/>
  <c r="P1514" i="1"/>
  <c r="P1511" i="1"/>
  <c r="O1516" i="1"/>
  <c r="O1518" i="1"/>
  <c r="O1512" i="1"/>
  <c r="O1513" i="1"/>
  <c r="O1514" i="1"/>
  <c r="O1517" i="1"/>
  <c r="O1511" i="1"/>
  <c r="O1505" i="1"/>
  <c r="O1508" i="1"/>
  <c r="O1506" i="1"/>
  <c r="O1507" i="1"/>
  <c r="O1515" i="1"/>
  <c r="O1509" i="1"/>
  <c r="O1510" i="1"/>
  <c r="P277" i="1"/>
  <c r="P275" i="1"/>
  <c r="P280" i="1"/>
  <c r="P276" i="1"/>
  <c r="P278" i="1"/>
  <c r="P282" i="1"/>
  <c r="P281" i="1"/>
  <c r="P274" i="1"/>
  <c r="N274" i="1"/>
  <c r="N280" i="1"/>
  <c r="N278" i="1"/>
  <c r="N282" i="1"/>
  <c r="N275" i="1"/>
  <c r="N276" i="1"/>
  <c r="N281" i="1"/>
  <c r="N277" i="1"/>
  <c r="O276" i="1"/>
  <c r="O275" i="1"/>
  <c r="O274" i="1"/>
  <c r="O280" i="1"/>
  <c r="O282" i="1"/>
  <c r="O277" i="1"/>
  <c r="O281" i="1"/>
  <c r="O278" i="1"/>
  <c r="P1070" i="1"/>
  <c r="O1070" i="1"/>
  <c r="N1070" i="1"/>
  <c r="O2130" i="1"/>
  <c r="O2134" i="1"/>
  <c r="O2131" i="1"/>
  <c r="N2130" i="1"/>
  <c r="N2134" i="1"/>
  <c r="N2131" i="1"/>
  <c r="P2130" i="1"/>
  <c r="P2134" i="1"/>
  <c r="P2131" i="1"/>
  <c r="P1387" i="1"/>
  <c r="P1390" i="1"/>
  <c r="P1389" i="1"/>
  <c r="O1389" i="1"/>
  <c r="O1390" i="1"/>
  <c r="O1387" i="1"/>
  <c r="N1389" i="1"/>
  <c r="N1387" i="1"/>
  <c r="N1390" i="1"/>
</calcChain>
</file>

<file path=xl/connections.xml><?xml version="1.0" encoding="utf-8"?>
<connections xmlns="http://schemas.openxmlformats.org/spreadsheetml/2006/main">
  <connection id="1"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Pruefungen!$A$1:$U$3000" type="102" refreshedVersion="6" minRefreshableVersion="5" saveData="1">
    <extLst>
      <ext xmlns:x15="http://schemas.microsoft.com/office/spreadsheetml/2010/11/main" uri="{DE250136-89BD-433C-8126-D09CA5730AF9}">
        <x15:connection id="Bereich" autoDelete="1">
          <x15:rangePr sourceName="_xlcn.WorksheetConnection_PruefungenA1U3000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Bereich].[Dauer].[All]}"/>
    <s v="{[Bereich].[Fachbereich].[All]}"/>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<sst xmlns="http://schemas.openxmlformats.org/spreadsheetml/2006/main" count="28166" uniqueCount="2416">
  <si>
    <t>Kennung</t>
  </si>
  <si>
    <t>Referenz</t>
  </si>
  <si>
    <t>Fachbereich</t>
  </si>
  <si>
    <t>Abschluss</t>
  </si>
  <si>
    <t>stg</t>
  </si>
  <si>
    <t>Studiengang</t>
  </si>
  <si>
    <t>PO</t>
  </si>
  <si>
    <t>Semester</t>
  </si>
  <si>
    <t>pnr</t>
  </si>
  <si>
    <t>Prüfung</t>
  </si>
  <si>
    <t>Fach</t>
  </si>
  <si>
    <t>Prüfer</t>
  </si>
  <si>
    <t>Datum</t>
  </si>
  <si>
    <t>Startzeit</t>
  </si>
  <si>
    <t>Dauer</t>
  </si>
  <si>
    <t>Aufsicht</t>
  </si>
  <si>
    <t>x</t>
  </si>
  <si>
    <t>FB W</t>
  </si>
  <si>
    <t>Master</t>
  </si>
  <si>
    <t>MAT</t>
  </si>
  <si>
    <t>Accounting and Taxation</t>
  </si>
  <si>
    <t>ACC</t>
  </si>
  <si>
    <t>Acc. Aud. Taxation</t>
  </si>
  <si>
    <t>Accounting 2a14112013ACCTheile</t>
  </si>
  <si>
    <t>Accounting 2a</t>
  </si>
  <si>
    <t>Theile</t>
  </si>
  <si>
    <t>Accounting 2b14212015MATHendler</t>
  </si>
  <si>
    <t>Accounting 2b</t>
  </si>
  <si>
    <t>Hendler/Theile</t>
  </si>
  <si>
    <t>Hendler</t>
  </si>
  <si>
    <t>O</t>
  </si>
  <si>
    <t>FB M</t>
  </si>
  <si>
    <t>Bachelor</t>
  </si>
  <si>
    <t>Maschinenbau</t>
  </si>
  <si>
    <t>Lindken</t>
  </si>
  <si>
    <t>Mechatronik</t>
  </si>
  <si>
    <t>Aktorik</t>
  </si>
  <si>
    <t>Elektrische Aktorik</t>
  </si>
  <si>
    <t>Bergmann</t>
  </si>
  <si>
    <t>K57</t>
  </si>
  <si>
    <t>Mechatronik KIA</t>
  </si>
  <si>
    <t>Fluidtechnik</t>
  </si>
  <si>
    <t>Nied-Menninger</t>
  </si>
  <si>
    <t>Aktorik und Leistungselektronik 11412019METBergmann</t>
  </si>
  <si>
    <t>FB E+I</t>
  </si>
  <si>
    <t>MET</t>
  </si>
  <si>
    <t>MMT</t>
  </si>
  <si>
    <t>Bock</t>
  </si>
  <si>
    <t>Aktorik und Leistungselektronik</t>
  </si>
  <si>
    <t>Aktorik und Leitstungselektronik</t>
  </si>
  <si>
    <t>Elektrotechnik</t>
  </si>
  <si>
    <t xml:space="preserve">Aktorik und Leistungselektronik </t>
  </si>
  <si>
    <t>WII</t>
  </si>
  <si>
    <t>Wirtschaftsinformatik</t>
  </si>
  <si>
    <t>Blunck</t>
  </si>
  <si>
    <t>Informatik</t>
  </si>
  <si>
    <t>Coersmeier</t>
  </si>
  <si>
    <t>F04</t>
  </si>
  <si>
    <t>Nachhaltige Entwicklung</t>
  </si>
  <si>
    <t>WIE</t>
  </si>
  <si>
    <t>Wirtschaftsing. E-Technik</t>
  </si>
  <si>
    <t>Bosselmann</t>
  </si>
  <si>
    <t>H48</t>
  </si>
  <si>
    <t>V/H Elektrotechnik KIA</t>
  </si>
  <si>
    <t>MAN</t>
  </si>
  <si>
    <t>Master Angew.Nachhaltigk.</t>
  </si>
  <si>
    <t>Ang transd Nachhaltigk</t>
  </si>
  <si>
    <t>Severengiz</t>
  </si>
  <si>
    <t>MNE</t>
  </si>
  <si>
    <t xml:space="preserve">Ang transd Nachhaltigk </t>
  </si>
  <si>
    <t>Eikelberg</t>
  </si>
  <si>
    <t>Ang. Strömungssimulation</t>
  </si>
  <si>
    <t>Gurris</t>
  </si>
  <si>
    <t>K04</t>
  </si>
  <si>
    <t>Maschinenbau - KIA</t>
  </si>
  <si>
    <t>Müller-Schneiders</t>
  </si>
  <si>
    <t>Mohr</t>
  </si>
  <si>
    <t>Ans u Meth d Nachhaltigk.</t>
  </si>
  <si>
    <t>ab 08:00</t>
  </si>
  <si>
    <t>Antriebstechnik</t>
  </si>
  <si>
    <t>FB G</t>
  </si>
  <si>
    <t>B. Geoinformatik</t>
  </si>
  <si>
    <t>Anwendungen der GI</t>
  </si>
  <si>
    <t>K71</t>
  </si>
  <si>
    <t>B. Geoinformatik KIA</t>
  </si>
  <si>
    <t>Anwendungsprogrammierung</t>
  </si>
  <si>
    <t>WIM</t>
  </si>
  <si>
    <t>Wirtschaftsing. Masch.Bau</t>
  </si>
  <si>
    <t>FB B</t>
  </si>
  <si>
    <t>UMM</t>
  </si>
  <si>
    <t>Umwelting.</t>
  </si>
  <si>
    <t>Applied Geophysics</t>
  </si>
  <si>
    <t>Saenger</t>
  </si>
  <si>
    <t>Arbeitsrecht</t>
  </si>
  <si>
    <t>A67</t>
  </si>
  <si>
    <t>Betriebswirtschaftslehre</t>
  </si>
  <si>
    <t>Geoinformatik</t>
  </si>
  <si>
    <t>Nolting</t>
  </si>
  <si>
    <t>MBI</t>
  </si>
  <si>
    <t>Bauingenieurwesen o.A.</t>
  </si>
  <si>
    <t>Ausgew Fragen der Rechnungslegung</t>
  </si>
  <si>
    <t>Ausgew. Kapitel SiWaWi</t>
  </si>
  <si>
    <t>Ausgewählte F d Personalm</t>
  </si>
  <si>
    <t>Gieselmann</t>
  </si>
  <si>
    <t>Außenwirtschaft 1</t>
  </si>
  <si>
    <t>WIB</t>
  </si>
  <si>
    <t>Wirtschaftsingenieur Bau</t>
  </si>
  <si>
    <t>Außenwirtschaft 2</t>
  </si>
  <si>
    <t>Echtzeitregelung</t>
  </si>
  <si>
    <t>Pohl</t>
  </si>
  <si>
    <t>Ritschel</t>
  </si>
  <si>
    <t>Automotive Radarsensorik</t>
  </si>
  <si>
    <t>B2B-Marketing30312011A67Ritzerfeld-Zell</t>
  </si>
  <si>
    <t>B2B-Marketing</t>
  </si>
  <si>
    <t>Ritzerfeld-Zell</t>
  </si>
  <si>
    <t>Basiswissen Nachhaltigkeit</t>
  </si>
  <si>
    <t>Batterietechnik</t>
  </si>
  <si>
    <t>Albers</t>
  </si>
  <si>
    <t>Bau- und Betrieb von Verkehrsanlagen20912018758Seipel</t>
  </si>
  <si>
    <t>UMT</t>
  </si>
  <si>
    <t>Umweltingenieurwesen</t>
  </si>
  <si>
    <t>Bau- und Betrieb von Verkehrsanlagen</t>
  </si>
  <si>
    <t>Seipel</t>
  </si>
  <si>
    <t>KIA - Bauingenieurwesen</t>
  </si>
  <si>
    <t>K58</t>
  </si>
  <si>
    <t>Bauingenieurwesen Dual</t>
  </si>
  <si>
    <t>Bauingenieurwesen</t>
  </si>
  <si>
    <t>Robra</t>
  </si>
  <si>
    <t>Bauinformatik10312018758Vogel</t>
  </si>
  <si>
    <t>Bauinformatik</t>
  </si>
  <si>
    <t>Vogel</t>
  </si>
  <si>
    <t>Bauklimatik</t>
  </si>
  <si>
    <t>Höfker</t>
  </si>
  <si>
    <t>Baukonstruktion 110612018758Löring</t>
  </si>
  <si>
    <t>Baukonstruktion 1</t>
  </si>
  <si>
    <t>Löring</t>
  </si>
  <si>
    <t>Baukonstruktion 2 und Technisches Darstellen10712018758Löring</t>
  </si>
  <si>
    <t>Baukonstruktion 2 - Technisches Darstellen</t>
  </si>
  <si>
    <t>Baukonstruktion 2 und Technisches Darstellen</t>
  </si>
  <si>
    <t>Konstr. t. Darstellen</t>
  </si>
  <si>
    <t>Baukonstruktion im Detail</t>
  </si>
  <si>
    <t>Baumanagement</t>
  </si>
  <si>
    <t>Kattenbusch/Kotulla</t>
  </si>
  <si>
    <t>Baumechanik</t>
  </si>
  <si>
    <t>Mertens</t>
  </si>
  <si>
    <t>Bauphysik 1</t>
  </si>
  <si>
    <t>Bauphysik3-Energet Bewert32612011758Höfker</t>
  </si>
  <si>
    <t>Baustatik 120112018758Mertens</t>
  </si>
  <si>
    <t>Baustatik 1</t>
  </si>
  <si>
    <t>Baustatik 2</t>
  </si>
  <si>
    <t>Baustatik 3</t>
  </si>
  <si>
    <t>Baustoffkunde11112018758Dridiger</t>
  </si>
  <si>
    <t>Baustoffkunde</t>
  </si>
  <si>
    <t>Dridiger</t>
  </si>
  <si>
    <t>Bauverfahrenstechnik10912018758Kattenbusch/Kotulla</t>
  </si>
  <si>
    <t>Bauverfahrenstechnik</t>
  </si>
  <si>
    <t>Bauwirtschaft11212018758Kattenbusch/Kotulla</t>
  </si>
  <si>
    <t>Bauwirtschaft</t>
  </si>
  <si>
    <t>Betonfertigteilbau</t>
  </si>
  <si>
    <t>Albert</t>
  </si>
  <si>
    <t>Betriebl. Informationssys</t>
  </si>
  <si>
    <t>Eder</t>
  </si>
  <si>
    <t>Betriebssysteme</t>
  </si>
  <si>
    <t>Köhn</t>
  </si>
  <si>
    <t>Big Data</t>
  </si>
  <si>
    <t>MIT</t>
  </si>
  <si>
    <t>Bildung für Nachhaltige Entwicklung und Nachhaltigkeitskommunikation</t>
  </si>
  <si>
    <t>Institut für Bildung, Kultur und Na</t>
  </si>
  <si>
    <t xml:space="preserve">BIM </t>
  </si>
  <si>
    <t>BIM</t>
  </si>
  <si>
    <t>Biologie und Chemie</t>
  </si>
  <si>
    <t>Kazner</t>
  </si>
  <si>
    <t>Bodenmechanik 20512018758Dörendahl</t>
  </si>
  <si>
    <t>Bodenmechanik</t>
  </si>
  <si>
    <t>Dörendahl</t>
  </si>
  <si>
    <t xml:space="preserve">Bodenmechanik </t>
  </si>
  <si>
    <t>H9</t>
  </si>
  <si>
    <t>Bodenordnung u. Planung33102016718Weigt</t>
  </si>
  <si>
    <t>B. Vermessung</t>
  </si>
  <si>
    <t>Bodenordnung u. Planung</t>
  </si>
  <si>
    <t>Weigt</t>
  </si>
  <si>
    <t>K18</t>
  </si>
  <si>
    <t>B. Vermessung KIA</t>
  </si>
  <si>
    <t>Branchenpolitik</t>
  </si>
  <si>
    <t>Sommer</t>
  </si>
  <si>
    <t>Brandschutz</t>
  </si>
  <si>
    <t>Brückenbau</t>
  </si>
  <si>
    <t>Business Case Studies</t>
  </si>
  <si>
    <t>Schlottmann/Sturm</t>
  </si>
  <si>
    <t>Business English</t>
  </si>
  <si>
    <t>Schmidt</t>
  </si>
  <si>
    <t>BWL/Technik/ProjMan</t>
  </si>
  <si>
    <t>Balla</t>
  </si>
  <si>
    <t>BWl/Technik/ProjMan</t>
  </si>
  <si>
    <t>MBL</t>
  </si>
  <si>
    <t>Business and Law</t>
  </si>
  <si>
    <t>BWL/VWL 2</t>
  </si>
  <si>
    <t>Vogt</t>
  </si>
  <si>
    <t>BWL/VWL 3</t>
  </si>
  <si>
    <t>CAD</t>
  </si>
  <si>
    <t xml:space="preserve">FB B </t>
  </si>
  <si>
    <t>CAD 2</t>
  </si>
  <si>
    <t xml:space="preserve">FB M </t>
  </si>
  <si>
    <t>CAD/CAE</t>
  </si>
  <si>
    <t>Feldermann</t>
  </si>
  <si>
    <t>MMB</t>
  </si>
  <si>
    <t>CAD/PLM</t>
  </si>
  <si>
    <t>Feldermann/Binder</t>
  </si>
  <si>
    <t>Haffert/Lützig/Richard</t>
  </si>
  <si>
    <t>Compilerbau</t>
  </si>
  <si>
    <t>Cont_Aware_Mob_Comp</t>
  </si>
  <si>
    <t>Controlling</t>
  </si>
  <si>
    <t>Controlling 1</t>
  </si>
  <si>
    <t>Wiesmann</t>
  </si>
  <si>
    <t>Controlling 2</t>
  </si>
  <si>
    <t>Controlling mit SAP</t>
  </si>
  <si>
    <t>Controlling/Unternehmens.</t>
  </si>
  <si>
    <t>Cyber Physical Systems</t>
  </si>
  <si>
    <t>N.N</t>
  </si>
  <si>
    <t>wird nicht angeboten</t>
  </si>
  <si>
    <t>Dataw. Datam.</t>
  </si>
  <si>
    <t>Brabender</t>
  </si>
  <si>
    <t>Datenbanken</t>
  </si>
  <si>
    <t>Datenbanken Internet</t>
  </si>
  <si>
    <t>Zimmermann/Schmidt</t>
  </si>
  <si>
    <t>MIM</t>
  </si>
  <si>
    <t>Interna. Management</t>
  </si>
  <si>
    <t>Deutsch als Fremdsprache</t>
  </si>
  <si>
    <t>Kronenberg</t>
  </si>
  <si>
    <t>Digital Business Transformation 1</t>
  </si>
  <si>
    <t>Digital Business Transformation 2</t>
  </si>
  <si>
    <t>Böttcher</t>
  </si>
  <si>
    <t>Digital Rock Physics</t>
  </si>
  <si>
    <t>Saenger/Exner</t>
  </si>
  <si>
    <t>Digitale Signalverarbeitung</t>
  </si>
  <si>
    <t>Schwoerer</t>
  </si>
  <si>
    <t>Digitale Signalverarbeitung20112019METSchwoerer</t>
  </si>
  <si>
    <t>Digitale Systeme</t>
  </si>
  <si>
    <t>Schugt</t>
  </si>
  <si>
    <t>Digitaltechnik</t>
  </si>
  <si>
    <t>Diskrete u Angew Mathe</t>
  </si>
  <si>
    <t xml:space="preserve">Diversity, Gesprächsführung und Konfliktman. </t>
  </si>
  <si>
    <t>Drilling Engineering 1</t>
  </si>
  <si>
    <t>Drilling Engineering 2</t>
  </si>
  <si>
    <t>DV-gest. Contr.</t>
  </si>
  <si>
    <t>DV-gest. Steuerplanung</t>
  </si>
  <si>
    <t>Dynamik</t>
  </si>
  <si>
    <t>Zwiers</t>
  </si>
  <si>
    <t>Leistungselektronik</t>
  </si>
  <si>
    <t>Schweizer-Ries</t>
  </si>
  <si>
    <t>Einf. i. w. Programmiersp</t>
  </si>
  <si>
    <t>Einführung digi. Bildv.</t>
  </si>
  <si>
    <t>Einführung Geoinformatik</t>
  </si>
  <si>
    <t xml:space="preserve">Einführung Geoinformatik </t>
  </si>
  <si>
    <t>Einführung in die BWL</t>
  </si>
  <si>
    <t>Tappe</t>
  </si>
  <si>
    <t>Einführung in die KI</t>
  </si>
  <si>
    <t>Mischke</t>
  </si>
  <si>
    <t xml:space="preserve">Einführung Vermessung    </t>
  </si>
  <si>
    <t>E-Learning</t>
  </si>
  <si>
    <t>Lütticke</t>
  </si>
  <si>
    <t>Elektrische Komponenten</t>
  </si>
  <si>
    <t>Pautzke</t>
  </si>
  <si>
    <t>Energiespeicher</t>
  </si>
  <si>
    <t>Zimmermanns</t>
  </si>
  <si>
    <t>Elektrische Komponenten20172017MMTSchugt</t>
  </si>
  <si>
    <t>Fahrerassistenzsysteme</t>
  </si>
  <si>
    <t>Nied-Menninger/Pohl</t>
  </si>
  <si>
    <t>Elektrom. Verträglichkeit</t>
  </si>
  <si>
    <t xml:space="preserve">Elektrotechnik </t>
  </si>
  <si>
    <t>Elektrotechnik11912019704Bosselmann</t>
  </si>
  <si>
    <t>Elektrotechnik 111312019748Bock</t>
  </si>
  <si>
    <t>Elektrotechnik 1</t>
  </si>
  <si>
    <t xml:space="preserve">Wirtschaftsing. E-Technik </t>
  </si>
  <si>
    <t>Elektrotechnik 2</t>
  </si>
  <si>
    <t>Elektrotechnik 211712019748Bock</t>
  </si>
  <si>
    <t xml:space="preserve">Elektrotechnik 2 </t>
  </si>
  <si>
    <t>Elektrotechnik I</t>
  </si>
  <si>
    <t>Elektrotechnik II</t>
  </si>
  <si>
    <t>Akselrod</t>
  </si>
  <si>
    <t>Elektrotechnik/Elektro 2</t>
  </si>
  <si>
    <t>Energie und Umwelt 1</t>
  </si>
  <si>
    <t>Haeder</t>
  </si>
  <si>
    <t>Energie und Umwelt 1 (EU)</t>
  </si>
  <si>
    <t>Energie und Umwelt 2</t>
  </si>
  <si>
    <t>Energie- und Umweltöko. I</t>
  </si>
  <si>
    <t>Energieeffizienz</t>
  </si>
  <si>
    <t>Energieerzeugung</t>
  </si>
  <si>
    <t>Energieöko. u. Umweltpol2</t>
  </si>
  <si>
    <t>Strömungsmaschinen</t>
  </si>
  <si>
    <t>Gerber</t>
  </si>
  <si>
    <t>Energieversorgung</t>
  </si>
  <si>
    <t xml:space="preserve">Engineering Conferences </t>
  </si>
  <si>
    <t>Fritsler</t>
  </si>
  <si>
    <t>Fachbezogenes Englisch12162019771Balla</t>
  </si>
  <si>
    <t>Englisch</t>
  </si>
  <si>
    <t>Englisch für Informatiker</t>
  </si>
  <si>
    <t xml:space="preserve">Informatik </t>
  </si>
  <si>
    <t xml:space="preserve">English for International Purposes11212019MMBWerthebach </t>
  </si>
  <si>
    <t>Werthebach</t>
  </si>
  <si>
    <t>English for International Purposes</t>
  </si>
  <si>
    <t xml:space="preserve">English for International Purposes </t>
  </si>
  <si>
    <t xml:space="preserve">Werthebach </t>
  </si>
  <si>
    <t>Lützig</t>
  </si>
  <si>
    <t>Becker</t>
  </si>
  <si>
    <t>Habich</t>
  </si>
  <si>
    <t>Haffert</t>
  </si>
  <si>
    <t>Janzen</t>
  </si>
  <si>
    <t>Neumann</t>
  </si>
  <si>
    <t>Radscheit</t>
  </si>
  <si>
    <t>Schilberg</t>
  </si>
  <si>
    <t>Segtrop</t>
  </si>
  <si>
    <t>Erdbau</t>
  </si>
  <si>
    <t>Erdmessung</t>
  </si>
  <si>
    <t>Bäumker/Gundlich</t>
  </si>
  <si>
    <t>Existenzgründung</t>
  </si>
  <si>
    <t>Kolb</t>
  </si>
  <si>
    <t>Fachbezogenes Englisch</t>
  </si>
  <si>
    <t>Fernerk. u. Web-GIS36102016718Schmidt/Greiwe</t>
  </si>
  <si>
    <t>Fernerk. u. Web-GIS</t>
  </si>
  <si>
    <t>Schmidt/Greiwe</t>
  </si>
  <si>
    <t>Fertigungsverfahren</t>
  </si>
  <si>
    <t>Finanzmanagement 131412011A67Kaiser</t>
  </si>
  <si>
    <t>Finanzmanagement 1</t>
  </si>
  <si>
    <t>Kaiser</t>
  </si>
  <si>
    <t>Finanzmanagement 2</t>
  </si>
  <si>
    <t>Fluidmechanik</t>
  </si>
  <si>
    <t>Führung im int. Kontext</t>
  </si>
  <si>
    <t>Gdl Nachhaltiger Entwickl</t>
  </si>
  <si>
    <t>Geld- und Finanzpolitik</t>
  </si>
  <si>
    <t>Geodateninfrastrukturen</t>
  </si>
  <si>
    <t>Geoinformationssysteme II</t>
  </si>
  <si>
    <t xml:space="preserve">Geologie und geogene Energieträger </t>
  </si>
  <si>
    <t>Geologie g. Energieträger</t>
  </si>
  <si>
    <t>Geologie und Georessourcen</t>
  </si>
  <si>
    <t>Geom.-graph. Grundlagen</t>
  </si>
  <si>
    <t xml:space="preserve">Geom.-graph. Grundlagen </t>
  </si>
  <si>
    <t xml:space="preserve">Geom.-graph. Grundlagen  </t>
  </si>
  <si>
    <t>Geotechnik 2</t>
  </si>
  <si>
    <t>Geothermal Geology and Ex</t>
  </si>
  <si>
    <t>Geothermal Systems 1</t>
  </si>
  <si>
    <t>Geothermal Systems 2</t>
  </si>
  <si>
    <t>Gesellschaftsrecht</t>
  </si>
  <si>
    <t>Kohl</t>
  </si>
  <si>
    <t>Gesteinsphysik39512011758Saenger/Exner</t>
  </si>
  <si>
    <t>Gesteinsphysik</t>
  </si>
  <si>
    <t>Gew. Abwas.Niederschl.</t>
  </si>
  <si>
    <t>GIS Entwicklungsumgeb.</t>
  </si>
  <si>
    <t>GIS Technologien17102016771Schulze-Althoff/Zimmermann</t>
  </si>
  <si>
    <t>GIS Technologien</t>
  </si>
  <si>
    <t>Schulze-Althoff/Zimmermann</t>
  </si>
  <si>
    <t>GIS-Vertiefungsproj. III</t>
  </si>
  <si>
    <t>GIS-Vertiefungsprojekt I</t>
  </si>
  <si>
    <t>GIS-Vertiefungsprojekt II</t>
  </si>
  <si>
    <t>Globalisierung und disparate Entwicklung</t>
  </si>
  <si>
    <t>Governance und Partizipation</t>
  </si>
  <si>
    <t>Governance u. Partizipat.</t>
  </si>
  <si>
    <t>Groundwater Hydraulics</t>
  </si>
  <si>
    <t>Grundbau</t>
  </si>
  <si>
    <t>Grundbaustatik</t>
  </si>
  <si>
    <t>Grundlagen Beschaffung und Logistik</t>
  </si>
  <si>
    <t xml:space="preserve">Grundlagen Beschaffung und Logistik </t>
  </si>
  <si>
    <t xml:space="preserve">Grundlagen Beschaffung und Logistik + Organisation </t>
  </si>
  <si>
    <t>Grundlagen BIM-basierter Zusammenarbeit</t>
  </si>
  <si>
    <t>Grundlagen der Ertragsbe</t>
  </si>
  <si>
    <t>Grundlagen der Informatik</t>
  </si>
  <si>
    <t>Informatik 1 11212019757Oesing</t>
  </si>
  <si>
    <t>Oesing</t>
  </si>
  <si>
    <t>Grundlagen der Nachhaltigkeit</t>
  </si>
  <si>
    <t>Grundlagen der Rechnungslegung</t>
  </si>
  <si>
    <t>Grundlagen Elektrotechnik</t>
  </si>
  <si>
    <t xml:space="preserve">Grundlagen Informatik    </t>
  </si>
  <si>
    <t>Grundlagen Marketing</t>
  </si>
  <si>
    <t>Gundlagen Marketing</t>
  </si>
  <si>
    <t>Grundlagen Perso und Orga</t>
  </si>
  <si>
    <t>Grundlagen Personalmanagement</t>
  </si>
  <si>
    <t xml:space="preserve">Grundlagen Personalmanagement </t>
  </si>
  <si>
    <t xml:space="preserve">Grundlagen Produktdesign </t>
  </si>
  <si>
    <t>Richard</t>
  </si>
  <si>
    <t xml:space="preserve">Mechatronik </t>
  </si>
  <si>
    <t>Grundlagen Prozess- und Verfahrenstechnik</t>
  </si>
  <si>
    <t>Hochvoltsysteme</t>
  </si>
  <si>
    <t>Hochvoltsysteme12212019MMTPautzke</t>
  </si>
  <si>
    <t>Mudersbach/Netzel</t>
  </si>
  <si>
    <t>Höhere technische Mechanik 21512019MMBZwiers</t>
  </si>
  <si>
    <t xml:space="preserve">Höhere technische Mechanik </t>
  </si>
  <si>
    <t>Skill</t>
  </si>
  <si>
    <t>Holzbau31812011758Mertens</t>
  </si>
  <si>
    <t>Holzbau</t>
  </si>
  <si>
    <t>Hydro- and Geochemistry</t>
  </si>
  <si>
    <t>Identifikationst.-RFID</t>
  </si>
  <si>
    <t>Identifikationstechnik</t>
  </si>
  <si>
    <t>Immissionsschutz</t>
  </si>
  <si>
    <t>Immobilienwirtschaft</t>
  </si>
  <si>
    <t>Industrial Big Data</t>
  </si>
  <si>
    <t>Industrielle Messtechik</t>
  </si>
  <si>
    <t>Industrielle Messtechnik</t>
  </si>
  <si>
    <t>Greiwe</t>
  </si>
  <si>
    <t>Industrieroboter</t>
  </si>
  <si>
    <t>Inf. und Kommsysteme 2</t>
  </si>
  <si>
    <t>Brockmann/Schennonek</t>
  </si>
  <si>
    <t>Inform. u. Kom.-systeme 1</t>
  </si>
  <si>
    <t>Informatik  11212019704Eikelberg</t>
  </si>
  <si>
    <t xml:space="preserve">Informatik  </t>
  </si>
  <si>
    <t>Informatik 1</t>
  </si>
  <si>
    <t>Informatik 1 11412019748Brabender</t>
  </si>
  <si>
    <t xml:space="preserve">Informatik 1 </t>
  </si>
  <si>
    <t>Informatik 2</t>
  </si>
  <si>
    <t>Informatik 211812019748Brabender</t>
  </si>
  <si>
    <t xml:space="preserve">Informatik 2 </t>
  </si>
  <si>
    <t>Ing.methoden Brandschutz13212018MBIHöfker</t>
  </si>
  <si>
    <t>Ing.methoden Brandschutz</t>
  </si>
  <si>
    <t>Ingenieurholzbau</t>
  </si>
  <si>
    <t>Ingenieurhydrologie</t>
  </si>
  <si>
    <t>Ingenieurinformatik 239112011758Vogel</t>
  </si>
  <si>
    <t>Ingenieurinformatik 2</t>
  </si>
  <si>
    <t>Ingenieurvermessung I</t>
  </si>
  <si>
    <t>Ingenieurvermessung II</t>
  </si>
  <si>
    <t>Ingenieurvermessung III</t>
  </si>
  <si>
    <t>Mühlenbruch</t>
  </si>
  <si>
    <t>Innovationsmanagement 1</t>
  </si>
  <si>
    <t>Innovationsmanagement 2</t>
  </si>
  <si>
    <t>Innovationspolitik</t>
  </si>
  <si>
    <t>Fuchs</t>
  </si>
  <si>
    <t>Geiger</t>
  </si>
  <si>
    <t>Institutionsökonomik</t>
  </si>
  <si>
    <t>Instrumententechnik</t>
  </si>
  <si>
    <t>Vermessung</t>
  </si>
  <si>
    <t>Int. Economic Policy</t>
  </si>
  <si>
    <t>Int. Management</t>
  </si>
  <si>
    <t>Int. Personalmanagement</t>
  </si>
  <si>
    <t>Int. Sales Management (E)</t>
  </si>
  <si>
    <t>Inter. Arb.-Gese-R</t>
  </si>
  <si>
    <t>Interk. Kom. und Teamb</t>
  </si>
  <si>
    <t>Interkulturelle Kompet.</t>
  </si>
  <si>
    <t>Interkulturelles Mmg31812011A67Meyer-Schwickerath</t>
  </si>
  <si>
    <t>Interkulturelles Mmg</t>
  </si>
  <si>
    <t>Meyer-Schwickerath</t>
  </si>
  <si>
    <t>Intern. Wirt.-spolitik</t>
  </si>
  <si>
    <t>Internat Controlling</t>
  </si>
  <si>
    <t>International Finance</t>
  </si>
  <si>
    <t>Klönne</t>
  </si>
  <si>
    <t>Internationales Marketing</t>
  </si>
  <si>
    <t>Stark</t>
  </si>
  <si>
    <t xml:space="preserve">Internet der Dinge </t>
  </si>
  <si>
    <t>Internet der Dinge</t>
  </si>
  <si>
    <t>Investition und Finanzierung</t>
  </si>
  <si>
    <t xml:space="preserve">Investition und Finanzierung </t>
  </si>
  <si>
    <t>IT-Sicherheit</t>
  </si>
  <si>
    <t>Jahresabschluss</t>
  </si>
  <si>
    <t>Nellesen</t>
  </si>
  <si>
    <t>Kommunikationspolitik</t>
  </si>
  <si>
    <t>Konst. Bau Elektroversuch</t>
  </si>
  <si>
    <t>Konst.-syst. u. CA-Tech.</t>
  </si>
  <si>
    <t>Konstruktionstechnik</t>
  </si>
  <si>
    <t>Konstruktionssystematik</t>
  </si>
  <si>
    <t>Konzept. u. Entw. Smart City</t>
  </si>
  <si>
    <t>Mecit</t>
  </si>
  <si>
    <t>mündl. Prüfung</t>
  </si>
  <si>
    <t>Kostenmanagement 1</t>
  </si>
  <si>
    <t>Kostenmanagement 2</t>
  </si>
  <si>
    <t>Kranbahnen, Betriebsfest.</t>
  </si>
  <si>
    <t>Kreditmanagement 2</t>
  </si>
  <si>
    <t>Kreislaufwirtschaft</t>
  </si>
  <si>
    <t>Kunst/Ästhetik und Kreativität</t>
  </si>
  <si>
    <t xml:space="preserve">Kunst/Ästhetik u Kreat.  </t>
  </si>
  <si>
    <t>Künstliche Intelligenz</t>
  </si>
  <si>
    <t>Mühlenbruch/Seipel</t>
  </si>
  <si>
    <t>Landes- u. Satellitenverm</t>
  </si>
  <si>
    <t>Gundlich</t>
  </si>
  <si>
    <t>Landmanag.+ Geogr.</t>
  </si>
  <si>
    <t>Laseranwendung21412019MMBRadscheit</t>
  </si>
  <si>
    <t>Laseranwendung</t>
  </si>
  <si>
    <t>Lean Management und Logistikinnovationen</t>
  </si>
  <si>
    <t>Toth</t>
  </si>
  <si>
    <t>Leit- und informationssys</t>
  </si>
  <si>
    <t>LiegeKat + Land10102016718Weigt</t>
  </si>
  <si>
    <t>LiegeKat + Land</t>
  </si>
  <si>
    <t>Logistik 1</t>
  </si>
  <si>
    <t>Schröter</t>
  </si>
  <si>
    <t>Logistik 2</t>
  </si>
  <si>
    <t>Logistik Sicherheit Baust</t>
  </si>
  <si>
    <t>Lokalisierung u mob. Apps</t>
  </si>
  <si>
    <t>Technisches Englisch</t>
  </si>
  <si>
    <t>Betriebsorganisation</t>
  </si>
  <si>
    <t>Mende</t>
  </si>
  <si>
    <t>Marketing 1</t>
  </si>
  <si>
    <t>Marketing 2</t>
  </si>
  <si>
    <t>Marktforschung</t>
  </si>
  <si>
    <t>Maschinendynamik</t>
  </si>
  <si>
    <t>Maschinenelemente</t>
  </si>
  <si>
    <t>Haffert/Richard</t>
  </si>
  <si>
    <t>Massivbau 1</t>
  </si>
  <si>
    <t>Albert/Busch</t>
  </si>
  <si>
    <t>Massivbau 1 - Grundlagen des Stahlbetonbaus</t>
  </si>
  <si>
    <t>Massivbau 2</t>
  </si>
  <si>
    <t>Massivbau 3</t>
  </si>
  <si>
    <t>Massivbaukonstruktionen</t>
  </si>
  <si>
    <t>Math.Gdl.num. Berech.verf37912011758Baitsch</t>
  </si>
  <si>
    <t>Math.Gdl.num. Berech.verf</t>
  </si>
  <si>
    <t>Baitsch</t>
  </si>
  <si>
    <t>Mathematik 210212018758Baitsch</t>
  </si>
  <si>
    <t>Baitsch/Busch</t>
  </si>
  <si>
    <t>Mathe für Informatiker 1</t>
  </si>
  <si>
    <t xml:space="preserve">Mathe für Informatiker 1 </t>
  </si>
  <si>
    <t>Mathe für Informatiker 2</t>
  </si>
  <si>
    <t>Mathematik 110112018758Baitsch</t>
  </si>
  <si>
    <t>Mathematik 1</t>
  </si>
  <si>
    <t>Frohn-Schauf</t>
  </si>
  <si>
    <t xml:space="preserve">Mathematik 1 </t>
  </si>
  <si>
    <t>Mathematik 111112019748Schwoerer</t>
  </si>
  <si>
    <t>Mathematik 1 u. 2</t>
  </si>
  <si>
    <t>Mathematik 2</t>
  </si>
  <si>
    <t>Mathematik 3</t>
  </si>
  <si>
    <t>Mathematik 211512019748Schwoerer</t>
  </si>
  <si>
    <t xml:space="preserve">Mathematik 2 </t>
  </si>
  <si>
    <t>Mathematik A10112018MBIBaitsch/Busch</t>
  </si>
  <si>
    <t>Mathematik A</t>
  </si>
  <si>
    <t>Mathematik B10212018MBIBaitsch/Busch</t>
  </si>
  <si>
    <t>Mathematik B</t>
  </si>
  <si>
    <t>Mathematik C10312018MBISaenger</t>
  </si>
  <si>
    <t>Mathematik C</t>
  </si>
  <si>
    <t>Mathematik für Informatiker 2</t>
  </si>
  <si>
    <t>Mathematik I</t>
  </si>
  <si>
    <t>Mathematik II</t>
  </si>
  <si>
    <t>Mathematik II11312019718Balla</t>
  </si>
  <si>
    <t>Numerische Methoden</t>
  </si>
  <si>
    <t>Mauerwerksbau</t>
  </si>
  <si>
    <t>Software Engineering</t>
  </si>
  <si>
    <t>Mechat Sys u Simulationen</t>
  </si>
  <si>
    <t>Mechatronische Systeme und Simulationen</t>
  </si>
  <si>
    <t>Mechatronik Design</t>
  </si>
  <si>
    <t xml:space="preserve">Mehrkörpersimulation </t>
  </si>
  <si>
    <t>Mensch-Roboter-Kolab</t>
  </si>
  <si>
    <t>Biesenbach</t>
  </si>
  <si>
    <t>Mess- u. Auswertetechn II7102016718Kersting/Mischke</t>
  </si>
  <si>
    <t>Mess- u. Auswertetechn II</t>
  </si>
  <si>
    <t>Kersting/Mischke</t>
  </si>
  <si>
    <t>Fertigungsmesstechnik</t>
  </si>
  <si>
    <t>Mess- und Auswertetechn I</t>
  </si>
  <si>
    <t>Mess-Auswertetechn I GI7102016771Mischke</t>
  </si>
  <si>
    <t>Mess-Auswertetechn I GI</t>
  </si>
  <si>
    <t>Mess-Auswertetechn II GI</t>
  </si>
  <si>
    <t>Mess-Auswertetechn III GI15102016771Greiwe/Gundlich</t>
  </si>
  <si>
    <t>Mess-Auswertetechn III GI</t>
  </si>
  <si>
    <t>Greiwe/Gundlich</t>
  </si>
  <si>
    <t>Messtechnik</t>
  </si>
  <si>
    <t>Signalübertragung</t>
  </si>
  <si>
    <t>Methoden Verkehrsplanung</t>
  </si>
  <si>
    <t>Zacheja</t>
  </si>
  <si>
    <t>Mittelstandspolitik</t>
  </si>
  <si>
    <t>Modellbild. u. Simulation</t>
  </si>
  <si>
    <t>Modelle der Geoinformatik</t>
  </si>
  <si>
    <t>Nachh u Lebenszyklusana</t>
  </si>
  <si>
    <t>Nachh. Flächenmanagement</t>
  </si>
  <si>
    <t>Nachh. in Prod. und Log.</t>
  </si>
  <si>
    <t>Nachh. Lebenszyklusan.37612011758Nellesen</t>
  </si>
  <si>
    <t>Nachh. Lebenszyklusan.</t>
  </si>
  <si>
    <t>Nachhaltige Mobilität35612011758Mühlenbruch/Seipel</t>
  </si>
  <si>
    <t>Nachhaltige Mobilität</t>
  </si>
  <si>
    <t>Nachhaltige Ökonomie</t>
  </si>
  <si>
    <t>Nachhaltiges Wirtschaften</t>
  </si>
  <si>
    <t>Nachhaltigkeit Klima</t>
  </si>
  <si>
    <t>Nachhaltigkeitsb u -zert</t>
  </si>
  <si>
    <t>Nachhaltigkeitskom.</t>
  </si>
  <si>
    <t>Nachhaltigkeitso. Market.</t>
  </si>
  <si>
    <t>Nachhaltigkeitsoriet. BWL</t>
  </si>
  <si>
    <t>Nachrichtentechnik 2</t>
  </si>
  <si>
    <t>Naturwissenschaften 2</t>
  </si>
  <si>
    <t>Physik und Ökologie</t>
  </si>
  <si>
    <t>Num. Meth. Wasserbau13812018MBIMudersbach/Netzel</t>
  </si>
  <si>
    <t>Num. Meth. Wasserbau</t>
  </si>
  <si>
    <t>Numerik partieller Diff12112018MBIBaitsch</t>
  </si>
  <si>
    <t>Numerik partieller Diff</t>
  </si>
  <si>
    <t xml:space="preserve">Numerische Methoden </t>
  </si>
  <si>
    <t>Numerische Methoden in der Geotechnik</t>
  </si>
  <si>
    <t>Oberflächentechnik</t>
  </si>
  <si>
    <t xml:space="preserve">Objektorientierte Programmierung </t>
  </si>
  <si>
    <t>Öffentlicher Personennahv</t>
  </si>
  <si>
    <t>Ökobil u nachh Technikg</t>
  </si>
  <si>
    <t>Stengel</t>
  </si>
  <si>
    <t>Ökologie u. Gesellschaft</t>
  </si>
  <si>
    <t>Onlinemarketing</t>
  </si>
  <si>
    <t>Operations Research</t>
  </si>
  <si>
    <t xml:space="preserve">Optimierung mechanischer Strukturen </t>
  </si>
  <si>
    <t>Optische 3D-Messtechnik</t>
  </si>
  <si>
    <t>Organisation 1</t>
  </si>
  <si>
    <t>Siebenbrock</t>
  </si>
  <si>
    <t>Organisation 2</t>
  </si>
  <si>
    <t>Parallele Algorithmen</t>
  </si>
  <si>
    <t>Personalmanagement 1</t>
  </si>
  <si>
    <t>Personalmanagement 2</t>
  </si>
  <si>
    <t>Photogramm + Fernerkund19102016771Greiwe</t>
  </si>
  <si>
    <t>Photogramm + Fernerkund</t>
  </si>
  <si>
    <t>Photogrammetrie u. L.-Sc.35102016718Greiwe</t>
  </si>
  <si>
    <t>Photogrammetrie u. L.-Sc.</t>
  </si>
  <si>
    <t>Physik</t>
  </si>
  <si>
    <t xml:space="preserve">Physik </t>
  </si>
  <si>
    <t>Physik 1</t>
  </si>
  <si>
    <t>Physik 2</t>
  </si>
  <si>
    <t>Physikal.-mathemat. Gdl 1</t>
  </si>
  <si>
    <t>Physikal.-mathemat. Gdl 2</t>
  </si>
  <si>
    <t>Planung der Kanalisation</t>
  </si>
  <si>
    <t>Planung u. Entwurf v. Verkehrsanlagen 21012018758Seipel</t>
  </si>
  <si>
    <t xml:space="preserve">Planung u. Entwurf v. Verkehrsanlagen </t>
  </si>
  <si>
    <t>Planung und Entwurf von Verkehrsanlagen</t>
  </si>
  <si>
    <t>Planungs-, Bau- und Umweltrecht21112018758Kattenbusch</t>
  </si>
  <si>
    <t>Planungs-, Bau- und Umweltrecht</t>
  </si>
  <si>
    <t>Kattenbusch</t>
  </si>
  <si>
    <t>Planungsgdl u. Geoinfo</t>
  </si>
  <si>
    <t>PM i Fokus v Glob,Dig,Ag</t>
  </si>
  <si>
    <t>Praktische Informatik</t>
  </si>
  <si>
    <t>Kersting</t>
  </si>
  <si>
    <t>Produ and Log Management</t>
  </si>
  <si>
    <t>Merchiers</t>
  </si>
  <si>
    <t>Produktionsmanagement</t>
  </si>
  <si>
    <t xml:space="preserve">Produktionsmanagement </t>
  </si>
  <si>
    <t>Produktionsmanagement (D)</t>
  </si>
  <si>
    <t>Produktionsmanagement (E)</t>
  </si>
  <si>
    <t>Produktionstechnik</t>
  </si>
  <si>
    <t>Werkzeugmaschinen/Fertigungsverfahren</t>
  </si>
  <si>
    <t>Robotik</t>
  </si>
  <si>
    <t>Werkzeugmaschinen</t>
  </si>
  <si>
    <t>Qualitätsmanagement</t>
  </si>
  <si>
    <t>Program. u. Softwareq.</t>
  </si>
  <si>
    <t>Programmieren in C</t>
  </si>
  <si>
    <t>Programmieren in C11912019779Coersmeier</t>
  </si>
  <si>
    <t>Programmieren in Java 111312019779Lütticke</t>
  </si>
  <si>
    <t>Programmieren in Java 1</t>
  </si>
  <si>
    <t>Programmieren in Java 2</t>
  </si>
  <si>
    <t>Programmieren in Python</t>
  </si>
  <si>
    <t>Programmiersprachen</t>
  </si>
  <si>
    <t>Zimmermann</t>
  </si>
  <si>
    <t>Proj./Forschendes Lernen</t>
  </si>
  <si>
    <t>Projekt. und Vertragsm.</t>
  </si>
  <si>
    <t>Projektb. Vertiefung</t>
  </si>
  <si>
    <t>Projektentwicklung Vertr.</t>
  </si>
  <si>
    <t>Projektmanagement</t>
  </si>
  <si>
    <t>Abstoss</t>
  </si>
  <si>
    <t>Lindner</t>
  </si>
  <si>
    <t>Blümel/Klingspor</t>
  </si>
  <si>
    <t>Prozessleittechnik</t>
  </si>
  <si>
    <t>Jonker</t>
  </si>
  <si>
    <t>QS in der additiven Fertigung</t>
  </si>
  <si>
    <t>Qual. Innovationsmanag.33412011A67Toth</t>
  </si>
  <si>
    <t>Qual. Innovationsmanag.</t>
  </si>
  <si>
    <t>Moos</t>
  </si>
  <si>
    <t>Raumakustik12612018MBIHöfker</t>
  </si>
  <si>
    <t>Raumakustik</t>
  </si>
  <si>
    <t>Raumordnung u. Umwelt35512011758Mühlenbruch/Seipel</t>
  </si>
  <si>
    <t>Raumordnung u. Umwelt</t>
  </si>
  <si>
    <t>Rechnungslegung 1</t>
  </si>
  <si>
    <t>Rechnungslegung 2</t>
  </si>
  <si>
    <t>Rechnungswesen</t>
  </si>
  <si>
    <t>Renner</t>
  </si>
  <si>
    <t>Recht der Unternehmensfi.</t>
  </si>
  <si>
    <t>Rechts- u. Verwaltungsl. 12052019718Balla</t>
  </si>
  <si>
    <t>Rechts- u. Verw.</t>
  </si>
  <si>
    <t xml:space="preserve">Rechts- u. Verwaltungsl. </t>
  </si>
  <si>
    <t>Rechts- u. Verwaltungsl.</t>
  </si>
  <si>
    <t>Regelungs-, Steuer- und Messtechnik</t>
  </si>
  <si>
    <t>Regelungstechnik</t>
  </si>
  <si>
    <t xml:space="preserve">Regelungstheorie </t>
  </si>
  <si>
    <t>Scholz</t>
  </si>
  <si>
    <t>Research Methods (E)</t>
  </si>
  <si>
    <t>Reservoir Engineering</t>
  </si>
  <si>
    <t>Rhetorik u. Präsentation12522016718Institut für Bildung, Kultur und Na</t>
  </si>
  <si>
    <t>Rhetorik u. Präsentation</t>
  </si>
  <si>
    <t>ISD</t>
  </si>
  <si>
    <t>Rock Physics</t>
  </si>
  <si>
    <t>Sales Management 1</t>
  </si>
  <si>
    <t>Schlottmann</t>
  </si>
  <si>
    <t>Sales Management 242912011A67Schlottmann</t>
  </si>
  <si>
    <t>Sales Management 2</t>
  </si>
  <si>
    <t>Sanierung SiWaWi14212018MBINolting</t>
  </si>
  <si>
    <t>Sanierung SiWaWi</t>
  </si>
  <si>
    <t>Schweiß- und Fügetechnik</t>
  </si>
  <si>
    <t>Sensor-Messverfahren</t>
  </si>
  <si>
    <t>Service-Management</t>
  </si>
  <si>
    <t>Weißel</t>
  </si>
  <si>
    <t>Simulationstechnik</t>
  </si>
  <si>
    <t>Simultaneous Engineering</t>
  </si>
  <si>
    <t>Smart Robotics</t>
  </si>
  <si>
    <t>Software Elektroversuchsf</t>
  </si>
  <si>
    <t>Software-Engineering12012019779Oesing</t>
  </si>
  <si>
    <t>Software-Engineering</t>
  </si>
  <si>
    <t>Softwareentw Solarfahrz</t>
  </si>
  <si>
    <t>Softwaret. u. Systemsoft</t>
  </si>
  <si>
    <t>Softwaretechnik</t>
  </si>
  <si>
    <t>Sondergeb. Stahlbetonbau</t>
  </si>
  <si>
    <t xml:space="preserve">Sondergebiete der Geotechnik </t>
  </si>
  <si>
    <t>Sondergebiete der Geotechnik</t>
  </si>
  <si>
    <t xml:space="preserve">FB W </t>
  </si>
  <si>
    <t>Sozialpolitik</t>
  </si>
  <si>
    <t>Sozialverantwortliche Mitarbeiterführung</t>
  </si>
  <si>
    <t>Sozialver.l Mitarbeiterf.</t>
  </si>
  <si>
    <t>Stahl- u Verkehrswasserba</t>
  </si>
  <si>
    <t>Stahlbau 120212018758Robra</t>
  </si>
  <si>
    <t>Stahlbau 1</t>
  </si>
  <si>
    <t>Stahlbau 2</t>
  </si>
  <si>
    <t>Stahlleichtbau</t>
  </si>
  <si>
    <t>Stahlverbundbau</t>
  </si>
  <si>
    <t>Statik</t>
  </si>
  <si>
    <t>Statik - Stereo und Elastostatik</t>
  </si>
  <si>
    <t>Statik (Stereostatik und Elastostatik I)</t>
  </si>
  <si>
    <t>Statistik</t>
  </si>
  <si>
    <t>Statistik für Geoinformatiker</t>
  </si>
  <si>
    <t>Steuergestaltungen</t>
  </si>
  <si>
    <t>Rauenbusch</t>
  </si>
  <si>
    <t>Steuerrecht u. Pr.</t>
  </si>
  <si>
    <t>Hannemann</t>
  </si>
  <si>
    <t>Pohl/Mohr</t>
  </si>
  <si>
    <t>Wolik</t>
  </si>
  <si>
    <t>Strategic Management</t>
  </si>
  <si>
    <t>Strategische Planung 133712011A67Böttcher</t>
  </si>
  <si>
    <t>Strategische Planung 1</t>
  </si>
  <si>
    <t>Strategische Planung 2</t>
  </si>
  <si>
    <t xml:space="preserve">Strömungsmesstechnik </t>
  </si>
  <si>
    <t>Supply Chain Management</t>
  </si>
  <si>
    <t>Regelungstechnik 2</t>
  </si>
  <si>
    <t>Systemtheorie</t>
  </si>
  <si>
    <t xml:space="preserve">Systemtheorie </t>
  </si>
  <si>
    <t>Taxation 1</t>
  </si>
  <si>
    <t>Taxation 2a</t>
  </si>
  <si>
    <t>Taxation 2b15212015MATHannemann</t>
  </si>
  <si>
    <t>Taxation 2b</t>
  </si>
  <si>
    <t>Technik der Mensch-Masch</t>
  </si>
  <si>
    <t>Technische Hydromechanik</t>
  </si>
  <si>
    <t>Technische Informatik</t>
  </si>
  <si>
    <t>Technische Informatik11412019MMTMüller-Schneiders</t>
  </si>
  <si>
    <t>Technische Mechanik 210512018758Mertens</t>
  </si>
  <si>
    <t>Technische Mechanik 110412018758Mertens</t>
  </si>
  <si>
    <t>Technische Mechanik 1</t>
  </si>
  <si>
    <t>Technische Mechanik 2</t>
  </si>
  <si>
    <t>Technisches Englisch 1</t>
  </si>
  <si>
    <t>Technisches Englisch 2</t>
  </si>
  <si>
    <t>Technisches Management</t>
  </si>
  <si>
    <t xml:space="preserve">Technisches Management </t>
  </si>
  <si>
    <t>The Global Economy</t>
  </si>
  <si>
    <t>Theoret. Elektrotechnik</t>
  </si>
  <si>
    <t>Theoretische Informatik</t>
  </si>
  <si>
    <t>Thermodynamik</t>
  </si>
  <si>
    <t xml:space="preserve">Thermodynamik     </t>
  </si>
  <si>
    <t>Topo- und Kartographie</t>
  </si>
  <si>
    <t>Tragwerksplanung Best.</t>
  </si>
  <si>
    <t>Tragwerksplanung Mauer.</t>
  </si>
  <si>
    <t>Transdisz  Ansätze u Meth</t>
  </si>
  <si>
    <t>Umwelt- und Wirtschaftsethik</t>
  </si>
  <si>
    <t>Umweltpolitik</t>
  </si>
  <si>
    <t>Umwelttechnik</t>
  </si>
  <si>
    <t>Umwelttechnik 1</t>
  </si>
  <si>
    <t>Unternehmensbesteuerung 1</t>
  </si>
  <si>
    <t>Unternehmensbesteuerung 2</t>
  </si>
  <si>
    <t>Unternehmensführung</t>
  </si>
  <si>
    <t>Verfahrenstechnik Wasser13612018MBIKazner</t>
  </si>
  <si>
    <t>Verfahrenstechnik Wasser</t>
  </si>
  <si>
    <t>Verkehrssicherheit14712018MBISeipel</t>
  </si>
  <si>
    <t>Verkehrssicherheit</t>
  </si>
  <si>
    <t>Verkehrssteuerung</t>
  </si>
  <si>
    <t>Verkehr-u Substanzsteuern</t>
  </si>
  <si>
    <t>Vermessung10822018758Mischke</t>
  </si>
  <si>
    <t>Verteilte Anwendungen</t>
  </si>
  <si>
    <t>Vertragsmanagement</t>
  </si>
  <si>
    <t>Video Fahrerassistenzsys</t>
  </si>
  <si>
    <t>Volkswirtschaftslehre 1</t>
  </si>
  <si>
    <t>Volkswirtschaftslehre 2</t>
  </si>
  <si>
    <t>W. Inhalte IT-Sicherheit</t>
  </si>
  <si>
    <t>Wasser 1</t>
  </si>
  <si>
    <t>Mudersbach</t>
  </si>
  <si>
    <t>Wasser 2</t>
  </si>
  <si>
    <t>Wasser 2 - Grundlagen der Siedlungswasserwirtschaft</t>
  </si>
  <si>
    <t>Wasser Stadt Straßenplan</t>
  </si>
  <si>
    <t>Wasserbau</t>
  </si>
  <si>
    <t>Wasserbauliches Versuchs.</t>
  </si>
  <si>
    <t>Wassermengen &amp; Hydro13712018MBIMudersbach/Netzel</t>
  </si>
  <si>
    <t>Wassermengen &amp; Hydro</t>
  </si>
  <si>
    <t>Web-Engineering</t>
  </si>
  <si>
    <t>Webtechnologien II</t>
  </si>
  <si>
    <t xml:space="preserve">Werkstoffauswahl </t>
  </si>
  <si>
    <t>Werkstofftechnik 111412019704Segtrop</t>
  </si>
  <si>
    <t>Werkstoffkunde II</t>
  </si>
  <si>
    <t>Werkstofftechnik 1</t>
  </si>
  <si>
    <t>Werkstofftechnik 2 12112019704Segtrop</t>
  </si>
  <si>
    <t>Werkstofftechnik 2</t>
  </si>
  <si>
    <t xml:space="preserve">Maschinenbau </t>
  </si>
  <si>
    <t xml:space="preserve">Werkstofftechnik 2 </t>
  </si>
  <si>
    <t>Wertermittlung u. L.-Kat.</t>
  </si>
  <si>
    <t>Wettbewerbsrecht</t>
  </si>
  <si>
    <t>Passmore</t>
  </si>
  <si>
    <t>Sodmann</t>
  </si>
  <si>
    <t>Wirtschaftsdeutsch-Einf</t>
  </si>
  <si>
    <t>Evert</t>
  </si>
  <si>
    <t>Wirtschaftsdeutsch-Vert.</t>
  </si>
  <si>
    <t>Wirtschaftsenglisch34512011A67Sodmann</t>
  </si>
  <si>
    <t>Wirtschaftsenglisch</t>
  </si>
  <si>
    <t>Wirtschaftsenglisch 1</t>
  </si>
  <si>
    <t>Knöpper</t>
  </si>
  <si>
    <t>Simonovis</t>
  </si>
  <si>
    <t xml:space="preserve">Wirtschaftsenglisch 1 </t>
  </si>
  <si>
    <t>Wirtschaftsenglisch 2</t>
  </si>
  <si>
    <t>Wirtschaftsfranzösisch 1</t>
  </si>
  <si>
    <t>Guéguen</t>
  </si>
  <si>
    <t xml:space="preserve">Wirtschaftsfranzösisch 1 </t>
  </si>
  <si>
    <t>Wirtschaftsfranzösisch 2</t>
  </si>
  <si>
    <t>Pavone-Doberenz</t>
  </si>
  <si>
    <t>Wirtschaftsitalienisch 2</t>
  </si>
  <si>
    <t>Wirtschaftsmathematik</t>
  </si>
  <si>
    <t xml:space="preserve">Wirtschaftsmathematik </t>
  </si>
  <si>
    <t>Wirtschaftsprüfung34612011A67Hannemann</t>
  </si>
  <si>
    <t>Wirtschaftsprüfung</t>
  </si>
  <si>
    <t>Wirtschaftsrecht</t>
  </si>
  <si>
    <t>Wirtschaftsrecht 2</t>
  </si>
  <si>
    <t>Wirtschaftsrussisch 1</t>
  </si>
  <si>
    <t>Wirtschaftsrussisch 2</t>
  </si>
  <si>
    <t>Wirtschaftsspanisch 1</t>
  </si>
  <si>
    <t>Wirtschaftsspanisch 2</t>
  </si>
  <si>
    <t>Wirtschaftsstatistik</t>
  </si>
  <si>
    <t>Wirtschaftstürkisch 1</t>
  </si>
  <si>
    <t>Kiygi</t>
  </si>
  <si>
    <t xml:space="preserve">Wirtschaftstürkisch 1 </t>
  </si>
  <si>
    <t>Wirtschaftstürkisch 2</t>
  </si>
  <si>
    <t>Wissensch Arbeiten/Präs</t>
  </si>
  <si>
    <t xml:space="preserve">Wissenschafliches Arbeiten </t>
  </si>
  <si>
    <t xml:space="preserve">Wissenschaftliches Arbeiten </t>
  </si>
  <si>
    <t>Wissenschaftl. Arbeitst.</t>
  </si>
  <si>
    <t>Wissenschaftliches Arbeiten</t>
  </si>
  <si>
    <t>Wissenschaftsth. u. Ethik</t>
  </si>
  <si>
    <t>Zement- und Betontechnologie</t>
  </si>
  <si>
    <t>Zukunfts- und Akzeptanzforschung</t>
  </si>
  <si>
    <t>Zukunfts- und Akzeptanzf.</t>
  </si>
  <si>
    <t>(Alle)</t>
  </si>
  <si>
    <t>Summe von Datum</t>
  </si>
  <si>
    <t>(Leer)</t>
  </si>
  <si>
    <t>Gesamtergebnis</t>
  </si>
  <si>
    <t>Räume</t>
  </si>
  <si>
    <t xml:space="preserve">Geoinformationssysteme </t>
  </si>
  <si>
    <t xml:space="preserve">Bauingenieurwesen </t>
  </si>
  <si>
    <t xml:space="preserve">Tunnelbau </t>
  </si>
  <si>
    <t xml:space="preserve">Numerische Mathematik </t>
  </si>
  <si>
    <t xml:space="preserve">Planung der Kanalisation </t>
  </si>
  <si>
    <t>Energietechnik 1</t>
  </si>
  <si>
    <t xml:space="preserve">Öffentlicher Personennahverkehr </t>
  </si>
  <si>
    <t>Stadt-, Raum- und Umweltplanung</t>
  </si>
  <si>
    <t xml:space="preserve">Verkehrssteuerung </t>
  </si>
  <si>
    <t>Vergabe- und Vertragsrecht</t>
  </si>
  <si>
    <t xml:space="preserve">Sondergebiete der Kalkulation </t>
  </si>
  <si>
    <t>Baumanagement 1</t>
  </si>
  <si>
    <t xml:space="preserve">Logistik und Sicherheit auf Baustellen </t>
  </si>
  <si>
    <t xml:space="preserve">Sondergebiete der Bauverfahrenstechnik </t>
  </si>
  <si>
    <t>Bauphysik 2</t>
  </si>
  <si>
    <t>Bauphysik 4</t>
  </si>
  <si>
    <t xml:space="preserve">Technisches Englisch </t>
  </si>
  <si>
    <t>Gehlen</t>
  </si>
  <si>
    <t>Kotulla</t>
  </si>
  <si>
    <t>Bauphysik 120412018758Höfker</t>
  </si>
  <si>
    <t>Geoinformationssysteme</t>
  </si>
  <si>
    <t>Numerische Mathematik</t>
  </si>
  <si>
    <t>Landschafts- und Stadtökologie</t>
  </si>
  <si>
    <t>Verkehrssysteme und Verkehrskonzepte</t>
  </si>
  <si>
    <t>Öffentlicher Personennahverkehr</t>
  </si>
  <si>
    <t>Stadt-, Raum-, und Umweltplanung</t>
  </si>
  <si>
    <t>Planung der Kanalisation 33512018758Nolting</t>
  </si>
  <si>
    <t>Stadt-, Raum- und Umweltplanung35512018758Mühlenbruch</t>
  </si>
  <si>
    <t>Verkehrssteuerung 35212018758Seipel</t>
  </si>
  <si>
    <t>Verkehrssysteme und Verkehrskonzepte35112018758Mühlenbruch</t>
  </si>
  <si>
    <t>Naturwissenschaften für Geoinformatiker</t>
  </si>
  <si>
    <t>Algorithmen und Datenstrukturen</t>
  </si>
  <si>
    <t>Geometrisch-graphische Grundlagen</t>
  </si>
  <si>
    <t>Landmanagement und Liegenschaftskataster I</t>
  </si>
  <si>
    <t>Buchhaltung und Kostenrechnung</t>
  </si>
  <si>
    <t>Bauelemente</t>
  </si>
  <si>
    <t>Regelungstechnik 1</t>
  </si>
  <si>
    <t>Analoge Schaltungstechnik</t>
  </si>
  <si>
    <t>Computergestützte Messwerterfassung</t>
  </si>
  <si>
    <t>Objektorientierte Programmiertechniken</t>
  </si>
  <si>
    <t xml:space="preserve">Einführung in moderene Webtechnologien </t>
  </si>
  <si>
    <t xml:space="preserve">Datenbanken </t>
  </si>
  <si>
    <t>Signale und Systeme</t>
  </si>
  <si>
    <t>Elektronische Bauelemente</t>
  </si>
  <si>
    <t>Dynamik - Kinematik und Kinetik</t>
  </si>
  <si>
    <t>Thermodynamik und Wärmeübertragung</t>
  </si>
  <si>
    <t>Dynamik (Elastostatik II, Kinematik)</t>
  </si>
  <si>
    <t>QS in der additiven Fertigung12312019MMTJanzen</t>
  </si>
  <si>
    <t>Life Cycle Assessment</t>
  </si>
  <si>
    <t>Nachhaltigkeitsinnovationen</t>
  </si>
  <si>
    <t>Master Nachhaltige Entwicklung</t>
  </si>
  <si>
    <t>Ang transd Nachhaltigk26102020MNESeverengiz</t>
  </si>
  <si>
    <t>The Great Transformation</t>
  </si>
  <si>
    <t>Bioeconomy</t>
  </si>
  <si>
    <t>Sprenger</t>
  </si>
  <si>
    <t>Grundlagen der Kartographie</t>
  </si>
  <si>
    <t>Grundlagen der Kartographie21112019718Zimmermann</t>
  </si>
  <si>
    <t>Grundbau U</t>
  </si>
  <si>
    <t>Mischke/Zimmermann</t>
  </si>
  <si>
    <t xml:space="preserve">Bachelor </t>
  </si>
  <si>
    <t>Data Science 1</t>
  </si>
  <si>
    <t>Bockermann</t>
  </si>
  <si>
    <t>Hausarbeit</t>
  </si>
  <si>
    <t>Interkulturelle Kommunikation</t>
  </si>
  <si>
    <t>Buchhaltung und Kostenrechnung20112019A67Stach/Türksch</t>
  </si>
  <si>
    <t>Kuhnke/Blümel/Klingspor/Bockermann/Metzger</t>
  </si>
  <si>
    <t>Grundlagen Produktdesign 11312019757Haffert/Lützig/Richard</t>
  </si>
  <si>
    <t>Lienhoop</t>
  </si>
  <si>
    <t>Schulze Althoff/Wytzik</t>
  </si>
  <si>
    <t>Topo- und Kartographie13102016718Mischke/Zimmermann</t>
  </si>
  <si>
    <t>Technisches Management 20312019MMBHabich</t>
  </si>
  <si>
    <t>Böttcher/Kellermann</t>
  </si>
  <si>
    <t>Tenberge</t>
  </si>
  <si>
    <t xml:space="preserve">B. Geoinformatik </t>
  </si>
  <si>
    <t>Kellermann</t>
  </si>
  <si>
    <t>Referat</t>
  </si>
  <si>
    <t>Smart Robotics12412019MMBSchilberg</t>
  </si>
  <si>
    <t>Geologie und geogene Energieträger</t>
  </si>
  <si>
    <t>VHDL</t>
  </si>
  <si>
    <t>Grundbaustatik39612018758Dörendahl</t>
  </si>
  <si>
    <t>Portfolio</t>
  </si>
  <si>
    <t>Bauphysik 237112018758Höfker</t>
  </si>
  <si>
    <t>Klausur</t>
  </si>
  <si>
    <t>Bodenmechanik U</t>
  </si>
  <si>
    <t>Energietechnik 2</t>
  </si>
  <si>
    <t>Energietechnik 3</t>
  </si>
  <si>
    <t>Methoden der Verkehrsplanung</t>
  </si>
  <si>
    <t>Entwurf mit Kol</t>
  </si>
  <si>
    <t>EDV-Programme im Verkehrswesen</t>
  </si>
  <si>
    <t>Umwelttechnik 2</t>
  </si>
  <si>
    <t>Umwelttechnik 3</t>
  </si>
  <si>
    <t>Umwelttechnik 3 - Kreislaufwirtschaft</t>
  </si>
  <si>
    <t>Ökosysteme</t>
  </si>
  <si>
    <t>Ressourceneffizienz</t>
  </si>
  <si>
    <t>pform lt. MHB</t>
  </si>
  <si>
    <t xml:space="preserve">Planung von Radverkehrsanlagen </t>
  </si>
  <si>
    <t>Straßenraumgestaltung</t>
  </si>
  <si>
    <t>Interdisziplinäres BIM-Seminar</t>
  </si>
  <si>
    <t>Bauingenieurwesen o.a.</t>
  </si>
  <si>
    <t>Straßenraumgestaltung im kommunalen Bestand</t>
  </si>
  <si>
    <t>Numerische Methoden der Baumechanik</t>
  </si>
  <si>
    <t xml:space="preserve">Klausur </t>
  </si>
  <si>
    <t>Klausur und/oder mündl. oder Referat mit mündl. (20Min.)</t>
  </si>
  <si>
    <t>Hausarbeit/Referat mit mündl. Prüfung oder Vortrag (20 Min.)</t>
  </si>
  <si>
    <t>Klausur oder Hausarbeit/Referat mit mündl.</t>
  </si>
  <si>
    <t>Data Science 2</t>
  </si>
  <si>
    <t>Hausarbeit und Präsentation</t>
  </si>
  <si>
    <t>Klausur oder Hausarbeit/Referat mit mündl. Prüfung</t>
  </si>
  <si>
    <t>Hausarbeit/Referat mit mündl. Prüfung</t>
  </si>
  <si>
    <t>Portfolio oder Klausur</t>
  </si>
  <si>
    <t>Klausur oder mündl. Prüfung (20Min.)</t>
  </si>
  <si>
    <t>Hausarbeit/Referat mit Präsentation</t>
  </si>
  <si>
    <t>Klausur (120 Min.) oder Hausarbeit/Referat mit mündl. Prüfung</t>
  </si>
  <si>
    <t>Klausur (120 Min.) oder Referat mit mündl. Prüfung</t>
  </si>
  <si>
    <t>Jakubczyk</t>
  </si>
  <si>
    <t>Jakubczyk/Siebenbrock</t>
  </si>
  <si>
    <t>Sprenger/Siebenbrock</t>
  </si>
  <si>
    <t>Gieselman/Siebenbrock</t>
  </si>
  <si>
    <t>Geiger/Siebenbrock</t>
  </si>
  <si>
    <t>Grundlagen Perso und Orga11312019A67Gieselman/Siebenbrock</t>
  </si>
  <si>
    <t>Referat mit mündl. Prüfung</t>
  </si>
  <si>
    <t>Klausur(120 Min.) oder mündl. Prüfung (20 Min.)</t>
  </si>
  <si>
    <t>Praxisprojekt mit Dokumentation sowie Präsentation der Ergebnisse</t>
  </si>
  <si>
    <t>Hausarbeit/Referat mit entweder mündl. Prüfung oder Vortrag/Diskussion (20Min.)</t>
  </si>
  <si>
    <t>Klausur oder Hausarbeit/Referat oder mündl. Prüfung</t>
  </si>
  <si>
    <t>Referat und mündl. Prüfung</t>
  </si>
  <si>
    <t>mündl. Prüfung (20 Min.) oder Klausur (120 Min.)</t>
  </si>
  <si>
    <t>Klausur 120 Min.</t>
  </si>
  <si>
    <t>abstract/paper, talk and poster presentation</t>
  </si>
  <si>
    <t>Klausur 120 Min. oder Projektarbeit (70%) mit Vortrag (30%)</t>
  </si>
  <si>
    <t>Klausur 120 Min. oder mündl.</t>
  </si>
  <si>
    <t>Klausur 90 Min. oder online Prüfung oder mündl.</t>
  </si>
  <si>
    <t>Einführung in Structural Health Monitoring</t>
  </si>
  <si>
    <t>Klausur 90 Min. oder mündl.</t>
  </si>
  <si>
    <t>Klausur 120 Min. oder Projektarbeit (70%) mit Vortrag (30%) oder mündl.</t>
  </si>
  <si>
    <t>Klausur 60 Min.</t>
  </si>
  <si>
    <t>Klausur 90 Min.</t>
  </si>
  <si>
    <t>mündl. Prüfung von 60 Min. oder Semesterarbeit</t>
  </si>
  <si>
    <t>Klausur 120 Min., oder mündl. oder Projektarbeit und Referat</t>
  </si>
  <si>
    <t>Klausur 180 Min.</t>
  </si>
  <si>
    <t>Klausur 120 Min und/oder mündl.</t>
  </si>
  <si>
    <t>Elektrische Systeme im Hochvolt-Fahrzeug</t>
  </si>
  <si>
    <t>Hausarbeit mit mündl. Prüfung</t>
  </si>
  <si>
    <t>Konzeption und Entwicklung von Smart-City-Lösungen</t>
  </si>
  <si>
    <t>Refert mit mündl. Prüfung (45 Min.)</t>
  </si>
  <si>
    <t>Ruhrturtlebot Competition</t>
  </si>
  <si>
    <t>Klausur 120 Min. und Projektarbeit mit schriftlicher Ausarbeitung und Referat</t>
  </si>
  <si>
    <t>Klausur 120 Min. oder mündl. Prüfung oder  Projektarbeit mit schriftl Ausarbeitung und Referat</t>
  </si>
  <si>
    <t>mündl. Prüfung und Referat mit mündl. Prüfung</t>
  </si>
  <si>
    <t>Hausarbeit mit mündl. Prüfung oder Projektarbeit mit schriftl. Ausarbeitund und Referat</t>
  </si>
  <si>
    <t>Konzept. u. Entw. Smart City22112019METMecit</t>
  </si>
  <si>
    <t>Referat mit mündl. Prüfung (45 Min.)</t>
  </si>
  <si>
    <t>Referat mit Handout</t>
  </si>
  <si>
    <t>Referat mit Hangout</t>
  </si>
  <si>
    <t>Klausur 90 Min. oder mündl. Prüfung</t>
  </si>
  <si>
    <t>Laborbericht und mündl. Prüfung</t>
  </si>
  <si>
    <t>Hausarbeit mit Kolloquium</t>
  </si>
  <si>
    <t>Klausur 120 Min. od. mündl. Prüfung</t>
  </si>
  <si>
    <t>Klausur 120 Min.od. mündl. Prüfung</t>
  </si>
  <si>
    <t>Entwurf mit Kolloquium</t>
  </si>
  <si>
    <t>Klausur 90 Min., mündl. Prüfung oder Hausarbeit</t>
  </si>
  <si>
    <t>Hausarbeit, Seminarvortrag und Kolloquium</t>
  </si>
  <si>
    <t>Klausur 90 Min. oder mündl. Prüfung oder Hausarbeit</t>
  </si>
  <si>
    <t>Empirische Forschung</t>
  </si>
  <si>
    <t>Gesprächsführung und Konfliktmanagement</t>
  </si>
  <si>
    <t>Kier</t>
  </si>
  <si>
    <t>Hausarbeit mit Präsentation</t>
  </si>
  <si>
    <t>mündl. Prüfung (30 Min.)</t>
  </si>
  <si>
    <t>Klausur 120 Min. oder Hausarbeit mit Präsentation</t>
  </si>
  <si>
    <t>Klausur 150 Min.</t>
  </si>
  <si>
    <t>Klausur 90 Min. oder Hausarbei mit Präsentation</t>
  </si>
  <si>
    <t>Keine</t>
  </si>
  <si>
    <t>Klausur 120 Min. oder mündl. Prüfung 30-60 Min.</t>
  </si>
  <si>
    <t>Klausur 120 Min. oder mündl. Prüfung</t>
  </si>
  <si>
    <t>Klausur 90 Min. oder mündl. Prüfung 30 Min.</t>
  </si>
  <si>
    <t>Klausur 180 Min. oder mündl. Prüfung 60 Min.</t>
  </si>
  <si>
    <t>Maschinenelemente und CAD</t>
  </si>
  <si>
    <t>Maschinenelemente und CAD23012019704Haffert/Richard</t>
  </si>
  <si>
    <t>Klausur 240 Min.</t>
  </si>
  <si>
    <t>Regelungstechnik22912019704Pohl</t>
  </si>
  <si>
    <t>Fluidtechnik22412019704Nied-Menninger</t>
  </si>
  <si>
    <t>Prozessdatenerfassung und -verarbeitung</t>
  </si>
  <si>
    <t>Prozessdatenerfassung und -verarbeitung22712019704Mohr</t>
  </si>
  <si>
    <t>Strukturierte Programmierung</t>
  </si>
  <si>
    <t>Strukturierte Programmierung41212019704Eikelberg</t>
  </si>
  <si>
    <t>Bioenergie</t>
  </si>
  <si>
    <t>Bioenergie43112019704Gerber</t>
  </si>
  <si>
    <t>Umweltverfahrenstechnik</t>
  </si>
  <si>
    <t>Betriebl. Informationssys42712019704Eder</t>
  </si>
  <si>
    <t>Strömungsmaschinen42812019704Lindken</t>
  </si>
  <si>
    <t>Klausur 120 Min</t>
  </si>
  <si>
    <t>Klausur oder Hausarbeit mit Präsentation</t>
  </si>
  <si>
    <t>Mechanische Bauelemente und CAD</t>
  </si>
  <si>
    <t xml:space="preserve">Klausur 90 Min. </t>
  </si>
  <si>
    <t>Grundlagen der Elektromobilität</t>
  </si>
  <si>
    <t>Grundlagen der Elektromobilität40312019757Pautzke</t>
  </si>
  <si>
    <t>Technisches Englisch22712019757Werthebach</t>
  </si>
  <si>
    <t>Projektarbeit (70%) mit Präsentation (30%) oder Klausur 120 Min.</t>
  </si>
  <si>
    <t>Mikrocontroller</t>
  </si>
  <si>
    <t>Mikrocontroller42912019757Coersmeier</t>
  </si>
  <si>
    <t>Werkstofftechnik  des Maschinenbaus</t>
  </si>
  <si>
    <t>Werkstofftechnik  des Maschinenbaus11412019757Radscheit</t>
  </si>
  <si>
    <t>Klausur 75 Min.</t>
  </si>
  <si>
    <t>Klausur 140 Min.</t>
  </si>
  <si>
    <t>Kombination (jeweils 1/3) aus Beurteilung der Mitarbeit am Projekt, individuellem Projektordner und Referat mit Fragen (10 Min.)</t>
  </si>
  <si>
    <t>Mathematik für Informatiker 3</t>
  </si>
  <si>
    <t>Mikrocontroller (für Informatiker)</t>
  </si>
  <si>
    <t>Klausur (Multiple Choice, 90 Min.)</t>
  </si>
  <si>
    <t>Klausur 120 Min. oder mündl. Prüfung oder Hausarbeit</t>
  </si>
  <si>
    <t>Referat und Klausur 90 Min.</t>
  </si>
  <si>
    <t>Digitale Bildverarbeitung und Game Development</t>
  </si>
  <si>
    <t>Elektrom. Verträglichkeit20912019748Bosselmann</t>
  </si>
  <si>
    <t>Antriebstechnik20812019748Bock</t>
  </si>
  <si>
    <t>Regelungstechnik 221112019748Biesenbach</t>
  </si>
  <si>
    <t>Digitaltechnik21012019748Schugt</t>
  </si>
  <si>
    <t xml:space="preserve">Nachrichtentechnik </t>
  </si>
  <si>
    <t>Nachrichtentechnik 21212019748Schwoerer</t>
  </si>
  <si>
    <t>Hausarbeit mit Referat</t>
  </si>
  <si>
    <t>Hausarbeit und Referat</t>
  </si>
  <si>
    <t>Nachhaltigkeit: Leitbild, Hintergrund und Strategien</t>
  </si>
  <si>
    <t xml:space="preserve">mündl. Prüfung (45 Min.) </t>
  </si>
  <si>
    <t>Veränderungsprozesse und Mediation / Moderation von Konflikten</t>
  </si>
  <si>
    <t>Kronenberg/Kellermann</t>
  </si>
  <si>
    <t>Lindner/Schröter</t>
  </si>
  <si>
    <t>Technikfolgenabschätzung und mehrkriterielle Entscheidungsunterstützung</t>
  </si>
  <si>
    <t>Technikfolgenabschätzung und mehrkriterielle Entscheidungsunterstützung21102020MNELindner/Schröter</t>
  </si>
  <si>
    <t>Input-Output-Analayse</t>
  </si>
  <si>
    <t>Hausarbeit mit mündl. 45 Min.</t>
  </si>
  <si>
    <t>Szenariotechnik</t>
  </si>
  <si>
    <t>Hausarbeit und mündl. 45 Min.</t>
  </si>
  <si>
    <t>Nachhaltigkeit in der Technik</t>
  </si>
  <si>
    <t>Hausarbeit mit mündl. Prüfung 45 Min.</t>
  </si>
  <si>
    <t>Naturwissenschaftliche Aspekte Nachhaltiger Entwicklung</t>
  </si>
  <si>
    <t>Kostenrechnung und Controlling</t>
  </si>
  <si>
    <t>Makroökonomie für WING</t>
  </si>
  <si>
    <t>Wirtschaftsenglisch 220922019WIMKnöpper</t>
  </si>
  <si>
    <t>Klausur 135 Min.</t>
  </si>
  <si>
    <t>Mikroökonomie für WING</t>
  </si>
  <si>
    <t>Klausur 45 Min.</t>
  </si>
  <si>
    <t>Klausur 45 Min., Präsentation</t>
  </si>
  <si>
    <t>Testat</t>
  </si>
  <si>
    <t>Klausur 45 Min. oder Hausarbeit/Referat mit mündl. Prüfung</t>
  </si>
  <si>
    <t>Klausur 90 Min. oder Hausarbeit/Referat mit mündl. Prüfung</t>
  </si>
  <si>
    <t>Klausur 120 Min. oder Hausarbeit/Referat mit mündl. Prüfung</t>
  </si>
  <si>
    <t>Sondergebiete der Bauverfahrenstechnik 36712018758Kattenbusch/Kotulla</t>
  </si>
  <si>
    <t>Baumanagement 136412018758Kattenbusch/Kotulla</t>
  </si>
  <si>
    <t>Baumanagement 2</t>
  </si>
  <si>
    <t>Baumanagement 236512018758Kattenbusch/Kotulla</t>
  </si>
  <si>
    <t>Projektentwicklung Vertr.36312018758Kattenbusch/Kotulla</t>
  </si>
  <si>
    <t xml:space="preserve">Wirtschaftsinformatik </t>
  </si>
  <si>
    <t>Mess- u. Auswertetechn II21212019718Kersting/Mischke</t>
  </si>
  <si>
    <t>Landmanagement und Liegenschaftskataster II</t>
  </si>
  <si>
    <t>Basismodelle der Geoinformatik</t>
  </si>
  <si>
    <t>Räumliche Analysemethoden</t>
  </si>
  <si>
    <t>Fernerkundung</t>
  </si>
  <si>
    <t>Normen und Standards</t>
  </si>
  <si>
    <t>Lipkowski</t>
  </si>
  <si>
    <t>Mess- und Auswertetechn I11812019718Lipkowski</t>
  </si>
  <si>
    <t>Hausarbeit mit mündl. Prüfung (1/3) und Klausur 120 Min. (2/3)</t>
  </si>
  <si>
    <t>mündl. Vorträge, evtl. schriftl. Ausarbeitung und Planung Hausarbeit</t>
  </si>
  <si>
    <t>Klausur oder mündl. Prüfung</t>
  </si>
  <si>
    <t>Klausur 120 Min. und Seminarvortrag</t>
  </si>
  <si>
    <t>Klausur 120 Min. und Hausarbeit</t>
  </si>
  <si>
    <t>Klausur 120 min.</t>
  </si>
  <si>
    <t>Klausur, Hausarbeit oder mündl. Prüfung</t>
  </si>
  <si>
    <t xml:space="preserve">Klausur 180 Min. </t>
  </si>
  <si>
    <t>Klausur 120 Min oder mündl. Prüfung und Hausarbeit oder Seminarvortrag</t>
  </si>
  <si>
    <t>Hausarbeit und Kolloquium</t>
  </si>
  <si>
    <t>Massivbau 120312018758Albert</t>
  </si>
  <si>
    <t>Massivbau 231312018758Albert</t>
  </si>
  <si>
    <t>Massivbau 331412018758Albert</t>
  </si>
  <si>
    <t>Hausübung mit Kolloquium</t>
  </si>
  <si>
    <t>Energietechnik 2 - Energien und Energieversorgung</t>
  </si>
  <si>
    <t>Nierhoff/Hense</t>
  </si>
  <si>
    <t>König</t>
  </si>
  <si>
    <t>Wittig</t>
  </si>
  <si>
    <t>Bauphysik 3</t>
  </si>
  <si>
    <t>Bauphysik 2-Therm Bauphy</t>
  </si>
  <si>
    <t>Bauphysik 3-Energet Bewert</t>
  </si>
  <si>
    <t>Bauphysik 4-Bauakustik</t>
  </si>
  <si>
    <t>Bauphysik 437312018758Höfker</t>
  </si>
  <si>
    <t>Brandschutz37412018758Höfker</t>
  </si>
  <si>
    <t>Baukonstruktion 3 - Skelettbauten</t>
  </si>
  <si>
    <t>Baukonstruktion 4 - Details</t>
  </si>
  <si>
    <t>Baukonstruktion 4 - Details32112018758Löring</t>
  </si>
  <si>
    <t>CAD 239212018758Vogel</t>
  </si>
  <si>
    <t>Praktische Prüfung am Rechner über 90 Min.</t>
  </si>
  <si>
    <t>IBM</t>
  </si>
  <si>
    <t>Int. Business and Management</t>
  </si>
  <si>
    <t>Grundlagen Beschaffung und Logistik + Organisation 11612019IBMSprenger/Siebenbrock</t>
  </si>
  <si>
    <t>Klausur 120 Min. oder mündl. Prüfung 20 Min.</t>
  </si>
  <si>
    <t>Klausur 90 Min</t>
  </si>
  <si>
    <t>mündl. Prüfung 20 Min.</t>
  </si>
  <si>
    <t>Klausur 120 Min. oder Hausarbeit/Referat mit mündl. Prüfung 20 Min.</t>
  </si>
  <si>
    <t>Klausur 120 Min. oder mündl. Prüfung 20 Min. oder Hausarbeit/Referat mit mündl. Prüfung</t>
  </si>
  <si>
    <t>Grote, Julian</t>
  </si>
  <si>
    <t>Hausarbeit und mündl. Prüfung 20 Min.</t>
  </si>
  <si>
    <t>Klausur 45 Min. und mündl. Prüfung/Referat (45 Min. inkl. Vorbereitungszeit)</t>
  </si>
  <si>
    <t>Wirtschaftsdeutsch-Einf34412011IBMEvert</t>
  </si>
  <si>
    <t>Hausarbeit ggf. mit mündl. Prüfung</t>
  </si>
  <si>
    <t>Hausarbeit und/oder Klausur</t>
  </si>
  <si>
    <t>Abhängig vom jeweils gewählten Sprachkurs</t>
  </si>
  <si>
    <t>Klönne/Sturm/Wiesmann</t>
  </si>
  <si>
    <t>Klausur oder mündl. Prüfung oder Hausarbeit mit mündl. Prüfung oder Referat mit mündl. Prüfung</t>
  </si>
  <si>
    <t>Hausarbeit inkl. Präsentation (in englischer Sprache, mündl. Prüfung (deutsch)</t>
  </si>
  <si>
    <t>Klasur 120 Min.</t>
  </si>
  <si>
    <t>Hausarbeit/Referat mit mündl. Pürung</t>
  </si>
  <si>
    <t>Hausübungen mit Kolloquien sowie Abschlussarbeit mit Kolloquium</t>
  </si>
  <si>
    <t>Baustatik 231112018758Mertens</t>
  </si>
  <si>
    <t>Elektronisch gestützte Prüfung</t>
  </si>
  <si>
    <t>Grundbau U20612018UMTDörendahl</t>
  </si>
  <si>
    <t>Ingenieurhydrologie33312018758Mudersbach/Netzel</t>
  </si>
  <si>
    <t>Immissionsschutz35912018758Seipel</t>
  </si>
  <si>
    <t>Logistik und Sicherheit auf Baustellen 36112018758Kotulla</t>
  </si>
  <si>
    <t>Mauerwerksbau31612018758Löring</t>
  </si>
  <si>
    <t>Methoden Verkehrsplanung35312018758Mühlenbruch/Seipel</t>
  </si>
  <si>
    <t>Klausur 90 Min. 4/6 und Hausarbeit mit Kolloquium 2/6</t>
  </si>
  <si>
    <t>Sondergebiete der Kalkulation 36612018758Kattenbusch/Kotulla</t>
  </si>
  <si>
    <t>Stahl- u Verkehrswasserba33412018758Mudersbach/Netzel</t>
  </si>
  <si>
    <t>Stahlbau 231712018758Robra</t>
  </si>
  <si>
    <t>Technische Hydromechanik33112018758Mudersbach/Netzel</t>
  </si>
  <si>
    <t>Vergabe- und Vertragsrecht36212018758Kattenbusch</t>
  </si>
  <si>
    <t>Wasserbau32212018758Mudersbach/Netzel</t>
  </si>
  <si>
    <t>Kolloquium 4/6 und Versuchsbericht 2/6</t>
  </si>
  <si>
    <t>Bauverfahrenstechnik im Fertigteilbau</t>
  </si>
  <si>
    <t>Bauverfahrenstechnik im Fertigteilbau36812018758Kattenbusch/Kotulla</t>
  </si>
  <si>
    <t>Gew. Abwas.Niederschl.33612018758Kazner</t>
  </si>
  <si>
    <t>Grundbau U - Erdbau und Verbundkonsturkionen in der Geotechnik</t>
  </si>
  <si>
    <t>13:00</t>
  </si>
  <si>
    <t>12:00</t>
  </si>
  <si>
    <t>9:00</t>
  </si>
  <si>
    <t>8:30</t>
  </si>
  <si>
    <t>All</t>
  </si>
  <si>
    <t>10:00</t>
  </si>
  <si>
    <t>Mechanische Bauelemente und CAD23012019757Lützig</t>
  </si>
  <si>
    <t>EDV-Programme im Verkehrswesen35812018UMTSeipel</t>
  </si>
  <si>
    <t>Biologie und Chemie (Naturwissenschaften 1)</t>
  </si>
  <si>
    <t>90</t>
  </si>
  <si>
    <t>13:30</t>
  </si>
  <si>
    <t>Enterprise Resource Planning Systeme</t>
  </si>
  <si>
    <t>Enterprise Resource Planning Systeme43512019704Eder</t>
  </si>
  <si>
    <t>Alternativ angetriebene Fahrzeuge</t>
  </si>
  <si>
    <t>Alternativ angetriebene Fahrzeuge40712019704Lützig</t>
  </si>
  <si>
    <t>Werkzeugmaschinen - Gegenwart und Zukunft</t>
  </si>
  <si>
    <t>Klausur 90 Min. sowie Projektarbeit während des Semesters</t>
  </si>
  <si>
    <t>Klausur 60 Min. oder mündl. Prüfung</t>
  </si>
  <si>
    <t>Selbstlernkurs</t>
  </si>
  <si>
    <t>Quantitative Methoden: Mathematische Planungsverfahren</t>
  </si>
  <si>
    <t>Sturm/Wolik/Düren</t>
  </si>
  <si>
    <t>Controlling/Unternehmens.20812019A67Sturm/Wolik/Düren</t>
  </si>
  <si>
    <t>Quantitative Methoden: statistische und ökonometrische Verfahren</t>
  </si>
  <si>
    <t>Optische 3D-Messtechnik I</t>
  </si>
  <si>
    <t>Optische 3D-Messtechnik I21712019718Greiwe</t>
  </si>
  <si>
    <t>Input-Output-Analayse23102020MNEKronenberg</t>
  </si>
  <si>
    <t>Quantitative Methoden; Multivariate Methoden in der BWL und VWL</t>
  </si>
  <si>
    <t>Klausur 90 Min. oder Hausarbeit und Präsentation 30 Min.</t>
  </si>
  <si>
    <t>International Waste Management</t>
  </si>
  <si>
    <t xml:space="preserve">Thesis with Kolloquium </t>
  </si>
  <si>
    <t>Keßler/Müller-Kett</t>
  </si>
  <si>
    <t>Zement- und Betontechnologie39812011758Dridiger</t>
  </si>
  <si>
    <t>Schugt/Kremzow-Tennie</t>
  </si>
  <si>
    <t>Mathematik I11112019718Balla</t>
  </si>
  <si>
    <t>Massivbau 4</t>
  </si>
  <si>
    <t>Massivbau 4 - Computerorientierte Methoden</t>
  </si>
  <si>
    <t>Massivbau 3 - Grenzzustand der Gebrauchstauglichkeit</t>
  </si>
  <si>
    <t>Massivbau 431512018758Albert</t>
  </si>
  <si>
    <t>Physik 211612019748Albers</t>
  </si>
  <si>
    <t>IT-Plattformen Development und Digitale Zwillinge</t>
  </si>
  <si>
    <t>Referat (mit schriftlicher Ausarbeitung "Handout")</t>
  </si>
  <si>
    <t>Logistik 241112011A67Toth</t>
  </si>
  <si>
    <t>Computer Vision für autonomes Fahren</t>
  </si>
  <si>
    <t>Grundlagen der Statistik</t>
  </si>
  <si>
    <t>Hense/Exner</t>
  </si>
  <si>
    <t>International Waste Management15612018UMMHense/Exner</t>
  </si>
  <si>
    <t>C3-13</t>
  </si>
  <si>
    <t>C6-07</t>
  </si>
  <si>
    <t>C7-09</t>
  </si>
  <si>
    <t>C3-09</t>
  </si>
  <si>
    <t>C2-18</t>
  </si>
  <si>
    <t>C6-13</t>
  </si>
  <si>
    <t>Blue Box</t>
  </si>
  <si>
    <t>D3-16, D3-33</t>
  </si>
  <si>
    <t>D3-16</t>
  </si>
  <si>
    <t>C1-06, C1-07</t>
  </si>
  <si>
    <t>A0-17</t>
  </si>
  <si>
    <t>C7-10</t>
  </si>
  <si>
    <t>C3-10</t>
  </si>
  <si>
    <t>C1-08</t>
  </si>
  <si>
    <t>A0-16</t>
  </si>
  <si>
    <t>A1-19</t>
  </si>
  <si>
    <t>C5-07</t>
  </si>
  <si>
    <t>A0-20</t>
  </si>
  <si>
    <t>C7-09, C7-10</t>
  </si>
  <si>
    <t>Mathematik 111112019757Gurris</t>
  </si>
  <si>
    <t>Mathematik 211612019757Gurris</t>
  </si>
  <si>
    <t>Praktische Informatik21312019718Kersting</t>
  </si>
  <si>
    <t>C5-14</t>
  </si>
  <si>
    <t>Umwelttechnik 2 - Umweltverfahrenstechnik</t>
  </si>
  <si>
    <t>Umwelttechnik 233712018UMTHense/Exner</t>
  </si>
  <si>
    <t>Protokoll (20%), Hausarbeit (60%), Referat (20%)</t>
  </si>
  <si>
    <t>Nachhaltigkeitswissenschaft und Evaluation</t>
  </si>
  <si>
    <t>Managing Diversity</t>
  </si>
  <si>
    <t>Mechanik</t>
  </si>
  <si>
    <t>Klausur 120 Min. oder mündl. Prüfung oder Referat</t>
  </si>
  <si>
    <t xml:space="preserve">Werkstoffkunde </t>
  </si>
  <si>
    <t>Corporate Social Responsibility</t>
  </si>
  <si>
    <t>Wirtschaftspolitik</t>
  </si>
  <si>
    <t>Beschaffung und Logistik 1</t>
  </si>
  <si>
    <t>Referat mit mündlicher Prüfung (Fallstudienbearbeitung)</t>
  </si>
  <si>
    <t>Business case Studies, englisch/deutsch</t>
  </si>
  <si>
    <t>Klausur (90 M.) oder Hausarbeit/Referat mit mündlicher Prüfung</t>
  </si>
  <si>
    <t>Hausarbeit/Referat mit entweder mündlicher Prüfung oder Vortrag/Diskussion</t>
  </si>
  <si>
    <t>Current Topics of Marketing</t>
  </si>
  <si>
    <t>Präsentationen im Seminar oder Klausur</t>
  </si>
  <si>
    <t>Klausur (120 M.) oder Hausarbeit/Referat mit mündlicher Prüfung</t>
  </si>
  <si>
    <t>DV-gestützte Steuerplanung</t>
  </si>
  <si>
    <t>Klausur (90 M.) oder mündliche Prüfung</t>
  </si>
  <si>
    <t>Hausarbeit/Referat mit mündlicher Prüfung</t>
  </si>
  <si>
    <t>DV-gestütztes Controlling</t>
  </si>
  <si>
    <t>Klausur (90 M.) oder Referat mit mündlicher Prüfung</t>
  </si>
  <si>
    <t>Internationales Management 1</t>
  </si>
  <si>
    <t>Hausarbeit/Präsentation und Klausur (90 M.)</t>
  </si>
  <si>
    <t>Insolvenzrecht</t>
  </si>
  <si>
    <t>Interkulturelles Management</t>
  </si>
  <si>
    <t>Jahresabschluss: Ausgewählte Fragen der nationalen und inter-nationalen Rechnungslegung</t>
  </si>
  <si>
    <t>Methoden in der Erwachsenenbildung</t>
  </si>
  <si>
    <t>Modellbildung und Simulation</t>
  </si>
  <si>
    <t>Klausur (90 Minuten) mit freiwillig erbrachten Vorleistungen oder Hausarbeit mit Referat</t>
  </si>
  <si>
    <t>Quantitative Methoden - Statistische und ökonometrische Verfahren</t>
  </si>
  <si>
    <t>90-minütige Klausur ODER Hausarbeit und 30-minütige Präsentation</t>
  </si>
  <si>
    <t>Recht der Unternehmensfinanzierung</t>
  </si>
  <si>
    <t>Klausur (90 Minuten) oder mündliche Prüfung</t>
  </si>
  <si>
    <t>SAP R/3</t>
  </si>
  <si>
    <t>Strategisches Management 1</t>
  </si>
  <si>
    <t>Strategisches Unternehmensplanspiel</t>
  </si>
  <si>
    <t>Verkehrs- und Substanzsteuern</t>
  </si>
  <si>
    <t>Mitarbeiterführung im internationalen Kontext</t>
  </si>
  <si>
    <t>Accounting</t>
  </si>
  <si>
    <t>Economics</t>
  </si>
  <si>
    <t>Handels- und Wirtschaftsprivatrecht</t>
  </si>
  <si>
    <t>Klausur (240 Minuten); zusätzlich Hausarbeit und Vortrag (Konzernrechnungslegung)</t>
  </si>
  <si>
    <t>Klausur (120 Minuten)</t>
  </si>
  <si>
    <t>Interkulturelle Kompetenzen</t>
  </si>
  <si>
    <t>Siehe jeweilige Kursbeschreibung aus dem ausgewähltem Angebot des Katalogs des ISD</t>
  </si>
  <si>
    <t>Ausgewählte Fragen des Personalmanagements</t>
  </si>
  <si>
    <t>Klausur 90Min</t>
  </si>
  <si>
    <t>Klausur (90 M) oder mündliche Prüfung</t>
  </si>
  <si>
    <t>Energie und Umwel 1</t>
  </si>
  <si>
    <t>Klausur (90M) oder Hausarbeit/Referat mit mündl. Prüfung</t>
  </si>
  <si>
    <t xml:space="preserve">Service Management </t>
  </si>
  <si>
    <t xml:space="preserve">Mündliche Prüfung </t>
  </si>
  <si>
    <t>Klausur 90 Min. oder mündl. Prüfung 20 Min.</t>
  </si>
  <si>
    <t>Klausur (90 M) oder mündliche Prüfung (20 M)</t>
  </si>
  <si>
    <t>Beschaffung und Logistik 2</t>
  </si>
  <si>
    <t>Praxisprojekt mitProjektdokumentation sowie Präsentation</t>
  </si>
  <si>
    <t>Internationales Management 2</t>
  </si>
  <si>
    <t>Klausur (90 M) oder Hausarbeit/Referat mit mündl Prüfung</t>
  </si>
  <si>
    <t>Hausarbeit/Referat mit mündl Prüfung</t>
  </si>
  <si>
    <t>Strategisches Management 2</t>
  </si>
  <si>
    <t xml:space="preserve">B. Vermessung </t>
  </si>
  <si>
    <t>Grundlagen der Ingenieurvermessung</t>
  </si>
  <si>
    <t>Ausgewählte Methoden der Ingenieurvermessung</t>
  </si>
  <si>
    <t>Immobilienwertermittlung u. Liegenschaftskataster</t>
  </si>
  <si>
    <t>Ausgewählte Themen der Geoinformatik</t>
  </si>
  <si>
    <t>Hausarbeit zum Praktikum und Klausur (120 M)</t>
  </si>
  <si>
    <t>Internet-Technik und web-basierte GIS-Technologien</t>
  </si>
  <si>
    <t>Geodätische Erfassungsmethoden für Geoinformatiker</t>
  </si>
  <si>
    <t>Landmanagement u. Liegenschaftskataster</t>
  </si>
  <si>
    <t>Klausur / mündl. Prüfung 60 Min</t>
  </si>
  <si>
    <t>Vertiefung Fernerkundung</t>
  </si>
  <si>
    <t>Architekturen für verteilte Geoanwendungen</t>
  </si>
  <si>
    <t>Entwicklung mobiler und web-basierter Geoanwenduungen</t>
  </si>
  <si>
    <t>Fortgeschrittene Methoden des Software-Engineering</t>
  </si>
  <si>
    <t>Mündl. Prüfung</t>
  </si>
  <si>
    <t>Geodatenmanagement</t>
  </si>
  <si>
    <t xml:space="preserve">Geoinformatik </t>
  </si>
  <si>
    <t>Geodatenmodellierung</t>
  </si>
  <si>
    <t>GI Projekt</t>
  </si>
  <si>
    <t>Hausarbeit + Kolloquium</t>
  </si>
  <si>
    <t>Internationale Summer School</t>
  </si>
  <si>
    <t>Mathematische Methoden der Geoinformatik</t>
  </si>
  <si>
    <t>Modellierung und Prozessierung von Punktwolken</t>
  </si>
  <si>
    <t>Klausur 120 M</t>
  </si>
  <si>
    <t>Nachhaltigkeit und Unternehmensführung</t>
  </si>
  <si>
    <t>Sensorprogrammierung und -integration</t>
  </si>
  <si>
    <t>Geodäsie</t>
  </si>
  <si>
    <t>Geodätisches Monitoring</t>
  </si>
  <si>
    <t>Höhere Mathematik für Ingenieure</t>
  </si>
  <si>
    <t>Immobilienbewertung</t>
  </si>
  <si>
    <t>Klausur (120 M) o. mündl. Prüfung u. Hausarbeit o. Seminarvortrag</t>
  </si>
  <si>
    <t>Industrielle Messtechnik 1</t>
  </si>
  <si>
    <t>Klausr (90 M) o. mündl. Prüfung o. Hausarbeit</t>
  </si>
  <si>
    <t>mündliche Prüfung (25 M)</t>
  </si>
  <si>
    <t>Landmanagement und nachhaltiges Flächenmanagement</t>
  </si>
  <si>
    <t>Liegenschaftskataster</t>
  </si>
  <si>
    <t>Parameterschätzung</t>
  </si>
  <si>
    <t>Zeitreihenanalyse / Kalman-Filterung</t>
  </si>
  <si>
    <t>Mikrocontroller (für Elektrotechniker)</t>
  </si>
  <si>
    <t>Klausur 120 Min. oder mündliche Prüfung</t>
  </si>
  <si>
    <t>Einf. in mod. Webtechnol (Bachelor Informatik)</t>
  </si>
  <si>
    <t xml:space="preserve">Computer Vision </t>
  </si>
  <si>
    <t>Grundlagen Nachhaltiger Endwicklung</t>
  </si>
  <si>
    <t>Klausur 120</t>
  </si>
  <si>
    <t>Einführung in Webtechnologien</t>
  </si>
  <si>
    <t>Energieerzeugung, -verteilung und -netze</t>
  </si>
  <si>
    <t>Integraltransformation und ihre Anwendung in den Ingenieurwissenschaften</t>
  </si>
  <si>
    <t>Mathematische Methoden der Ingenieurpraxis</t>
  </si>
  <si>
    <t xml:space="preserve">Klausur 120 Min. oder Projektarbeit (70%) mit Vortrag (30%) </t>
  </si>
  <si>
    <t>Sicherheitstechnik</t>
  </si>
  <si>
    <t>Technische Bildverarbeitung</t>
  </si>
  <si>
    <t>Simulation dynamischer Systeme</t>
  </si>
  <si>
    <t>Fertigungsplanung</t>
  </si>
  <si>
    <t>Ressourceneffizienz und Ökobilanzierung</t>
  </si>
  <si>
    <t xml:space="preserve">Technisches Englisch    </t>
  </si>
  <si>
    <t>Wissenschaftliche Arbeitstechniken</t>
  </si>
  <si>
    <t>Fertigungsverfahren22312019704Janzen</t>
  </si>
  <si>
    <t>Fluidmechanik22212019704Lindken</t>
  </si>
  <si>
    <t>Grundlagen Personalmanagement11312019IBMGieselmann</t>
  </si>
  <si>
    <t>Hendler/Reichmann/Theile</t>
  </si>
  <si>
    <t>Klönne/Wiesmann</t>
  </si>
  <si>
    <t>Theile/Wildoer/Sturm/Reichmann</t>
  </si>
  <si>
    <t>Hannemann/Siegmund/Theile/Reinfeld</t>
  </si>
  <si>
    <t>Hannemann/Siegmund/Reinfeld</t>
  </si>
  <si>
    <t>Taxation 2a15112015MATHannemann/Siegmund/Reinfeld</t>
  </si>
  <si>
    <t>1 o. 2</t>
  </si>
  <si>
    <t>Vogt/Lienhoop</t>
  </si>
  <si>
    <t>Economics11212021ACCVogt</t>
  </si>
  <si>
    <t>CAD10812018758Vogel</t>
  </si>
  <si>
    <t>Analoge Schaltungstechnik20412019748Bosselmann</t>
  </si>
  <si>
    <t>Prozess- System-Analyse</t>
  </si>
  <si>
    <t>Prozess- System-Analyse42112019A67Blümel/Klingspor</t>
  </si>
  <si>
    <t>Projektmanagement30512019WIMAbstoss</t>
  </si>
  <si>
    <t>Ausgewählte Fragen des Personalmanagements40212019A67Gieselmann</t>
  </si>
  <si>
    <t>B2B-Marketing40312019A67Ritzerfeld-Zell</t>
  </si>
  <si>
    <t>Branchenpolitik50112019A67Haeder</t>
  </si>
  <si>
    <t>Business case Studies, englisch/deutsch40412019A67Schlottmann/Sturm</t>
  </si>
  <si>
    <t>Data Science 133012019A67Bockermann</t>
  </si>
  <si>
    <t>Data Science 237012019A67Bockermann</t>
  </si>
  <si>
    <t>Modellbildung und Simulation41912019A67Schröter</t>
  </si>
  <si>
    <t>Marktforschung41712019A67Stark</t>
  </si>
  <si>
    <t>Marketing 236112019A67Ritzerfeld-Zell</t>
  </si>
  <si>
    <t>Marketing 132112019A67Ritzerfeld-Zell</t>
  </si>
  <si>
    <t>Betriebsorganisation30612019704Eder</t>
  </si>
  <si>
    <t>Programmieren in Python30212019779Coersmeier</t>
  </si>
  <si>
    <t>Objektorientierte Programmiertechniken20212019779Oesing</t>
  </si>
  <si>
    <t>Ökobil u nachh Technikg41112019748Stengel</t>
  </si>
  <si>
    <t>Onlinemarketing42012019A67Ritzerfeld-Zell</t>
  </si>
  <si>
    <t>Mechatronik Design30112019757Richard</t>
  </si>
  <si>
    <t>Mathematische Methoden der Ingenieurpraxis42212019704Zwiers</t>
  </si>
  <si>
    <t>Lean Management und Logistikinnovationen41612019A67Toth</t>
  </si>
  <si>
    <t>Cyber Physical Systems40212019757Schilberg</t>
  </si>
  <si>
    <t>Echtzeitregelung30212019757Pohl</t>
  </si>
  <si>
    <t>Simulationstechnik42712019757Pohl</t>
  </si>
  <si>
    <t>Energie und Umwel 131412019A67Haeder</t>
  </si>
  <si>
    <t>Energie und Umwelt 235412019A67Haeder</t>
  </si>
  <si>
    <t>Existenzgründung40812019A67Kolb</t>
  </si>
  <si>
    <t>Finanzmanagement 235512019A67Kaiser</t>
  </si>
  <si>
    <t>Finanzmanagement 131512019A67Kaiser</t>
  </si>
  <si>
    <t>Geld- und Finanzpolitik50212019A67Kronenberg</t>
  </si>
  <si>
    <t>Inform. u. Kom.-systeme 131612019A67Brockmann/Schennonek</t>
  </si>
  <si>
    <t>Inf. und Kommsysteme 235612019A67Brockmann/Schennonek</t>
  </si>
  <si>
    <t>Innovationsmanagement 132912019A67Tappe</t>
  </si>
  <si>
    <t>Innovationsmanagement 236912019A67Tappe</t>
  </si>
  <si>
    <t>Innovationspolitik50312019A67Fuchs</t>
  </si>
  <si>
    <t>Insolvenzrecht41012019A67Renner</t>
  </si>
  <si>
    <t>Int. Economic Policy50712019A67Sommer</t>
  </si>
  <si>
    <t>Interkulturelles Management41112019A67Meyer-Schwickerath</t>
  </si>
  <si>
    <t>Kommunikationspolitik41412019A67Stark</t>
  </si>
  <si>
    <t>Wirtschaftsenglisch43512019A67Sodmann</t>
  </si>
  <si>
    <t>Vertragsmanagement43312019A67Renner</t>
  </si>
  <si>
    <t>Recht der Unternehmensfi.42412019A67Renner</t>
  </si>
  <si>
    <t>Current Topics of Marketing43712019A67</t>
  </si>
  <si>
    <t>Gdl Nachhaltiger Endwicklung</t>
  </si>
  <si>
    <t>Industrieroboter40112019748Biesenbach</t>
  </si>
  <si>
    <t>Integraltransformation und ihre Anwendung in den Ingenieurwissenschaften41812019757Eikelberg</t>
  </si>
  <si>
    <t>Qualitätsmanagement30212019704Janzen</t>
  </si>
  <si>
    <t>Quantitative Methoden; Multivariate Methoden in der BWL und VWL43812019A67Grote, Julian</t>
  </si>
  <si>
    <t>Organisation 132212019A67Siebenbrock</t>
  </si>
  <si>
    <t>Organisation 236212019A67Siebenbrock</t>
  </si>
  <si>
    <t>Jahresabschluss:Ausgew Fragen der Rechnungslegung</t>
  </si>
  <si>
    <t>Jahresabschluss: Ausgewählte Fragen der nationalen und inter-nationalen Rechnungslegung41212019A67Hendler/Theile</t>
  </si>
  <si>
    <t>Kostenmanagement 235912019A67Wiesmann</t>
  </si>
  <si>
    <t>Kostenmanagement 131912019A67Wiesmann</t>
  </si>
  <si>
    <t>Methoden in der Erwachsenenbildung41812019A67Geiger</t>
  </si>
  <si>
    <t>Mitarbeiterführung</t>
  </si>
  <si>
    <t>Mittelstandspolitik50412019A67Haeder</t>
  </si>
  <si>
    <t>Ressourceneffizienz und Ökobilanzierung41512019704Lindner</t>
  </si>
  <si>
    <t>Signalübertragung20712019748Schwoerer</t>
  </si>
  <si>
    <t>Fertigungsplanung40612019704Habich</t>
  </si>
  <si>
    <t>Konstruktionstechnik41912019704Lützig</t>
  </si>
  <si>
    <t>Landmanagement und Liegenschaftskataster I21412019718Weigt</t>
  </si>
  <si>
    <t>Software Engineering22212019757Müller-Schneiders</t>
  </si>
  <si>
    <t>Szenariotechnik28102020MNESeverengiz</t>
  </si>
  <si>
    <t>Technische Bildverarbeitung43012019757Mohr</t>
  </si>
  <si>
    <t>Wirtschaftsprüfung43612019A67Hannemann</t>
  </si>
  <si>
    <t>Supply Chain Management43012019A67Toth</t>
  </si>
  <si>
    <t>Strategisches Unternehmensplanspiel42912019A67Wolik</t>
  </si>
  <si>
    <t>Strategisches Management 236712019A67Böttcher</t>
  </si>
  <si>
    <t>Strategisches Management 132712019A67Böttcher</t>
  </si>
  <si>
    <t>Steuergestaltungen42712019A67Rauenbusch</t>
  </si>
  <si>
    <t>Seipel/Klar</t>
  </si>
  <si>
    <t>Leit- und informationssys14512018MBISeipel/Klar</t>
  </si>
  <si>
    <t>Hense</t>
  </si>
  <si>
    <t>Ausgew. Kapitel SiWaWi14312018MBIHense</t>
  </si>
  <si>
    <t>Seipel/Vieten</t>
  </si>
  <si>
    <t>Straßenraumgestaltung im kommunalen Bestand15312018MBISeipel/Vieten</t>
  </si>
  <si>
    <t>Albert/Hartmann</t>
  </si>
  <si>
    <t>Planung von Radverkehrsanlagen 15212018MBIMühlenbruch</t>
  </si>
  <si>
    <t>mündl. oder schriftliche Prüfung nach Absprache</t>
  </si>
  <si>
    <t>Wasserbauliches Versuchs.33512011758Mudersbach/Netzel</t>
  </si>
  <si>
    <t>Nachhaltigkeitsinnovationen25102020MNETappe</t>
  </si>
  <si>
    <t>Nachhaltigkeitskom.14102020MANSchweizer-Ries</t>
  </si>
  <si>
    <t>Quantitative Methoden: Mathematische Planungsverfahren42212019A67Moos</t>
  </si>
  <si>
    <t>Sales Management 132512019A67Schlottmann</t>
  </si>
  <si>
    <t>Service Management 42612019A67Böttcher</t>
  </si>
  <si>
    <t>Service Management</t>
  </si>
  <si>
    <t>Schweizer-Ries/Stengel</t>
  </si>
  <si>
    <t>Nellesen/Stengel</t>
  </si>
  <si>
    <t>Schmidt/Drost</t>
  </si>
  <si>
    <t>Modelle zur Entscheidungsunterstütztung</t>
  </si>
  <si>
    <t>Modellierung u Simulation dynamischer raumbezog Prozesse</t>
  </si>
  <si>
    <t>Immobilienwirtschaft20512021719Weigt</t>
  </si>
  <si>
    <t>Kinematische Messtechnik</t>
  </si>
  <si>
    <t>Keßler</t>
  </si>
  <si>
    <t>Eling</t>
  </si>
  <si>
    <t>Eling/Lipkowski</t>
  </si>
  <si>
    <t>Immobilienwertermittlung u. Liegenschaftskataster32102019718Weigt</t>
  </si>
  <si>
    <t>Geodätische Erfassungsmethoden für Geoinformatiker25712019771Greiwe</t>
  </si>
  <si>
    <t>Algorithmen und Datenstrukturen21412019771Schmidt</t>
  </si>
  <si>
    <t>H4-18</t>
  </si>
  <si>
    <t>H3-18</t>
  </si>
  <si>
    <t>H4-17</t>
  </si>
  <si>
    <t xml:space="preserve">D3-12 mündl. Prüfung (45 Min.) </t>
  </si>
  <si>
    <t>11:30</t>
  </si>
  <si>
    <t>H4-17, H4-18</t>
  </si>
  <si>
    <t>Planung u. Entwurf v. Verkehrsanlagen</t>
  </si>
  <si>
    <t>Produktionsmanagement (D)11212019A67Sprenger</t>
  </si>
  <si>
    <t>Tooten</t>
  </si>
  <si>
    <t>Sicherheitstechnik42512019704Tooten</t>
  </si>
  <si>
    <t>Algorithmen und Datenstrukturen20312019779Blunck</t>
  </si>
  <si>
    <t>Datenbanken 20612019779Brabender</t>
  </si>
  <si>
    <t>Praktische Informatik8102016718Kersting</t>
  </si>
  <si>
    <t xml:space="preserve">Engineering Conferences 11312019MMBWerthebach </t>
  </si>
  <si>
    <t>Dauer neu</t>
  </si>
  <si>
    <t>Bäumker/Eling</t>
  </si>
  <si>
    <t>Ingenieurvermessung I16102016718Bäumker/Eling</t>
  </si>
  <si>
    <t>DV-gest. Steuerplanung40512019A67Rauenbusch</t>
  </si>
  <si>
    <t>C3-14</t>
  </si>
  <si>
    <t>Informatik 2 (KIA)</t>
  </si>
  <si>
    <t>Einführung in die BWL11112019A67Böttcher</t>
  </si>
  <si>
    <t>Basismodelle der Geoinformatik21212019771Mischke/Zimmermann</t>
  </si>
  <si>
    <t>Scheffer</t>
  </si>
  <si>
    <t>Mathe für Informatiker 111212019779Scheffer</t>
  </si>
  <si>
    <t>Leistungselektronik42012019757Bock</t>
  </si>
  <si>
    <t>Betriebssysteme20512019779Köhn</t>
  </si>
  <si>
    <t>Hausarbeit und mündl. Prüfung</t>
  </si>
  <si>
    <t>Keßler/Mischke</t>
  </si>
  <si>
    <t>Geom.-graph. Grundlagen  11212019771Keßler/Mischke</t>
  </si>
  <si>
    <t>Regelungstechnik 120312019748Biesenbach</t>
  </si>
  <si>
    <t>Pomp</t>
  </si>
  <si>
    <t>Industrial Big Data21612019MMTPomp</t>
  </si>
  <si>
    <t>Energietechnik 3 - Bioenergie</t>
  </si>
  <si>
    <t>je 30 Min.</t>
  </si>
  <si>
    <t>Volkswirtschaftslehre 220612019A67Haeder</t>
  </si>
  <si>
    <t>Volkswirtschaftslehre 120212019A67Lienhoop</t>
  </si>
  <si>
    <t>K79</t>
  </si>
  <si>
    <t>Digitalisierung in der Energiewende</t>
  </si>
  <si>
    <t>Digitalisierung in der Energiewende32102016MITMecit</t>
  </si>
  <si>
    <t>Bauelemente20212019748Bock</t>
  </si>
  <si>
    <t>Digital Business Transformation 236612019A67Böttcher</t>
  </si>
  <si>
    <t>Keßler/Schmidt</t>
  </si>
  <si>
    <t>Elektrotechnik KIA</t>
  </si>
  <si>
    <t>Künstliche Intelligenz8102016MITCoersmeier</t>
  </si>
  <si>
    <t>Signale und Systeme22112019757Bergmann</t>
  </si>
  <si>
    <t>KIA B. Geoinformatik</t>
  </si>
  <si>
    <t>Ausgewählte Methoden der Ingenieurvermessung31102019718Eling/Lipkowski</t>
  </si>
  <si>
    <t>Automotive Bussysteme</t>
  </si>
  <si>
    <t>Baukonstruktion 3 - Skelettbauten31212011758Löring</t>
  </si>
  <si>
    <t>Wicke</t>
  </si>
  <si>
    <t>Elektrische Aktorik22312019757Bergmann</t>
  </si>
  <si>
    <t>Elektronische Bauelemente22512019757Albers</t>
  </si>
  <si>
    <t>Grundlagen Marketing11712019A67Mende</t>
  </si>
  <si>
    <t>Datenbanken Internet13102016771Zimmermann/Schmidt</t>
  </si>
  <si>
    <t xml:space="preserve">Algorithmische Aspekte von Industrie 4.0 </t>
  </si>
  <si>
    <t>mündl. Prüfug oder Klausur 90 Min.</t>
  </si>
  <si>
    <t>Konst. Bau Elektroversuch12912019METSchugt</t>
  </si>
  <si>
    <t>BWl/Technik/ProjMan25612019718Balla</t>
  </si>
  <si>
    <t>C1-07</t>
  </si>
  <si>
    <t>12:30</t>
  </si>
  <si>
    <t>Mündliche Prüfung oder Klausur 90 Min.</t>
  </si>
  <si>
    <t>Grundlagen Elektrotechnik 2</t>
  </si>
  <si>
    <t>Informatik KIA</t>
  </si>
  <si>
    <t>Dataw. Datam.42312019779Brabender</t>
  </si>
  <si>
    <t>Grundlagen Beschaffung und Logistik11612019A67Sprenger</t>
  </si>
  <si>
    <t>Einführung in die KI42712019779Müller-Schneiders</t>
  </si>
  <si>
    <t>E-Learning42112019779Lütticke</t>
  </si>
  <si>
    <t>Wirtschaftsenglisch 111912019WIIKnöpper</t>
  </si>
  <si>
    <t>Identifikationst.-RFID42512019748Bosselmann</t>
  </si>
  <si>
    <t>Ökosystemleistungen</t>
  </si>
  <si>
    <t>Klausur 120 Min. oder mündl. Prüfung 15-60 Min. oder Referat</t>
  </si>
  <si>
    <t>Governance und Partizipation14212020F04Schweizer-Ries</t>
  </si>
  <si>
    <t>Maschinenelemente30612020F04Schilberg</t>
  </si>
  <si>
    <t>Personalmanagement / Sozialverantwortliche Mitarbeiterführung</t>
  </si>
  <si>
    <t>Wasser II</t>
  </si>
  <si>
    <t>Planungsgrundlagen / CAD</t>
  </si>
  <si>
    <t>Cont_Aware_Mob_Comp42212019779Blunck</t>
  </si>
  <si>
    <t>Klausur 120 Min. oder Hausarbeit</t>
  </si>
  <si>
    <t>Klausur 90 Min oder Hausarbeit</t>
  </si>
  <si>
    <t>Digitale Bildverarbeitung und Game Development42412019779Köhn</t>
  </si>
  <si>
    <t>Mueller/Zwiers</t>
  </si>
  <si>
    <t>Elektrotechnik II31112020F04Akselrod</t>
  </si>
  <si>
    <t>Blue Box, H9</t>
  </si>
  <si>
    <t>Instrumententechnik20812019718Lipkowski</t>
  </si>
  <si>
    <t>C3-10, C3-13</t>
  </si>
  <si>
    <t>Personalmanagement 241412011A67Gieselmann</t>
  </si>
  <si>
    <t>120</t>
  </si>
  <si>
    <t>Grundlagen Produktdesign</t>
  </si>
  <si>
    <t>11:00</t>
  </si>
  <si>
    <t>135</t>
  </si>
  <si>
    <t>150</t>
  </si>
  <si>
    <t>240</t>
  </si>
  <si>
    <t>180</t>
  </si>
  <si>
    <t>8:00</t>
  </si>
  <si>
    <t>60</t>
  </si>
  <si>
    <t>75</t>
  </si>
  <si>
    <t>Grundlagen Beschaffung und Logistik + Organisation</t>
  </si>
  <si>
    <t>Praxisprojekt mit Projektdokumentation sowie Präsentation</t>
  </si>
  <si>
    <t>Klausur (90 M.) oder Portfolio-Prüfung</t>
  </si>
  <si>
    <t>Hausarbeit mit mündlicher Prüfung, Referat oder Portfolioprüfung</t>
  </si>
  <si>
    <t>Portfolioprüfung</t>
  </si>
  <si>
    <t>Rechnungslegung und Governance</t>
  </si>
  <si>
    <t>Grundlagen de Unternehmensbesteuerung</t>
  </si>
  <si>
    <t>Grundlagen der Unternehmensbesteuerung</t>
  </si>
  <si>
    <t>Auditing</t>
  </si>
  <si>
    <t>Motorische Antriebe</t>
  </si>
  <si>
    <t xml:space="preserve">Additive Fertigungsverfahren </t>
  </si>
  <si>
    <t>Additive Fertigungsverfahren</t>
  </si>
  <si>
    <t xml:space="preserve">Klausur 120 Min. </t>
  </si>
  <si>
    <t>Klausur 90 Min. + Open book (Moodle-Test/ Moodle-Download-Aufgabe)</t>
  </si>
  <si>
    <t>CAE/ FEM</t>
  </si>
  <si>
    <t>Feldermann/ Binder</t>
  </si>
  <si>
    <t>Klausur 150 Min. und/ oder mündl. Prüfung</t>
  </si>
  <si>
    <t>Frank</t>
  </si>
  <si>
    <t>Produktionslogistik und Wertschöpfungsmanag.</t>
  </si>
  <si>
    <t xml:space="preserve">Klausur 60 Min. </t>
  </si>
  <si>
    <t>Aerodynamik von Effizienzfahrzeugen</t>
  </si>
  <si>
    <t>Kombination (jeweils 1/3) aus Beurteilung der Mitarbeit am Projekt, individuellem Projektordner und Referat mit Fragen (10 Minuten)</t>
  </si>
  <si>
    <t xml:space="preserve">Energietechnik 2 </t>
  </si>
  <si>
    <t>Fabrikplanung und Fabriksimulation</t>
  </si>
  <si>
    <t>Klausur 90 Min., online Prüfung, mündl. Prüfung</t>
  </si>
  <si>
    <t>Klausur 90 Min., Open book (Moodle-Tests oder Moodle Aufgabe)</t>
  </si>
  <si>
    <t>Immissionsschutz - Lärmschutz und Luftschadstoffe</t>
  </si>
  <si>
    <t>Technik der Mensch-Maschine-Interaktion</t>
  </si>
  <si>
    <t xml:space="preserve">Ingenieurpädagogische Ausbildung </t>
  </si>
  <si>
    <t>Eckehard-Müller</t>
  </si>
  <si>
    <t>Ausarbeitung und Präsentation einer Unterrichtssequenz, Portfolio, Kolloquium; Benotetes Portfolio</t>
  </si>
  <si>
    <t>Elektronische Systeme im Fahrzeug</t>
  </si>
  <si>
    <t>Klausur 150 Minuten und/oder mündliche Prüfung</t>
  </si>
  <si>
    <t>Energieerzeugung- und Ernegieversorgung</t>
  </si>
  <si>
    <t>Entwicklung nachhaltiger Elektrofahrzeuge</t>
  </si>
  <si>
    <t xml:space="preserve">Identifikationstechnik </t>
  </si>
  <si>
    <t>Ausarbeitung und Präsentation einer Unterrichtssequenz, Portfolio, Kolloquium oder Benotetes Portfolio</t>
  </si>
  <si>
    <t>Führungslehre</t>
  </si>
  <si>
    <t>Inform. u. Kom.-systeme 2</t>
  </si>
  <si>
    <t>Digitalisierung im industriellen Umfeld (D/E)</t>
  </si>
  <si>
    <t>Hausarbeit 15 Seiten mit Präsentation</t>
  </si>
  <si>
    <t>Hausarbeit (15 Seiten) mit Präsentation (20 Minuten),</t>
  </si>
  <si>
    <t>Hausarbeit (15 Seiten) mit Präsentation</t>
  </si>
  <si>
    <t>Kettenbusch</t>
  </si>
  <si>
    <t xml:space="preserve">Projektentwicklung u. Vertragsmanagement </t>
  </si>
  <si>
    <t>Klausur 90 Min., zusätzliche Prüfungsform: Moodle Test oder Moodle Download/Upload-Aufgabe</t>
  </si>
  <si>
    <t>Energieerzeugung und Energieversorgung</t>
  </si>
  <si>
    <t>Klausur 90 Min., online Prüfung, mdl. Prüfung</t>
  </si>
  <si>
    <t>Immissionsschutz - Lärm-schutz und Luftschadstoffe</t>
  </si>
  <si>
    <t>Eckehard-Müller/ Radermacher</t>
  </si>
  <si>
    <t>Ausarbeitung und Präsentation einer Unterrichtssequenz, Portfolio,Kolloquium oder Benotetes Portfolio</t>
  </si>
  <si>
    <t>Eckehard Müller/Radermacher</t>
  </si>
  <si>
    <t>Optische 3D-Messtchnik II</t>
  </si>
  <si>
    <t>Landvermessung/Positionsbest. GNSS</t>
  </si>
  <si>
    <t>Topographie</t>
  </si>
  <si>
    <t>Nachhaltiges Flächenmanagement u. Bauleitpl.</t>
  </si>
  <si>
    <t>Optische 3D-Messtechnik III</t>
  </si>
  <si>
    <t>Optische 3D-Messtechnik II</t>
  </si>
  <si>
    <t>Geodät. Bezugssysteme / Positionsbestimmung</t>
  </si>
  <si>
    <t>Enterprise GIS</t>
  </si>
  <si>
    <t xml:space="preserve">3D-Modelle und ihre Anwendung </t>
  </si>
  <si>
    <t>4 od. 6</t>
  </si>
  <si>
    <t>6 od. 8</t>
  </si>
  <si>
    <t>Klausur (120 Minuten); Hausarbeit inkl. Präsentation;  mündliche Prüfung</t>
  </si>
  <si>
    <t>Auditing11912021ACCHannemann</t>
  </si>
  <si>
    <t>Gesellschaftsrecht11712021ACCRenner</t>
  </si>
  <si>
    <t>Investition und Finanzierung11512021ACCKlönne</t>
  </si>
  <si>
    <t>Vertiefung der Unternehmensbesteuerung</t>
  </si>
  <si>
    <t>Hausarbeit inkl. Präsentation, mündl. Prüfung</t>
  </si>
  <si>
    <t>Welsch/Exner</t>
  </si>
  <si>
    <t>Marzahn</t>
  </si>
  <si>
    <t>9:30</t>
  </si>
  <si>
    <t>Additive Fertigungsverfahren 30412019704Janzen</t>
  </si>
  <si>
    <t>Aerodynamik von Effizienzfahrzeugen40512019757Lindken</t>
  </si>
  <si>
    <t>Anwendungsprogrammierung42412019704Eikelberg</t>
  </si>
  <si>
    <t>Beschaffung und Logistik 235112019A67Schröter</t>
  </si>
  <si>
    <t>Rechner Klausur 90 Min.</t>
  </si>
  <si>
    <t>CAD40912019704Haffert</t>
  </si>
  <si>
    <t>CAE/ FEM41012019704Feldermann/ Binder</t>
  </si>
  <si>
    <t>Datenbanken21612019771Zimmermann</t>
  </si>
  <si>
    <t>Digitalisierung im industriellen Umfeld (D/E)30712019WIMMerchiers</t>
  </si>
  <si>
    <t>Ingenieurpädagogische Ausbildung 43212019704Eckehard-Müller</t>
  </si>
  <si>
    <t>Motorische Antriebe30312019704Gerber</t>
  </si>
  <si>
    <t>Jackenkroll</t>
  </si>
  <si>
    <t>Produktionslogistik und Wertschöpfungsmanag.41112019704Habich</t>
  </si>
  <si>
    <t>Fabrikplanung und Fabriksimulation43612019704Habich</t>
  </si>
  <si>
    <t>Lipphardt</t>
  </si>
  <si>
    <t>Energieerzeugung30812020F04Lipphardt</t>
  </si>
  <si>
    <t>Energietechnik 233912018UMTWelsch/Exner</t>
  </si>
  <si>
    <t>Energietechnik 133812018758Welsch/Exner</t>
  </si>
  <si>
    <t>Fahrerassistenzsysteme41612019757Nied-Menninger/Pohl</t>
  </si>
  <si>
    <t>Fertigungsmesstechnik41712019704Janzen</t>
  </si>
  <si>
    <t>Mündl. Prüfung 30 Min.</t>
  </si>
  <si>
    <t>14:00</t>
  </si>
  <si>
    <t>Schweiß- und Fügetechnik42012019704Radscheit</t>
  </si>
  <si>
    <t>Werkzeugmaschinen - Gegenwart und Zukunft40412019704Frank</t>
  </si>
  <si>
    <t>Frielinghaus/Weigt</t>
  </si>
  <si>
    <t>Hausarbeit und mündl. Vorträge</t>
  </si>
  <si>
    <t>Oberflächentechnik43812019704Segtrop</t>
  </si>
  <si>
    <t>Quantitative Methoden - Statistische und ökonometrische Verfahren42312019A67Moos</t>
  </si>
  <si>
    <t>Räumliche Analysemethoden21712019771Keßler/Müller-Kett</t>
  </si>
  <si>
    <t>Klausur 120 Min., auch elektronisch</t>
  </si>
  <si>
    <t>Elektronische Systeme im Fahrzeug40412019K57Schugt/Kremzow-Tennie</t>
  </si>
  <si>
    <t>Smart Grids</t>
  </si>
  <si>
    <t>Elektrische Netze</t>
  </si>
  <si>
    <t>Weigt/Frielinghaus/Mischke/Keßler</t>
  </si>
  <si>
    <t>Ünsal</t>
  </si>
  <si>
    <t>Hausarbeit/Referat mit mündl. Prüfung oder Klausur 90 Min.</t>
  </si>
  <si>
    <t>Hausarbeit/Referat mit mündl. Prüfung oder Klausur 120 Min.</t>
  </si>
  <si>
    <t>Arbeitsrecht40112019A67Ünsal</t>
  </si>
  <si>
    <t>Klausur (90 Min) oder Hausarbeit mit Referat</t>
  </si>
  <si>
    <t>Hannemann/Kramer/Lüken</t>
  </si>
  <si>
    <t>Sturm</t>
  </si>
  <si>
    <t>Zielke</t>
  </si>
  <si>
    <t>A0-18/19</t>
  </si>
  <si>
    <t>A0-22</t>
  </si>
  <si>
    <t>AW01-36, AW01-37</t>
  </si>
  <si>
    <t>H5-20, H5-21</t>
  </si>
  <si>
    <t>AW3-35</t>
  </si>
  <si>
    <t>AW0-38, AW0-39</t>
  </si>
  <si>
    <t>AW3-33</t>
  </si>
  <si>
    <t>AW1-41</t>
  </si>
  <si>
    <t>H4-02</t>
  </si>
  <si>
    <t>AW0-38</t>
  </si>
  <si>
    <t>C1-06</t>
  </si>
  <si>
    <t>Ausgewählte Themen der Programmierung</t>
  </si>
  <si>
    <t>H3-02</t>
  </si>
  <si>
    <t>AW5-26</t>
  </si>
  <si>
    <t>AW1-40</t>
  </si>
  <si>
    <t>Werkstoffkunde</t>
  </si>
  <si>
    <t>10:30</t>
  </si>
  <si>
    <t>0:00</t>
  </si>
  <si>
    <t>15:00</t>
  </si>
  <si>
    <t>14:30</t>
  </si>
  <si>
    <t>Bertram/Böcek-Schleking</t>
  </si>
  <si>
    <t xml:space="preserve">Dokumentation und Präsentation des Projektergebnisses </t>
  </si>
  <si>
    <t>Written examination in presence or digitally via Moodle (60 Minuten) or thesis with presentation</t>
  </si>
  <si>
    <t>Presentation, Thesis with Kolloquium or Klausur 60 Min.</t>
  </si>
  <si>
    <t>Klausur 120 Min., vorlesungsbegleitende Tests</t>
  </si>
  <si>
    <t>Einführung Vermessung</t>
  </si>
  <si>
    <t>Grundlagen Informatik</t>
  </si>
  <si>
    <t>Engineering Conferences</t>
  </si>
  <si>
    <t>Ingenieurpädagogische Ausbildung</t>
  </si>
  <si>
    <t>45</t>
  </si>
  <si>
    <t>270</t>
  </si>
  <si>
    <t>15:30</t>
  </si>
  <si>
    <t>Werkstoffauswahl</t>
  </si>
  <si>
    <t>Objektorientierte Programmierung</t>
  </si>
  <si>
    <t>Optimierung mechanischer Strukturen</t>
  </si>
  <si>
    <t>Regelungstheorie</t>
  </si>
  <si>
    <t>140</t>
  </si>
  <si>
    <t>Höhere technische Mechanik</t>
  </si>
  <si>
    <t>Strömungsmesstechnik</t>
  </si>
  <si>
    <t>Mehrkörpersimulation</t>
  </si>
  <si>
    <t>Nachrichtentechnik</t>
  </si>
  <si>
    <t>Einführung in moderene Webtechnologien</t>
  </si>
  <si>
    <t>D3-12 mündl. Prüfung (45 Min.)</t>
  </si>
  <si>
    <t>Dokumentation und Präsentation des Projektergebnisses</t>
  </si>
  <si>
    <t>Projektentwicklung u. Vertragsmanagement</t>
  </si>
  <si>
    <t>Logistik und Sicherheit auf Baustellen</t>
  </si>
  <si>
    <t>Sondergebiete der Kalkulation</t>
  </si>
  <si>
    <t>Sondergebiete der Bauverfahrenstechnik</t>
  </si>
  <si>
    <t>Planung von Radverkehrsanlagen</t>
  </si>
  <si>
    <t>Diversity, Gesprächsführung und Konfliktman.</t>
  </si>
  <si>
    <t>Tunnelbau</t>
  </si>
  <si>
    <t>Algorithmische Aspekte von Industrie 4.0</t>
  </si>
  <si>
    <t>25</t>
  </si>
  <si>
    <t>30</t>
  </si>
  <si>
    <t>3D-Modelle und ihre Anwendung</t>
  </si>
  <si>
    <t>Computer Vision</t>
  </si>
  <si>
    <t>(Mehrere Elemente)</t>
  </si>
  <si>
    <t>Rath</t>
  </si>
  <si>
    <t>Bauphysik 337212018758Rath</t>
  </si>
  <si>
    <t>Big GeoData</t>
  </si>
  <si>
    <t>Big GeoData32202019771Jackenkroll</t>
  </si>
  <si>
    <t>Frielinghaus/Keßler</t>
  </si>
  <si>
    <t>Geoinformatik21612019718Frielinghaus/Keßler</t>
  </si>
  <si>
    <t>Landmanagement und Liegenschaftskataster II21512019718Frielinghaus/Weigt</t>
  </si>
  <si>
    <t>Programmiersprachen11812019771Zimmermann</t>
  </si>
  <si>
    <t>Einführung Geoinformatik 11712019718Keßler</t>
  </si>
  <si>
    <t>Hausarbeit mit Kolloquium wird jedes Semester angeboten</t>
  </si>
  <si>
    <t>A0-16 mündl. Prüfung</t>
  </si>
  <si>
    <t>Modellierung und Prozessierung von Punktwolken30712021719Lipkowski</t>
  </si>
  <si>
    <t xml:space="preserve">mündl. Prüfung 30 Min. </t>
  </si>
  <si>
    <t>Sensorprogrammierung und -integration30412021719Lipkowski</t>
  </si>
  <si>
    <t>Klausur 60 Min. und Präsentation</t>
  </si>
  <si>
    <t xml:space="preserve">Elektronisch gestützte Prüfung (E-Klausur), Multiple-Choice, schriftliche Prüfung. Die Dauer der Prüfung beträgt 120 Minuten. </t>
  </si>
  <si>
    <t xml:space="preserve">Elektronisch gestützte Prüfung (E-Klausur), Multiple-Choice, schriftliche Prüfung. Die Dauer der Prüfung beträgt 60 Minuten. </t>
  </si>
  <si>
    <t>Mueller/Höffer</t>
  </si>
  <si>
    <t>Einführung in Structural Health Monitoring12812019MMBMueller/Höffer</t>
  </si>
  <si>
    <t>Mathematik für Informatiker 211612019779Scheffer</t>
  </si>
  <si>
    <t>Frielinghaus</t>
  </si>
  <si>
    <t>mündl. Pürfung 20 Min.</t>
  </si>
  <si>
    <t>20</t>
  </si>
  <si>
    <t>Wallaschkowski</t>
  </si>
  <si>
    <t>Makroökonomie für WING20212019WIMSommer</t>
  </si>
  <si>
    <t>Keßler/Müller-Klett</t>
  </si>
  <si>
    <t xml:space="preserve">Klausur von 60 Minuten, rechnergestützte (Präsenz-) Klausur </t>
  </si>
  <si>
    <t>Physik11412019718Balla</t>
  </si>
  <si>
    <t>mündl. Prüfung oder Klausur 120 Min</t>
  </si>
  <si>
    <t>A0-17 mündl. Prüfung</t>
  </si>
  <si>
    <t>mündl. Prüfung oder Klausur 90 Min.</t>
  </si>
  <si>
    <t>Open Book Prüfung</t>
  </si>
  <si>
    <t>IT-Plattformen Development und Digitale Zwillinge2019METMecit</t>
  </si>
  <si>
    <t>Numerische Methoden11112019MMBFrohn-Schauf</t>
  </si>
  <si>
    <t>mündliche Prüfung oder Klausur 120 Min</t>
  </si>
  <si>
    <t>Printz</t>
  </si>
  <si>
    <t>Landvermessung/Positionsbest. GNSS25312019718Gundlich</t>
  </si>
  <si>
    <t>Geologie und Georessourcen10712018UMTWelsch/Exner</t>
  </si>
  <si>
    <t>Angewandte Nachhaltigkeit</t>
  </si>
  <si>
    <t>Gestaltungsorientierte Ansätze einer Guten Gesellschaft</t>
  </si>
  <si>
    <t>Gestaltungsorientierte Ansätze einer Guten Gesellschaft29312020MANStengel</t>
  </si>
  <si>
    <t>ab 09:00</t>
  </si>
  <si>
    <t>Grundlagen Marketing11112019WIIMende</t>
  </si>
  <si>
    <t>Grundlagen Marketing11112019WIBMende</t>
  </si>
  <si>
    <t>Softwareentwicklungsprojekt</t>
  </si>
  <si>
    <t>mündl. Pürfung/Klausur 60 Min.</t>
  </si>
  <si>
    <t>Vertiefung Immobilienwertermittlung</t>
  </si>
  <si>
    <t>Bauklimatik12812018MBIHöfker</t>
  </si>
  <si>
    <t>Internationale Summer School40512021719Keßler</t>
  </si>
  <si>
    <t>Modelle zur Entscheidungsunterstütztung20212021273Keßler/Müller-Klett</t>
  </si>
  <si>
    <t>Modellierung u Simulation dynamischer raumbezog Prozesse20222021273Keßler/Müller-Klett</t>
  </si>
  <si>
    <t>Nachhaltigkeit und Unternehmensführung10412021273Eling</t>
  </si>
  <si>
    <t xml:space="preserve">Klausur nach dem 1. Sem. 120 Minuten in elektronischer oder elektronisch gestützter Form unter Aufsicht in der Hochschule; Klausur schriftlich; Mündliche Prüfung </t>
  </si>
  <si>
    <t xml:space="preserve">Klausur nach dem 2. Sem. 120 Minuten in elektronischer oder elektronisch gestützter Form unter Aufsicht in der Hochschule; Klausur schriftlich; Mündliche Prüfung </t>
  </si>
  <si>
    <t>Kränke</t>
  </si>
  <si>
    <t>Baustatik 332212018758Mertens</t>
  </si>
  <si>
    <t>AW0-39</t>
  </si>
  <si>
    <t>Optische 3D-Messtchnik II25212019718Greiwe</t>
  </si>
  <si>
    <t>Wasser 220812018758Kazner</t>
  </si>
  <si>
    <t>Hausarbeit 10 Seiten</t>
  </si>
  <si>
    <t>mündl. Prüfung 30 Min.</t>
  </si>
  <si>
    <t>Klausur 90 Min.oder Hausarbeit mit mündl. Prüfung bzw. Referat und praktische Übungen</t>
  </si>
  <si>
    <t>Klausur (120 M) oder mündliche Prüfung (20 M) oder Hausarbeit/Referat mit mündlicher Prüfung</t>
  </si>
  <si>
    <t>mündl. Prüfung oder Klausur 120 Min.</t>
  </si>
  <si>
    <t>Ingenieurvermessung I25412019718Bäumker/Gundlich</t>
  </si>
  <si>
    <t>Klausur (90 Min.) oder Hausarbeit/Referat mit mündlicher Prüfung</t>
  </si>
  <si>
    <t>90-minütige Klausur ODER 15-seitige Hausarbeit und 30-minütige Präsentation</t>
  </si>
  <si>
    <t>Laborbericht (Hausarbeit) + mündliche Prüfung</t>
  </si>
  <si>
    <t>Lütticke/ Müller-Schneiders</t>
  </si>
  <si>
    <t>Hausarbeit mit mündlicher Prüfung; Testat</t>
  </si>
  <si>
    <t>Thermodynamik und Wärmeübertragung22112019704Gerber</t>
  </si>
  <si>
    <t xml:space="preserve">Einführung in moderne Webtechnologien </t>
  </si>
  <si>
    <t>Softwarepraktikum</t>
  </si>
  <si>
    <t>6. u. 7.</t>
  </si>
  <si>
    <t>7 od. 8</t>
  </si>
  <si>
    <t>Klausurarbeit (120 Minuten) oder mündliche Prüfung; Testat</t>
  </si>
  <si>
    <t>Projektmanagement und wissenschaftliches Arbeiten</t>
  </si>
  <si>
    <t>Referat und Handout</t>
  </si>
  <si>
    <t>4, 5 od. 6</t>
  </si>
  <si>
    <t>Numerische Mathematik 32412018758Baitsch</t>
  </si>
  <si>
    <t>Einführung in moderne Webtechnologien 20412019779Köhn</t>
  </si>
  <si>
    <t>TN</t>
  </si>
  <si>
    <t>Einführung in moderne Webtechnologien</t>
  </si>
  <si>
    <t>Baukonstruktion 4</t>
  </si>
  <si>
    <t>Stahl- u Verkehrswasserbau</t>
  </si>
  <si>
    <t>Messtechnik mit Laborübung</t>
  </si>
  <si>
    <t>Messtechnik mit Laborübung34212018758Dridiger</t>
  </si>
  <si>
    <t>RES</t>
  </si>
  <si>
    <t>Regenerative Energiesysteme</t>
  </si>
  <si>
    <t>Naturwissenschaften 1</t>
  </si>
  <si>
    <t xml:space="preserve">Klausur 90 Min </t>
  </si>
  <si>
    <t>Energiemärkte und Regulierung</t>
  </si>
  <si>
    <t>Transformation des Energiesystems</t>
  </si>
  <si>
    <t>Nachhaltigkeitsb u -zert24102020MANBecker</t>
  </si>
  <si>
    <t>Ökologie und Gesellschaft</t>
  </si>
  <si>
    <t>Eco-Design und Akzeptanzforschung</t>
  </si>
  <si>
    <t xml:space="preserve">Severengiz </t>
  </si>
  <si>
    <t xml:space="preserve">Portfolio </t>
  </si>
  <si>
    <t>Produktionstechnik30112020F04Radscheit</t>
  </si>
  <si>
    <t>Konstruktionssystematik30312020F04Haffert</t>
  </si>
  <si>
    <t>Nachhaltige Beschaffung und Logistik I</t>
  </si>
  <si>
    <t xml:space="preserve">Nachhaltige Entwicklung und Recht </t>
  </si>
  <si>
    <t>Klein</t>
  </si>
  <si>
    <t>Nachhaltige Entwicklung und Recht</t>
  </si>
  <si>
    <t>Grundlagen Beschaffung u. Logistik</t>
  </si>
  <si>
    <t>Nachhaltiges Flächenman u. Bauleitplanung</t>
  </si>
  <si>
    <t>Geodätische Erfassungsmethoden</t>
  </si>
  <si>
    <t>Softwareengineering</t>
  </si>
  <si>
    <t>Geodät. Bezugssysteme/Positionsbest</t>
  </si>
  <si>
    <t>3-D-Modelle und ihre Anwendung</t>
  </si>
  <si>
    <t>3D-Modelle und ihre Anwendung 25412019771Schmidt</t>
  </si>
  <si>
    <t>Ausgewählte Themen der Geoinformatik33102019718Keßler</t>
  </si>
  <si>
    <t>Ausgewählte Themen der Programmierung25612019771Zimmermann</t>
  </si>
  <si>
    <t>Speler</t>
  </si>
  <si>
    <t>Geotechnik 231912011758Dörendahl</t>
  </si>
  <si>
    <t>Grundbau20612018758Dörendahl</t>
  </si>
  <si>
    <t>Ingenieurvermessung III32102016718Eling</t>
  </si>
  <si>
    <t>Tunnelbau 31912018758Speler</t>
  </si>
  <si>
    <t>BIM 36102019718Eling</t>
  </si>
  <si>
    <t>Sommer/Haeder</t>
  </si>
  <si>
    <t>Enterprise GIS25512019771Jackenkroll</t>
  </si>
  <si>
    <t>Grundlagen der Ingenieurvermessung25112019718Eling</t>
  </si>
  <si>
    <t>Internet-Technik und web-basierte GIS-Technologien25812019771Schmidt</t>
  </si>
  <si>
    <t>Klausur 90 Min. oder Hausarbeit mit Referat</t>
  </si>
  <si>
    <t>Klausur  90 Min. mit freiwillig erbrachten Vorleistungen oder Hausarbeit mit Referat</t>
  </si>
  <si>
    <t>Klausur (90 Minuten) oder Hausarbeit (15 S.) mit Präsentation</t>
  </si>
  <si>
    <t>Digital Business Transformation 132612019A67Gieselmann</t>
  </si>
  <si>
    <t>Fechtner/Böttcher</t>
  </si>
  <si>
    <t>Mitarbeiterführung30112019A67Fechtner/Böttcher</t>
  </si>
  <si>
    <t>Umwelt- und Wirtschaftsethik50812019A67Kellermann</t>
  </si>
  <si>
    <t>Topographie25512019718Mischke</t>
  </si>
  <si>
    <t>Datengestützte Entscheidungen in den Wirtschaftswissenschaften 1</t>
  </si>
  <si>
    <t>Bockermann/Skill/Sommer</t>
  </si>
  <si>
    <t>Kellermann/Lindner</t>
  </si>
  <si>
    <t>Gdl Nachhaltiger Entwickl1112020F04Kellermann/Lindner</t>
  </si>
  <si>
    <t>Geodät. Bezugssysteme / Positionsbestimmung25212019771Gundlich</t>
  </si>
  <si>
    <t>Geodatenmanagement32102019771Jackenkroll</t>
  </si>
  <si>
    <t>GIS Entwicklungsumgebungen</t>
  </si>
  <si>
    <t>Nachhaltiges Flächenmanagement u. Bauleitpl.34102019718Frielinghaus/Weigt</t>
  </si>
  <si>
    <t>Nachhaltige Beschaffung und Logistik I32712020F04Schröter</t>
  </si>
  <si>
    <t>Finanzielle Unternehmenssteuerung</t>
  </si>
  <si>
    <t>Acc. Aud. Taxatation</t>
  </si>
  <si>
    <t>Spezielle Rechtsgebiete</t>
  </si>
  <si>
    <t>Besteuerung des Mittelstands</t>
  </si>
  <si>
    <t>Klausur 120 Min,</t>
  </si>
  <si>
    <t>Besteuerung internationaler Aktivitäten und Konzerne</t>
  </si>
  <si>
    <t>Klausur 240 Min</t>
  </si>
  <si>
    <t>Software Engineering25312019771Schmidt</t>
  </si>
  <si>
    <t>Softwareentwicklungsprojekt31202019771Keßler</t>
  </si>
  <si>
    <t>Internationales Management 131812019A67</t>
  </si>
  <si>
    <t>Vertiefung Fernerkundung33102019771Greiwe</t>
  </si>
  <si>
    <t>Vertiefung Immobilienwertermittlung34102019771Weigt</t>
  </si>
  <si>
    <t>Accounting12412022MATHendler/Theile</t>
  </si>
  <si>
    <t>Thönnes/Reinfeld</t>
  </si>
  <si>
    <t>Modulprüfung in Form eines Referats</t>
  </si>
  <si>
    <t>Schmidt/Lohmar/Klein</t>
  </si>
  <si>
    <t>Je eine Hausarbeit und mündliche Prüfung in den Lehrveranstaltungen</t>
  </si>
  <si>
    <t>Je eine Hausarbeit in den Lehrveranstaltungen</t>
  </si>
  <si>
    <t>Klein/Schmidt/Zimemrmann</t>
  </si>
  <si>
    <t>Lehrbeauftragte, ISD</t>
  </si>
  <si>
    <t>Bäumker/Eiling</t>
  </si>
  <si>
    <t>Bäumker/ Eiling</t>
  </si>
  <si>
    <t>Klausur 60 Min. od. mündl. Prüfung</t>
  </si>
  <si>
    <t xml:space="preserve">Mündl. Prüfung oder Klausur </t>
  </si>
  <si>
    <t>Klausur 60 Min. und Hausarbeit mit Kol</t>
  </si>
  <si>
    <t>Klausur 90 Min. oder Moodle-Aufgabe</t>
  </si>
  <si>
    <t>Klausur 150 Min. od. mündl. Prüfung</t>
  </si>
  <si>
    <t>Mühlenbruch/Schlag</t>
  </si>
  <si>
    <t>Klausur oder mündl. Prüfung od. Seminararbeit</t>
  </si>
  <si>
    <t>Klausur und/oder mündl. oder Hausarbeit/Referat mit mündl. (20Min.)</t>
  </si>
  <si>
    <t>Klausur und/oder mündl. oder Referat/Hausarbeit mit mündl. (20Min.)</t>
  </si>
  <si>
    <t>Klausrur 90Min od. mündl. Prüfung</t>
  </si>
  <si>
    <t>Hausarbeit/Referat mit Übungsaufgaben</t>
  </si>
  <si>
    <t>Klausur (120 M)</t>
  </si>
  <si>
    <t>Open-Book-Prüfung  (120 M)</t>
  </si>
  <si>
    <t>Klausur 90 Min. mit freiwillig erbrachten Vorleistungen oder Hausarbeit mit Referat</t>
  </si>
  <si>
    <t>Klausur 90 Min. oder Hausarbeit mit Präsentation</t>
  </si>
  <si>
    <t>Klausur 90 Min. oder Hausarbeit/Referat mit mündl. Prüfung 20 Min.</t>
  </si>
  <si>
    <t>Mündl. Prüfung od. Klausur 120 Min.</t>
  </si>
  <si>
    <t>Mündl. Prüfung 30 Min</t>
  </si>
  <si>
    <t>Mündl. Prüfung, Open-Book-Prüfung, digitale Klausur</t>
  </si>
  <si>
    <t>Klausur 120 Min. oder Open-Book-Prüfung 120 Min. und Präsentation</t>
  </si>
  <si>
    <t>Kohl/Ünsal</t>
  </si>
  <si>
    <t>Klausur 120 Min. oder Portfolioprüfung</t>
  </si>
  <si>
    <t>Lindner/Becker</t>
  </si>
  <si>
    <t>Hense/Kazner</t>
  </si>
  <si>
    <t>Klausur 90 Min od. mündl. Prüfung</t>
  </si>
  <si>
    <t>Klausur 90 Min. oder Hausarbeit</t>
  </si>
  <si>
    <t>Klausur 90 Min. oder mündl. Prüfung (20Min.)</t>
  </si>
  <si>
    <t>Klausur (90 Min.) oder Referat mit mündl. Prüfung</t>
  </si>
  <si>
    <t>Stark/Schlottmann</t>
  </si>
  <si>
    <t>Warode</t>
  </si>
  <si>
    <t>Klausur (90 M.) oder  mündliche Prüfung</t>
  </si>
  <si>
    <t>Open-Book-Prüfung (120 M.)</t>
  </si>
  <si>
    <t>Klausur (90 M.)</t>
  </si>
  <si>
    <t>Klausur 60 Min</t>
  </si>
  <si>
    <t xml:space="preserve">Klausur 60 min. </t>
  </si>
  <si>
    <t>Kazner/Hense</t>
  </si>
  <si>
    <t>Klausur 75 Min</t>
  </si>
  <si>
    <t>Klausur 90 Min. oder mündliche Prüfung, online Prüfung</t>
  </si>
  <si>
    <t>Open Book (Hausarbeit), schriftliche Klausur von 120 Minuten</t>
  </si>
  <si>
    <t>Klausur von 60 Minuten, rechnergestützte (Präsenz-)Klausur</t>
  </si>
  <si>
    <t>Klausur 90 Min., Zusätzliche Prüfungsform: Open book in Form eines Moodle-Tests oder als Moodle Download/Upload-Aufgabe</t>
  </si>
  <si>
    <t>Klausur 90 Min., schriftliche Form in der Hochschule, ODER elektronisch gestützt in der Hochschule, ODER elektronisch gestützt unter Fernaufsicht</t>
  </si>
  <si>
    <t>Klausur 60 Min., schriftliche Form in der Hochschule, ODER elektronisch gestützt in der
Hochschule, ODER elektronisch gestützt unter Fernaufsicht</t>
  </si>
  <si>
    <t>Schilberg/Schmidt</t>
  </si>
  <si>
    <t>Written examination in presence or digitally via Moodle (60 Minuten) or thesis with</t>
  </si>
  <si>
    <t>presentation</t>
  </si>
  <si>
    <t>Hansen/Ehlers</t>
  </si>
  <si>
    <t>Kitzlinger</t>
  </si>
  <si>
    <t>Busch</t>
  </si>
  <si>
    <t>Seipel/Mühlenbruch</t>
  </si>
  <si>
    <t>Kattenbusch/Bröker</t>
  </si>
  <si>
    <t>Nolting/Most</t>
  </si>
  <si>
    <t>Hense/Nierhoff</t>
  </si>
  <si>
    <t>Mudersbach/Pfeiffer</t>
  </si>
  <si>
    <t xml:space="preserve"> Hausarbeit und mündl. Prüfung</t>
  </si>
  <si>
    <t>Türksch</t>
  </si>
  <si>
    <t>Gurris/Becker</t>
  </si>
  <si>
    <t>Grundlagen Elektrotechnik11112019779Lipphardt</t>
  </si>
  <si>
    <t>Anwendungen der GI16102016771Schmidt/Lohmar/Klein</t>
  </si>
  <si>
    <t>Wirtschaftsrecht11812019A67Ünsal</t>
  </si>
  <si>
    <t>GIS Entwicklungsumgebungen31102019771Keßler</t>
  </si>
  <si>
    <t>Grundlagen de Unternehmensbesteuerung11812021ACCHannemann</t>
  </si>
  <si>
    <t>Grundlagen Informatik    11412019771Schmidt</t>
  </si>
  <si>
    <t>Henlder</t>
  </si>
  <si>
    <t>Grundlagen der Rechnungslegung20352019WIIHendler</t>
  </si>
  <si>
    <t>Ingenieurvermessung II31102016718Bäumker/Eiling</t>
  </si>
  <si>
    <t>Kreditmanagement 236012019A67</t>
  </si>
  <si>
    <t>Öffentlicher Personennahverkehr 35412018758Mühlenbruch/Schlag</t>
  </si>
  <si>
    <t>Ökosysteme34312018UMTKazner/Hense</t>
  </si>
  <si>
    <t>Taxation 113212015MATHannemann</t>
  </si>
  <si>
    <t>Lokalisierung und Funkinteraktion</t>
  </si>
  <si>
    <t>Kersting/Gundlich</t>
  </si>
  <si>
    <t>Statistik20912019718Kersting/Gundlich</t>
  </si>
  <si>
    <t>DV-gestütztes Controlling40612019A67</t>
  </si>
  <si>
    <t>A01-17</t>
  </si>
  <si>
    <t>Sozialpolitik50512019A67Lienhoop</t>
  </si>
  <si>
    <t>Umweltpolitik50612019A67Lienhoop</t>
  </si>
  <si>
    <t>verbindlicher Anmeldezeitraum 06.10.2022 - 23.10.2022</t>
  </si>
  <si>
    <t>Besteuerung internationaler Aktivitäten und Konzerne12612022MATHannemann</t>
  </si>
  <si>
    <t>AW4-23</t>
  </si>
  <si>
    <t>Wasser 120712018758Mudersbach/Pfeiffer</t>
  </si>
  <si>
    <t>C0-06</t>
  </si>
  <si>
    <t>C2-11</t>
  </si>
  <si>
    <t>Wissenschafliches Arbeiten</t>
  </si>
  <si>
    <t>Video Fahrerassistenzsys40412019779Müller-Schneiders</t>
  </si>
  <si>
    <t>Blue Box, AW0-38</t>
  </si>
  <si>
    <t>Elektrische Netze43212019748Lipphardt</t>
  </si>
  <si>
    <t xml:space="preserve">Multiple-Choice-Arbeit in elektronischer oder elektronisch gestützter Form unter Aufsicht in der Hochschule (60 Min.) oder Open-Book-Prüfung (120 Min.)   </t>
  </si>
  <si>
    <t>Multiple-Choice-Arbeit in elektronischer oder elektronisch gestützter Form unter Aufsicht in der Hochschule (60 Min.) oder Open-Book-Prüfung (120 Min.)</t>
  </si>
  <si>
    <t>Multiple-Choice-Arbeit in elektronischer oder elektronisch gestützter Form unter Aufsicht in der Hochschule (90 Min.) oder Open-Book-Prüfung (120 Min.)</t>
  </si>
  <si>
    <t>ab 09:30:00</t>
  </si>
  <si>
    <t>Lindken/Altegoer</t>
  </si>
  <si>
    <t>Strömungsmesstechnik 21912019MMBLindken/Altegoer</t>
  </si>
  <si>
    <t>ab 09:00:00</t>
  </si>
  <si>
    <t>D3-12</t>
  </si>
  <si>
    <t>AW2-33, AW2-35</t>
  </si>
  <si>
    <t>VHDL40512019779Coersmeier</t>
  </si>
  <si>
    <t>Webtechnologien II20712019779Köhn</t>
  </si>
  <si>
    <t>C6-07, C6-13</t>
  </si>
  <si>
    <t>C5-11</t>
  </si>
  <si>
    <t>Coersmeier/Brabender/Koch</t>
  </si>
  <si>
    <t>Einf. i. w. Programmiersp42512019779Coersmeier/Brabender/Koch</t>
  </si>
  <si>
    <t>Nachhaltigkeit: Leitbild, Hintergrund und Strategien11102020MANKellermann/Lindner</t>
  </si>
  <si>
    <t>Kellermann/Stengel</t>
  </si>
  <si>
    <t>Messtechnik20512019748Lipphardt</t>
  </si>
  <si>
    <t>Siegert</t>
  </si>
  <si>
    <t>Mathematik 211612019704Siegert</t>
  </si>
  <si>
    <t>Mathematik 111112019704Siegert</t>
  </si>
  <si>
    <t>Siegert/Zwiers</t>
  </si>
  <si>
    <t>Dynamik (Elastostatik II, Kinematik)22612019704Siegert/Zwiers</t>
  </si>
  <si>
    <t>Statik (Stereostatik und Elastostatik I)12012019704Siegert/Zwiers</t>
  </si>
  <si>
    <t>Oesing/Sidikou/Jung</t>
  </si>
  <si>
    <t>Projektmanagement30112019779Oesing/Sidikou/Jung</t>
  </si>
  <si>
    <t>Bertram/Böcek-Schleking/Spanier</t>
  </si>
  <si>
    <t>Ravenschlag/McKay</t>
  </si>
  <si>
    <t>Daudel/Leuteritz/Ravenschlag/McKay</t>
  </si>
  <si>
    <t>Interkulturelle Kommunikation21022019A67Daudel/Leuteritz/Ravenschlag/McKay</t>
  </si>
  <si>
    <t>Wissenschaftliche Arbeitstechniken30812019WIITürksch</t>
  </si>
  <si>
    <t>Eder/Kronenberg</t>
  </si>
  <si>
    <t>Klausurarbeit (120 Min., elektronisch gestützt, in der Hochschule) oder Open-Book-Prüfung (120 Min.)</t>
  </si>
  <si>
    <t>Häder</t>
  </si>
  <si>
    <t xml:space="preserve"> mündl. Prüfung</t>
  </si>
  <si>
    <t xml:space="preserve">Mischke/ Frielinghaus </t>
  </si>
  <si>
    <t xml:space="preserve">Einführung Vermessung    11612019718Mischke/ Frielinghaus </t>
  </si>
  <si>
    <t>Mischke/ Frielinghaus</t>
  </si>
  <si>
    <t>Mündl. Prüfung oder Klausur 120 Min</t>
  </si>
  <si>
    <t>GIS Entwicklungsumgeb.18102016771Keßler</t>
  </si>
  <si>
    <t>Geodateninfrastrukturen10212021273Jackenkroll</t>
  </si>
  <si>
    <t>Geoinformationssysteme 30312018758Jackenkroll</t>
  </si>
  <si>
    <t>Thönnes</t>
  </si>
  <si>
    <t>Rauenbusch/Thönnes</t>
  </si>
  <si>
    <t>Grundlagen der Ertragsbe20712019A67Rauenbusch/Thönnes</t>
  </si>
  <si>
    <t>Ingenieurwissenschaftliche Messtechnik</t>
  </si>
  <si>
    <t>Laborbericht</t>
  </si>
  <si>
    <t>Ingenieurwissenschaftliche Messtechnik2018MBIDridiger</t>
  </si>
  <si>
    <t>Beschaffung und Logistik 1 (englisch)</t>
  </si>
  <si>
    <t>Logistik 1 (englisch)</t>
  </si>
  <si>
    <t>Geologie und geogene Energieträger 33812016F04Welsch/Exner</t>
  </si>
  <si>
    <t>Welsch</t>
  </si>
  <si>
    <t>Seminarbeitrag</t>
  </si>
  <si>
    <t>Schmitz</t>
  </si>
  <si>
    <t>Robotik40112019704Schmitz</t>
  </si>
  <si>
    <t>Batterietechnik42312019748Albers</t>
  </si>
  <si>
    <t>Softwarepraktikum2019779Lütticke</t>
  </si>
  <si>
    <t>Physik 111212019748Albers</t>
  </si>
  <si>
    <t>Müller/Tenberge, Anja/Lütticke</t>
  </si>
  <si>
    <t>Physik 11712019704Müller/Tenberge, Anja/Lütticke</t>
  </si>
  <si>
    <t>Zimmermanns/Lütticke</t>
  </si>
  <si>
    <t>Bolz</t>
  </si>
  <si>
    <t>Englisch für Informatiker11512019779Bolz</t>
  </si>
  <si>
    <t>Zimmermanns/Pautzke</t>
  </si>
  <si>
    <t>Theoretische Informatik30312019779Ritschel</t>
  </si>
  <si>
    <t>Röhrl/ ISD</t>
  </si>
  <si>
    <t>Projektmanagement und wissenschaftliches Arbeiten2019748Röhrl/ ISD</t>
  </si>
  <si>
    <t>Biologie und Chemie (Naturwissenschaften 1)10612018UMTHense/Kazner</t>
  </si>
  <si>
    <t>Umwelttechnik 334112018758Hense/Nierhoff</t>
  </si>
  <si>
    <t>Modulprüfung in Form von einer Klausur (90 min., schriftliche Form, in der Hochschule) oder Open-Book-Prüfung (90 min.)</t>
  </si>
  <si>
    <t>Modulprüfung in Form einer Klausur (120 min., schriftliche Form, in der Hochschule) oder Open-Book-Prüfung (120 min.)</t>
  </si>
  <si>
    <t>Open-Book-Prüfung 90 Min</t>
  </si>
  <si>
    <t>Besteuerung des Mittelstands12312021ACCThönnes/Reinfeld</t>
  </si>
  <si>
    <t>Transformative Forschungspraxis</t>
  </si>
  <si>
    <t>Modulprüfung in Form eines Referats (30 min. Vortragsdauer, Handout)</t>
  </si>
  <si>
    <t xml:space="preserve">1. od. 2. </t>
  </si>
  <si>
    <t>Referat (30 min. Vortragsdauer, Handout)</t>
  </si>
  <si>
    <t>Transformative Forschungspraxis2020MANKränke</t>
  </si>
  <si>
    <t>Geodäse</t>
  </si>
  <si>
    <t>1. od. 2.</t>
  </si>
  <si>
    <t>Industrielle Messtechnik 2</t>
  </si>
  <si>
    <t>Projektarbeit</t>
  </si>
  <si>
    <t>Jackenroll/Kelz</t>
  </si>
  <si>
    <t>Geoinformatik39312011758Jackenroll/Kelz</t>
  </si>
  <si>
    <t>Kellermann/Stengel/Nellesen</t>
  </si>
  <si>
    <t>Ökologie und Gesellschaft15112020F04Kellermann/Stengel/Nellesen</t>
  </si>
  <si>
    <t>Kraemer/Brettschneider</t>
  </si>
  <si>
    <t>Maschinendynamik42112019757Kraemer/Brettschneider</t>
  </si>
  <si>
    <t>Klausur oder Hausarbeit mit Referat</t>
  </si>
  <si>
    <t>Letzing</t>
  </si>
  <si>
    <t>748</t>
  </si>
  <si>
    <t>Stein</t>
  </si>
  <si>
    <t>Technisches Englisch 38312018758Stein</t>
  </si>
  <si>
    <t>Datengestützte Entscheidungen in den Wirtschaftswissenschaften 133112019A67Bockermann/Skill/Sommer</t>
  </si>
  <si>
    <t>Digitale Systeme des Energie- und Quartiersmanagements</t>
  </si>
  <si>
    <t>Digitale Systeme des Energie- und Quartiersmanagements2018UMMRath</t>
  </si>
  <si>
    <t>Hausarbeit mit Refeat</t>
  </si>
  <si>
    <t>Wettbewerbsrecht43412019A67Ünsal</t>
  </si>
  <si>
    <t>Personalmanagement 236312019A67Geiger</t>
  </si>
  <si>
    <t>Design von Geoinformationsprodukten</t>
  </si>
  <si>
    <t>Klausur (Dauer: 120 min.) oder mündliche Prüfung</t>
  </si>
  <si>
    <t>779</t>
  </si>
  <si>
    <t>Mündliche Prüfung</t>
  </si>
  <si>
    <t>Bertram</t>
  </si>
  <si>
    <t>Entwicklung nachhaltiger Elektrofahrzeuge41512019748Pautzke</t>
  </si>
  <si>
    <t>4,5 od. 6</t>
  </si>
  <si>
    <t>757</t>
  </si>
  <si>
    <t>Interdisziplinäres BIM-Seminar40212021719Baitsch</t>
  </si>
  <si>
    <t>AW2-35</t>
  </si>
  <si>
    <t>Controlling12212022MATKlönne/Wiesmann</t>
  </si>
  <si>
    <t>AW01-36</t>
  </si>
  <si>
    <t>Handels- und Wirtschaftsprivatrecht11312021ACCRenner</t>
  </si>
  <si>
    <t>Grundlagen BIM-basierter Zusammenarbeit19812018MBIBaitsch</t>
  </si>
  <si>
    <t>Modulprüfung in Form von einer Klausur (90 min., schriftliche Form, in der Hochschule)</t>
  </si>
  <si>
    <t>D3-33</t>
  </si>
  <si>
    <t>Ang. Strömungssimulation41612019704Gurris</t>
  </si>
  <si>
    <t>Prozessleittechnik43412019748Jonker</t>
  </si>
  <si>
    <t>A0-15</t>
  </si>
  <si>
    <t>Prüfungsform oder Raum</t>
  </si>
  <si>
    <t>Datengestützte Entscheidungen in den Wirtschaftswissenschaften 2</t>
  </si>
  <si>
    <t>AW01-36, AW01-37, AW01-39</t>
  </si>
  <si>
    <t>Theile/Dollereder</t>
  </si>
  <si>
    <t>Rechnungslegung und Governance11612021ACCTheile/Dollereder</t>
  </si>
  <si>
    <t>C5-07, C5-14</t>
  </si>
  <si>
    <t>H5-21</t>
  </si>
  <si>
    <t>Beschaffung und Logistik 2 (englisch)</t>
  </si>
  <si>
    <t>Logistik 2 (englisch)</t>
  </si>
  <si>
    <t>Beschaffung und Logistik 131112019A67Toth</t>
  </si>
  <si>
    <t>C0-08/C0-09</t>
  </si>
  <si>
    <t>17:00</t>
  </si>
  <si>
    <t>C1-06, C1-07, C3-14</t>
  </si>
  <si>
    <t>Controlling 235312019A67Wiesmann</t>
  </si>
  <si>
    <t>Controlling 131312019A67Sturm</t>
  </si>
  <si>
    <t>H4-18 Thesis with presentation</t>
  </si>
  <si>
    <t>Verkehr-u Substanzsteuern43112019A67Rauenbusch</t>
  </si>
  <si>
    <t>C1-08, C1-16</t>
  </si>
  <si>
    <t>AW1-40 Hausarbeit mit mündl. Prüfung</t>
  </si>
  <si>
    <t>A018/19</t>
  </si>
  <si>
    <t>Gesellschaftsrecht40912019A67</t>
  </si>
  <si>
    <t>C0-08, C0-09</t>
  </si>
  <si>
    <t>Projektarbeit, Klausur, mündliche Prüfung oder Open Book Prüfung</t>
  </si>
  <si>
    <t>Portfolioprüfung (Elemente: Projektbearbeitung [30 %], Projektbericht inkl. Lernprozess-Reflektion [40%], Referat [30 %])</t>
  </si>
  <si>
    <t>Klausur (elektronisch gestützt, 60 Minuten, in der Hochschule) oder mündliche Prüfung (20 Minuten)</t>
  </si>
  <si>
    <t xml:space="preserve">Klausurarbeit (90 Min., elektronisch gestützt, in der Hochschule) + Hausarbeit mit einer Präsentation </t>
  </si>
  <si>
    <t>Klausurarbeit (100 Min., schriftliche Form, in der Hochschule) ODER mündliche Prüfung (15-60 Min.) ODER Hausarbeit (30 Seiten) mit Präsentation</t>
  </si>
  <si>
    <t>Klausurarbeit (120 Minuten, in schriftlicher Form, in der Hochschule); Testat</t>
  </si>
  <si>
    <t>Zusätzliche Prüfungsform: Open book in Form eines Moodle-Tests oder als Moodle Download/Upload-Aufgabe</t>
  </si>
  <si>
    <t>Klausur nach dem Semester von 120 Minuten; Zusätzliche Prüfungsform: Open book in Form eines Moodle-Tests oder als Moodle Download/Upload-Aufgabe</t>
  </si>
  <si>
    <t>Klausurarbeit (120 Min., schriftliche Form, in der Hochschule ODER elektronisch gestützt, in der Hochschule)</t>
  </si>
  <si>
    <t>Teilklausur nach 1/2 Semester, 2. Teilklausur nach 1. Semester; jeweils 60 Min. und Testat zum Praktikum oder Klausur (von 120 Min. nach dem 1. Semester, elektronisch gestützt, in der Hochschule)</t>
  </si>
  <si>
    <t>Referat (30 min.) einschließlich schriftlicher Ausarbeitung (Handout), sowie eine schriftliche Prüfung von 90 Minuten (in elektronischer oder elektronisch gestützter Form unter Aufsicht in der Hochschule) oder Referat (30 min.) einschließlich schriftlicher Ausarbeitung (Handout), sowie mündliche Prüfung (30 min.)</t>
  </si>
  <si>
    <t>704</t>
  </si>
  <si>
    <t>Power2X</t>
  </si>
  <si>
    <t xml:space="preserve">Hausarbeit mit Präsentation </t>
  </si>
  <si>
    <t>Preuster</t>
  </si>
  <si>
    <t>Power2X2019704Preuster</t>
  </si>
  <si>
    <t>Modulprüfung (schriftliche Klausur von 240 Minuten, digitale Fabrikmodellierung am Simulationssystem), online Prüfung, mdl. Prüfung</t>
  </si>
  <si>
    <t>Portfolioprüfung (Elemente: Mitarbeit im Projekt (33,33%), Hausarbeit: Gruppenprojektordner (33,33%), Hausarbeit: individueller Teil im Projektordner (33,33%), Resümee)</t>
  </si>
  <si>
    <t>Klausur von 60 Minuten, rechnergestützte (Präsenz-) Klausur</t>
  </si>
  <si>
    <t xml:space="preserve"> Projektarbeit (70%) mit Präsentation (30%)  oder Schriftliche Klausur von 120 Minuten</t>
  </si>
  <si>
    <t>Klausurarbeit (120 Min., schriftliche Form, in der Hochschule) ODER mündliche Prüfung (30 Min.)</t>
  </si>
  <si>
    <t>Referat (30 min. Vortragszeit) und semesterbegleitende Tests</t>
  </si>
  <si>
    <t>Klausur (elektronisch gestützt, 120 Minuten, in der Hochschule)</t>
  </si>
  <si>
    <t>Klausur (elektronisch gestützt, 60 Minuten, in der Hochschule)</t>
  </si>
  <si>
    <t>Klausurarbeit (120 Min., schriftliche Form, in der Hochschule) oder mündliche Prüfung (max. 2 Personen, 45 Minuten)</t>
  </si>
  <si>
    <t>Klausur mit Dauer von 60 Minuten, rechnergestützte (Präsenz-)Klausur</t>
  </si>
  <si>
    <t>Klausur von 90 Minuten + Open book in Form eines Moodle-Tests oder als Moodle Download/Upload-Aufgabe</t>
  </si>
  <si>
    <t>Klausurarbeit (120 Min., elektronisch gestützt, in der Hochschule) + Hausarbeit mit einer Präsentation der wesentlichen Inhalte</t>
  </si>
  <si>
    <t>Open-Book-Prüfung (120 Minuten)</t>
  </si>
  <si>
    <t>Klausurarbeit (90 Minuten, in schriftlicher Form) oder mündliche Prüfung (30 Minuten); Testat</t>
  </si>
  <si>
    <t>Mündliche Prüfung in Gruppen bis zu 3 Personen (45 Minuten) oder Klausurarbeit (90 Minuten, in schriftlicher Form, in der Hochschule); Testat</t>
  </si>
  <si>
    <t>Klausur (120 Minuten, elektronisch gestützt, in der Hochschule)</t>
  </si>
  <si>
    <t>Klausur (60 Minuten, elektronisch gestützt, in der Hochschule)</t>
  </si>
  <si>
    <t>Klausurarbeit (90 Min., schriftliche Form, in der Hochschule ODER elektronisch gestützt, in der Hochschule)</t>
  </si>
  <si>
    <t>Open Book Prüfung (120 Minuten); Testat</t>
  </si>
  <si>
    <t>Portfolioprüfung (Elemente: Mitarbeit im Projekt (33,33%), Hausarbeit: Gruppenprojektordner (33,33%), Hausarbeit individueller Teil im Projektordner (33,33%), Resümee)</t>
  </si>
  <si>
    <t>Open Book Prüfung (120 Minuten)</t>
  </si>
  <si>
    <t>Klausurarbeit (120 Min., schriftliche Form, in der Hochschule) oder mündliche Prüfung (max. 2 Personen, 30 Minuten)</t>
  </si>
  <si>
    <t>Klausurarbeit (120min., elektronisch gestützt, in der Hochschule)</t>
  </si>
  <si>
    <t>Klausurarbeit (90 Minuten, in schriftlicher Form, in der Hochschule)</t>
  </si>
  <si>
    <t>Klausur von 90 Minuten + Zusätzliche Prüfungsform: Open book in Form eines Moodle-Tests oder als Moodle Download/Upload-Aufgabe</t>
  </si>
  <si>
    <t>Klausurarbeit (120 Minuten, in schriftlicher Form, in der Hochschule)</t>
  </si>
  <si>
    <t>Referat (30 Minuten Vortragszeit, Handout)</t>
  </si>
  <si>
    <t>Klausurarbeit (90 Min, in schriftlicher Form, in der Hochschule) oder mündliche Prüfung 30 Minuten)</t>
  </si>
  <si>
    <t>Klausurarbeit (120 Minuten, in schriftlicher Form, in der Hochschule) oder mündliche Prüfung (30 Minuten)</t>
  </si>
  <si>
    <t>mündliche Prüfung (30 Minuten)</t>
  </si>
  <si>
    <t>Klausurarbeit (90 Min., in schriftlicher Form, in der Hochschule)</t>
  </si>
  <si>
    <t>Hausarbeit (20 Seiten) mit mündlicher Prüfung (30 Minuten)</t>
  </si>
  <si>
    <t>Klausurarbeit (120 Minuten, in schriftlicher Form, in der Hochchule)</t>
  </si>
  <si>
    <t>Klausurarbeit ODER Multiple-Choice-Arbeit (60 Minuten, in schriftlicher Form, in der Hochschule ODER elektronisch gestützt, in der Hochschule ODER elektronisch gestützt, unter Fernaufsicht) und Testat</t>
  </si>
  <si>
    <t>mündliche Prüfung (20 Minuten); oder mündliche Prüfung (25 Minuten) und Referat (20 Minuten Vortragszeit)</t>
  </si>
  <si>
    <t>Projektarbeit mit mündlicher Prüfung (30 Minuten)</t>
  </si>
  <si>
    <t>Projektarbeit mit schriftlicher Ausarbeitung und Präsentation inkl. mündlicher Prüfungen (45 Minuten)</t>
  </si>
  <si>
    <t>Hausarbeit (15 Seiten) mit Präsentation oder Hausarbeit (15 Seiten) mit mündlicher Prüfung (15 Minuten) oder Referat (30 Minuten Vortragszeit, Handout) oder Portfolioprüfung (Fallstudienbearbeitung [60%], Referat [40%])</t>
  </si>
  <si>
    <t>Klausurarbeit (120 Minuten, in schriftlicher Form, in der Hochschule) oder Referat mit mündlicher Prüfung (30 Minuten)</t>
  </si>
  <si>
    <t>Hausarbeit mit Präsentation oder Hausarbeit mit mündlicher Prüfung oder Referat (30 Minuten) oder Portfolioprüfung (Fallstudienbearbeitung [60%], Referat [40%])</t>
  </si>
  <si>
    <t>Klausurarbeit (90 Minuten, elektronisch gestützt, in der Hochschule ODER mündliche Prüfung (30 Minuten)</t>
  </si>
  <si>
    <t>100</t>
  </si>
  <si>
    <t>Klausurarbeit (120 Minuten, in schriftlicher Form in der Hochschule); Testat</t>
  </si>
  <si>
    <t>Klausurarbeit (90 Minuten, in schriftlicher Form, in der Hochschule); Testat</t>
  </si>
  <si>
    <t>mündliche Prüfung (20 Minuten); Testat</t>
  </si>
  <si>
    <t>Mündliche Prüfung in Gruppen bis zu 3 Personen (45 Minuten) oder Klausurarbeit (60 Minuten, in schriftlicher Form, in der Hochschule)</t>
  </si>
  <si>
    <t>Mündliche Prüfung in Gruppen bis zu 3 Personen (45 Minuten) oder Klausurarbeit (90 Minuten, in schriftlicher Form, in der Hochschule), Testat</t>
  </si>
  <si>
    <t>Klausurarbeit (120 Minuten, in schriftlicher Form oder in schriftlicher Form, elektronisch gestützt, in der Hochschule);</t>
  </si>
  <si>
    <t>Klausurarbeit (120 Minuten, in schriftlicher Form,  elektronisch gestützt in der Hochschule);</t>
  </si>
  <si>
    <t>Klausurarbeit (120 Minuten, in schriftlicher Form, elektronisch gestützt, in der Hochschule);</t>
  </si>
  <si>
    <t>Klausurarbeit (90 Minuten, in schriftlicher Form, in der Hochschule) oder mündliche Prüfung 30 Minuten;</t>
  </si>
  <si>
    <t>Open-Book-Prüfung (120 Minuten);</t>
  </si>
  <si>
    <t>Open Book Prüfung (120 Minuten);</t>
  </si>
  <si>
    <t>Hausarbeit  mit Präsentation</t>
  </si>
  <si>
    <t>Klausurarbeit (120 Minuten, in schriftlicher Form in der Hochschule oder elektronisch gestützt in der Hochschule);</t>
  </si>
  <si>
    <t>Klausurarbeit (120 Minuten, elektronisch gestützt, in der Hochschule);</t>
  </si>
  <si>
    <t>Klausurarbeit (90 Minuten, elektronisch gestützt, in der Hochschule) ODER mündliche Prüfung (30 Minuten);</t>
  </si>
  <si>
    <t>Klausur (120 Min.) oder Hausarbeit/Referat mit mündlicher Prüfung</t>
  </si>
  <si>
    <t>Open Book Prüfung 180 Min. oder Klausur in elektronischer oder elektronisch ge-stützter Form unter Aufsicht in der Hochschule 180 Min.</t>
  </si>
  <si>
    <t>Mündliche Prüfung oder Klausurarbeit (90 Minuten);</t>
  </si>
  <si>
    <t>Klausurarbeit (90 Min., elektronisch gestützt, in der Hochschule + Hausarbeit mit einer Präsentation der wesentlichen Inhalte</t>
  </si>
  <si>
    <t>Mündliche Prüfung in Gruppen bis zu 3 Personen (45 Minuten) oder Klausurarbeit (60 Minuten, in schriftlicher Form, in der Hochschule</t>
  </si>
  <si>
    <t>Mündliche Prüfung in Gruppen bis zu 3 Personen (45 Minuten) oder Klausurarbeit (90 Minuten, in schriftlicher Form, in der Hochschule),</t>
  </si>
  <si>
    <t>Modulprüfung (schriftliche Klausur von 90 Minuten), online Prüfung, mdl. Prüfung</t>
  </si>
  <si>
    <t>Klausur  120 Minuten Zusätzliche Prüfungsform: Open book in Form eines Moodle-Tests oder als Moodle Download/Upload-Aufgabe</t>
  </si>
  <si>
    <t>Klausur von 60 Minuten, rechnergestützte</t>
  </si>
  <si>
    <t>Schriftliche Klausur von 240 Minuten, online Prüfung, mdl. Prüfung</t>
  </si>
  <si>
    <t>Klausur 90 Min. Zusätzliche Prüfungsform: Open book in Form eines Moodle-Tests oder als Moodle Download/Upload-Aufgabe</t>
  </si>
  <si>
    <t>Klausur (90 min., schriftliche Form, in der Hochschule)</t>
  </si>
  <si>
    <t>Hausarbeit (20 Seiten) mit Präsentation</t>
  </si>
  <si>
    <t>Modulprüfung in Form einer Klausurarbeit (120 min., schriftliche Form, in der Hochschule) oder einer Open-Book-Prüfung (120 min.)</t>
  </si>
  <si>
    <t>Writing Research in Sustainability Science</t>
  </si>
  <si>
    <t>Freies Methodenseminar</t>
  </si>
  <si>
    <t>International Waste Management29212020MNEHense</t>
  </si>
  <si>
    <t>Writing Research in Sustainability Science2020MNEWallaschkowski</t>
  </si>
  <si>
    <t>Freies Methodenseminar29102020MNESchröter</t>
  </si>
  <si>
    <t>Austermann</t>
  </si>
  <si>
    <t>Internationales Management 235812019A67Austermann</t>
  </si>
  <si>
    <t xml:space="preserve">CAD </t>
  </si>
  <si>
    <t>Klausur (60 Min)</t>
  </si>
  <si>
    <t>Klausur (120min; in Präsenz oder online)</t>
  </si>
  <si>
    <t>Naturwissenschaften 210912018UMTSaenger</t>
  </si>
  <si>
    <t>Referat (30 Min. Vortragszeit, Handout)</t>
  </si>
  <si>
    <t>Klausur oder Moodle-Aufgabe (90 Minuten)</t>
  </si>
  <si>
    <t>Klausur  120 Minuten (elektronisch)</t>
  </si>
  <si>
    <t>Seminararbeit und Präsentation</t>
  </si>
  <si>
    <t>Klausur (60 Minuten)</t>
  </si>
  <si>
    <t>Klausur oder mündliche Prüfung oder Seminarbeit</t>
  </si>
  <si>
    <t>Hausarbeit mit einer mündlichen Prüfung (30 min.)</t>
  </si>
  <si>
    <t>Lebenszyklusanalyse</t>
  </si>
  <si>
    <t>Klausur (120 min., schriftliche Form, in der Hochschule)</t>
  </si>
  <si>
    <t>Klausur (60 min., schriftliche Form, in der Hochschule)</t>
  </si>
  <si>
    <t>Nachhaltige Digitalisierung</t>
  </si>
  <si>
    <t>Energie und Umwelt II</t>
  </si>
  <si>
    <t>Nachhaltige Beschaffung und Logistik II</t>
  </si>
  <si>
    <t>Nachhaltigkeitsorientiertes Marketing</t>
  </si>
  <si>
    <t>Strategisches Management</t>
  </si>
  <si>
    <t>Klausur (90 min., elektronisch gestützt, in der Hochschule)</t>
  </si>
  <si>
    <t>Analyse räumlicher Prozesse</t>
  </si>
  <si>
    <t>Bauphysik III</t>
  </si>
  <si>
    <t>Klausur 90 min. in der Hochschule oder  elektronisch gestützt, unter Fernaufsicht</t>
  </si>
  <si>
    <t xml:space="preserve">Gew. Abwas.Niederschl.  </t>
  </si>
  <si>
    <t>Immissionsschutz: Lärmschutz und Luftschadstoffe</t>
  </si>
  <si>
    <t>Hausarbeit (30 Seiten) mit mündlicher Prüfung (30 min.)</t>
  </si>
  <si>
    <t>Nachhaltiges Flächenmanagement</t>
  </si>
  <si>
    <t>Hausarbeit mit einer Präsentation</t>
  </si>
  <si>
    <t>Nachh. Flächenmanagement34212016F04Frielinghaus/Weigt</t>
  </si>
  <si>
    <t>Ökosysteme: Wasser, Boden, Luft</t>
  </si>
  <si>
    <t>Umwelttechnik I</t>
  </si>
  <si>
    <t>Umwelttechnik III</t>
  </si>
  <si>
    <t>Klausur (120 min., elektrisch gestützt unter Fernaufsicht oder elektrisch gestützt in der Hochschule)</t>
  </si>
  <si>
    <t>Klausur (90 min., schriftliche Form, in der Hochschule) oder Open-Book-Prüfung (90 min.)</t>
  </si>
  <si>
    <t>Klausur (120 min., schriftliche Form in der Hochschule oder elektronisch gestützt oder elektronisch gestützt unter Fernaufsicht)</t>
  </si>
  <si>
    <t>Modulprüfung in Form einer Klausur (120 min., schriftliche Form, in der Hochschule) oder einer Klausur (90 min., elektronisch gestützt, unter Fernaufsicht) oder einer mündlichen Prüfung (45 min.)</t>
  </si>
  <si>
    <t>Modulprüfung in Form von einer Klausur (90 min., schriftliche Form, in der Hochschule) oder einer Open-Book-Prüfung (90 min.)</t>
  </si>
  <si>
    <t>Modulprüfung in Form einer Klausur (90 min., schriftliche Form, in der Hochschule) oder einer Klausur (90 min., elektronisch gestützt, in der Hochschule) oder einer Open-Book Prüfung (90 min.)</t>
  </si>
  <si>
    <t>Modulprüfung in Form einer Klausur (90 min., schriftliche Form, in der Hochschule) oder einer mündlichen Prüfung (20 min.)</t>
  </si>
  <si>
    <t>Modulprüfung in Form einer Hausarbeit mit einer mündlichen Prüfung (30 min.)</t>
  </si>
  <si>
    <t>Klausur (135 M.)</t>
  </si>
  <si>
    <t>Klausur (45 M.) oder Hausarbeit/Referat mit mündlicher Prüfung</t>
  </si>
  <si>
    <t>Wirtschaftsfranzösisch 112012019IBMGuéguen</t>
  </si>
  <si>
    <t>Wirtschaftsrussisch 112012019IBMZielke</t>
  </si>
  <si>
    <t>Wirtschaftsspanisch 112012019IBMSimonovis</t>
  </si>
  <si>
    <t>Wirtschaftstürkisch 1 12012019IBMKiygi</t>
  </si>
  <si>
    <t>Klausur (120 M.)</t>
  </si>
  <si>
    <t>Klausur (mit elektronischen Prüfungselementen unter Aufsicht an der Hochschule) (90 M.)</t>
  </si>
  <si>
    <t>Open Book Prüfung  (180 M.) oder Klausur in elektronischer oder elektronisch gestützter Form unter Aufsicht in der Hochschule (180 M.)</t>
  </si>
  <si>
    <t>Klausur (135 Min.)</t>
  </si>
  <si>
    <t>Klausur (90 Min.)</t>
  </si>
  <si>
    <t>Open Book Prüfung  (180 Min.) oder Klausur in elektronischer oder elektronisch ge-stützter Form unter Aufsicht in der Hochschule (180 Min.)</t>
  </si>
  <si>
    <t>Open Book Prüfung ) (180 Min.) oder Klausur in elektronischer oder elektronisch ge-stützter Form unter Aufsicht in der Hochschule (180 Min.)</t>
  </si>
  <si>
    <t>Portfolio oder Klausur 45 Min</t>
  </si>
  <si>
    <t>Klausur (90 Min.) oder Referat mit mündlicher Prüfung</t>
  </si>
  <si>
    <t>Klausurarbeit (90 Minuten) oder mündliche Prüfung</t>
  </si>
  <si>
    <t>Jahresabschluss20512019A67Hannemann</t>
  </si>
  <si>
    <t>verbindlicher Anmeldezeitraum 15.03.2023 - 13.04.2023 Rücktritt bis 13.04.2023</t>
  </si>
  <si>
    <t>Frielinghaus/Jackenkroll</t>
  </si>
  <si>
    <t>Normen und Standards21912019771Frielinghaus/Jackenkroll</t>
  </si>
  <si>
    <t>Nachhaltigkeitsorientiertes Marketing32912020F04Stark</t>
  </si>
  <si>
    <t>Wirtschaftsinformatik20412019A67Kuhnke/Blümel/Klingspor/Bockermann/Metzger</t>
  </si>
  <si>
    <t>C3-09, C3-10, C3-13</t>
  </si>
  <si>
    <t>AW4-25</t>
  </si>
  <si>
    <t>Mündliche Prüfung  (30 Min.)</t>
  </si>
  <si>
    <t xml:space="preserve">Klausur oder mündliche Prüfung und Referat (30 Min. Vortrag, Handout) </t>
  </si>
  <si>
    <t>A0-15 mündl. Prüfung</t>
  </si>
  <si>
    <t>Portfolio oder Klausur 120 Min.</t>
  </si>
  <si>
    <t>09:00 + 11:00</t>
  </si>
  <si>
    <t>A01-16</t>
  </si>
  <si>
    <t>Kaiser/Fuchs</t>
  </si>
  <si>
    <t>Investition und Finanzierung11512019A67Kaiser/Fuchs</t>
  </si>
  <si>
    <t>C6-13, C7-09, C7-10</t>
  </si>
  <si>
    <t>Kühn</t>
  </si>
  <si>
    <t>AW3-33, AW3-35</t>
  </si>
  <si>
    <t>C1-16</t>
  </si>
  <si>
    <t>D3-12, D3-16, D3-33</t>
  </si>
  <si>
    <t>C2-11, C2-18</t>
  </si>
  <si>
    <t>A01-17, A0-20, A0-22</t>
  </si>
  <si>
    <t>09:00:00 + 12:30</t>
  </si>
  <si>
    <t xml:space="preserve">Open-Book-Prüfung </t>
  </si>
  <si>
    <t>AW1-39</t>
  </si>
  <si>
    <t>Auliya</t>
  </si>
  <si>
    <t>Open-Book-Prüfung</t>
  </si>
  <si>
    <t>C0-06, C0-08, C0-09, C5-11</t>
  </si>
  <si>
    <t>Rechnungslegung 236412019A67Hendler</t>
  </si>
  <si>
    <t>Rechnungslegung 132412019A67Theile</t>
  </si>
  <si>
    <t>Simulation dynamischer Systeme42312019704</t>
  </si>
  <si>
    <t>Simultaneous Engineering42612019757Nied-Menninger</t>
  </si>
  <si>
    <t>C5-14, C6-13, C7-09, C7-10</t>
  </si>
  <si>
    <t>H5-20</t>
  </si>
  <si>
    <t>Unternehmensbesteuerung 236812019A67Thönnes</t>
  </si>
  <si>
    <t>C0-06, C0-08, C0-09, C1-06, C1-07</t>
  </si>
  <si>
    <t>Wirtschaftsenglisch 112012019A67Simonovis</t>
  </si>
  <si>
    <t>Wolik/Staupe</t>
  </si>
  <si>
    <t>Wirtschaftsmathematik11412019A67Wolik/Staupe</t>
  </si>
  <si>
    <t>C0-06, C0-08, C0-09, C1-06, C1-07, C3-14, C5-11, C7-19</t>
  </si>
  <si>
    <t>Wirtschaftsrecht20412019WIIÜnsal</t>
  </si>
  <si>
    <t>ab 12:00</t>
  </si>
  <si>
    <t>Spezielle Rechtsgebiete12712022MATRenner</t>
  </si>
  <si>
    <t>Blue Box, H9, C0-06, C0-08, C0-09, C1-06, C3-14</t>
  </si>
  <si>
    <t>Blue Box, H9, C0-06, C0-07, C0-09, C1-06, C3-14</t>
  </si>
  <si>
    <t>A1-41</t>
  </si>
  <si>
    <t>08:30</t>
  </si>
  <si>
    <t>Mathematik für Informatiker 320812019779Blunck</t>
  </si>
  <si>
    <t>Unternehmensbesteuerung 132812019A67Rauenbusch</t>
  </si>
  <si>
    <t>C7-15a, mündl. Prüfung 30 Min.</t>
  </si>
  <si>
    <t>Moos/Skill</t>
  </si>
  <si>
    <t>Wirtschaftsstatistik20312019A67Moos/Skill</t>
  </si>
  <si>
    <t>A0-15, mündl. Prüfung</t>
  </si>
  <si>
    <t>Claus</t>
  </si>
  <si>
    <t>Personalmanagement 132312019A67Geiger</t>
  </si>
  <si>
    <t>Sturm/Türksch/Wiesmann</t>
  </si>
  <si>
    <t>Kostenrechnung und Controlling20312019WIESturm/Türksch/Wiesmann</t>
  </si>
  <si>
    <t>verbindlicher Anmeldezeitraum 01.04.2023 - 08.04.2023 Rücktritt bis 15.04.2023</t>
  </si>
  <si>
    <t>Modulprüfung in Form einer Klausur (90 min., schriftliche Form, in der Hochschule)</t>
  </si>
  <si>
    <t>Renner/ Ünsal</t>
  </si>
  <si>
    <t>Hendler/Türksch/Wiesmann</t>
  </si>
  <si>
    <t>Rechnungswesen32312020F04Hendler/Türksch/Wiesmann</t>
  </si>
  <si>
    <t>Theile/Türksch/Wiesmann</t>
  </si>
  <si>
    <t>Buchhaltung und Kostenrechnung20112019A67Theile/Türksch/Wiesmann</t>
  </si>
  <si>
    <t>Mitarbeiterführung im internationalen Kontext30112019IBMClaus</t>
  </si>
  <si>
    <t>SAP R/342512019A67Wicke</t>
  </si>
  <si>
    <t xml:space="preserve">Klausur 90 Min, Anmeldezeitraum 14.04.2023 bis 28.04.2023 </t>
  </si>
  <si>
    <t>Klausur 90 Min, Anmeldezeitraum 14.04.2023 bis 28.04.2023</t>
  </si>
  <si>
    <t>AW1-39, AW1-40, AW1-41</t>
  </si>
  <si>
    <t>A01-17, A0-20</t>
  </si>
  <si>
    <t>Bewertung von Finanzinstrumenten 1</t>
  </si>
  <si>
    <t xml:space="preserve">Bewertung von Finanzinstrumenten </t>
  </si>
  <si>
    <t>758</t>
  </si>
  <si>
    <t>Konstruktiver Glasbau</t>
  </si>
  <si>
    <t>Bewertung von Finanzinstrumenten</t>
  </si>
  <si>
    <t>Volkswirtschaftslehre 220612019A67Vogt</t>
  </si>
  <si>
    <t>Volkswirtschaftslehre 120212019A67Häder</t>
  </si>
  <si>
    <t>Portfolio examination</t>
  </si>
  <si>
    <t>Written exam (90 minutes)</t>
  </si>
  <si>
    <t>Gerber/Preuster</t>
  </si>
  <si>
    <t>Gerber/Hasan</t>
  </si>
  <si>
    <t>Energietechnik 141312019704Gerber/Preuster</t>
  </si>
  <si>
    <t>Umweltverfahrenstechnik41812019704Gerber/Hasan</t>
  </si>
  <si>
    <t>Konstruktiver Glasbau39112018758Busch</t>
  </si>
  <si>
    <t>Umwelttechnik 111312018758Hense/Exner</t>
  </si>
  <si>
    <t>Müller/Bijl/ Lütticke</t>
  </si>
  <si>
    <t>Müller/Bijl/Lütticke</t>
  </si>
  <si>
    <t>Programmieren in Java 211712019779Jonker</t>
  </si>
  <si>
    <t>Osterheider/Scheffer</t>
  </si>
  <si>
    <t>IT-Sicherheit20912019779Osterheider/Scheffer</t>
  </si>
  <si>
    <t>Biesenbach/Bui</t>
  </si>
  <si>
    <t>Regelungstechnik22912019757Biesenbach/Bui</t>
  </si>
  <si>
    <t>Technisches Englisch 111922019WIEBolz</t>
  </si>
  <si>
    <t>Technisches Englisch 220922019WIEBolz</t>
  </si>
  <si>
    <t>Big Data9102016MITBlunck</t>
  </si>
  <si>
    <t>Wiesmann/Sturm</t>
  </si>
  <si>
    <t>Finanzielle Unternehmenssteuerung12112022MATWiesmann/Sturm</t>
  </si>
  <si>
    <t>Klausur (90min)</t>
  </si>
  <si>
    <t xml:space="preserve">mündliche Prüfung oder ober abgegebene Hausaufgaben </t>
  </si>
  <si>
    <t>mündliche Prüfung oder ober abgegebene Hausaufgaben</t>
  </si>
  <si>
    <t>Zimmermanns/Biesenbach/Pautzke</t>
  </si>
  <si>
    <t>Computergestützte Messwerterfassung20612019748Zimmermanns/Biesenbach/Pautzke</t>
  </si>
  <si>
    <t>Referat (30 Minuten Vortragszeit, Handout) oder einer Klausur (60 min., elektronisch gestützt, in der Hochschule)</t>
  </si>
  <si>
    <t>verbindlicher Anmeldezeitraum 14.03.2023 - 31.03.2023</t>
  </si>
  <si>
    <t>16:00 + 18:00</t>
  </si>
  <si>
    <t>Datengestützte Entscheidungen in den Wirtschaftswissenschaften 237112019A67Bockermann/Skill/Sommer</t>
  </si>
  <si>
    <t>Bewertung von Finanzinstrumenten 43912019A67Skill</t>
  </si>
  <si>
    <t>Nachhaltige Digitalisierung31212020F04Mecit</t>
  </si>
  <si>
    <t>Einführung in die Debatte der Nachhaltigen Entwicklung</t>
  </si>
  <si>
    <t>Hausarbeit (10 Seiten) und Präsentation</t>
  </si>
  <si>
    <t>Einführung in die Debatte der Nachhaltigen Entwicklung2019748Schweizer-Ries</t>
  </si>
  <si>
    <t>Stadtbauphysik und Klimaanpassung</t>
  </si>
  <si>
    <t>Stadtbauphysik und Klimaanpassung2018758Höfker</t>
  </si>
  <si>
    <t>Hausarbeit miz Kolloquium</t>
  </si>
  <si>
    <t>Business English38412018758Hense</t>
  </si>
  <si>
    <t>2</t>
  </si>
  <si>
    <t>H9, C7-09, C7-10</t>
  </si>
  <si>
    <t>298</t>
  </si>
  <si>
    <t xml:space="preserve">Stengel </t>
  </si>
  <si>
    <t>Mathews</t>
  </si>
  <si>
    <t>Technik der Mensch-Masch42912019757Mathews</t>
  </si>
  <si>
    <t>0</t>
  </si>
  <si>
    <t>Hennemann</t>
  </si>
  <si>
    <t>Veränderungsprozesse und Mediation / Moderation von Konflikten22102020MNEHennemann</t>
  </si>
  <si>
    <t>Nolting/Kazner/Mudersbach/Höfker</t>
  </si>
  <si>
    <t>Wasser Stadt Straßenplan14112018MBINolting/Kazner/Mudersbach/Höfker</t>
  </si>
  <si>
    <t>C3-14, C7-19</t>
  </si>
  <si>
    <t>AW1-41, AW2-33, AW2-35</t>
  </si>
  <si>
    <t>H3-18, H3-19</t>
  </si>
  <si>
    <t>Blue Box, AW5-26</t>
  </si>
  <si>
    <t>C3-09, C3-10</t>
  </si>
  <si>
    <t>A1-19, H4-17, H4-18</t>
  </si>
  <si>
    <t xml:space="preserve">C6-07, C6-13 </t>
  </si>
  <si>
    <t>C5-14, C6-13, C7-10</t>
  </si>
  <si>
    <t>C0-08, C0-09, C1-06</t>
  </si>
  <si>
    <t>AW01-36, AW01-37, AW01-39, Blue Box, H9</t>
  </si>
  <si>
    <t>AW01-36, AW01-37, AW01-39, C0-08/ C0-09</t>
  </si>
  <si>
    <t>AW5-26, mündl. Prüfung</t>
  </si>
  <si>
    <t xml:space="preserve">A1-19, A0-17 </t>
  </si>
  <si>
    <t>A1-19, A0-17</t>
  </si>
  <si>
    <t>AW2-34</t>
  </si>
  <si>
    <t>A0-18/19, A1-19</t>
  </si>
  <si>
    <t>Illerhaus</t>
  </si>
  <si>
    <t>BIM 39912018758Illerhaus</t>
  </si>
  <si>
    <t>H3-18, H3-19, H4-18, H5-01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</si>
</sst>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
  </numFmts>
  <fonts count="41" x14ac:knownFonts="1">
    <font>
      <sz val="10"/>
      <color theme="1"/>
      <name val="Arial"/>
    </font>
    <font>
      <sz val="12"/>
      <name val="BO Regular"/>
    </font>
    <font>
      <b/>
      <sz val="12"/>
      <name val="BO Regular Normal"/>
      <family val="3"/>
    </font>
    <font>
      <b/>
      <sz val="12"/>
      <color indexed="64"/>
      <name val="BO Regular Normal"/>
      <family val="3"/>
    </font>
    <font>
      <sz val="12"/>
      <color theme="3"/>
      <name val="BO Regular Normal"/>
      <family val="3"/>
    </font>
    <font>
      <sz val="12"/>
      <name val="BO Regular Normal"/>
      <family val="3"/>
    </font>
    <font>
      <b/>
      <sz val="12"/>
      <color theme="3"/>
      <name val="BO Regular Normal"/>
      <family val="3"/>
    </font>
    <font>
      <b/>
      <sz val="12"/>
      <name val="BO Regular"/>
    </font>
    <font>
      <b/>
      <sz val="10"/>
      <name val="BO Regular Normal"/>
      <family val="3"/>
    </font>
    <font>
      <sz val="12"/>
      <color indexed="64"/>
      <name val="BO Regular Normal"/>
      <family val="3"/>
    </font>
    <font>
      <sz val="10"/>
      <name val="BO Regular Normal"/>
      <family val="3"/>
    </font>
    <font>
      <b/>
      <sz val="10"/>
      <name val="Arial"/>
      <family val="2"/>
    </font>
    <font>
      <sz val="12"/>
      <color theme="1"/>
      <name val="BO Regular Normal"/>
      <family val="3"/>
    </font>
    <font>
      <b/>
      <sz val="12"/>
      <color theme="1"/>
      <name val="BO Regular Normal"/>
      <family val="3"/>
    </font>
    <font>
      <b/>
      <sz val="12"/>
      <color indexed="2"/>
      <name val="BO Regular Normal"/>
      <family val="3"/>
    </font>
    <font>
      <sz val="12"/>
      <color indexed="2"/>
      <name val="BO Regular Normal"/>
      <family val="3"/>
    </font>
    <font>
      <b/>
      <sz val="12"/>
      <color indexed="64"/>
      <name val="BO Regular"/>
    </font>
    <font>
      <sz val="11"/>
      <color indexed="64"/>
      <name val="Calibri"/>
      <family val="2"/>
    </font>
    <font>
      <b/>
      <sz val="11"/>
      <color indexed="64"/>
      <name val="BO Regular Normal"/>
      <family val="3"/>
    </font>
    <font>
      <sz val="12"/>
      <color theme="4" tint="0.39997558519241921"/>
      <name val="BO Regular Normal"/>
      <family val="3"/>
    </font>
    <font>
      <b/>
      <sz val="12"/>
      <name val="BO Regular Normal"/>
      <family val="3"/>
    </font>
    <font>
      <b/>
      <sz val="10"/>
      <name val="BO Regular Normal"/>
      <family val="3"/>
    </font>
    <font>
      <b/>
      <sz val="12"/>
      <color indexed="64"/>
      <name val="BO Regular Normal"/>
      <family val="3"/>
    </font>
    <font>
      <sz val="12"/>
      <name val="BO Regular Normal"/>
      <family val="3"/>
    </font>
    <font>
      <sz val="12"/>
      <color indexed="64"/>
      <name val="BO Regular Normal"/>
      <family val="3"/>
    </font>
    <font>
      <b/>
      <sz val="12"/>
      <color theme="3"/>
      <name val="BO Regular Normal"/>
      <family val="3"/>
    </font>
    <font>
      <b/>
      <sz val="10"/>
      <color theme="1"/>
      <name val="Arial"/>
      <family val="2"/>
    </font>
    <font>
      <sz val="10"/>
      <color theme="1"/>
      <name val="Arial"/>
      <family val="2"/>
    </font>
    <font>
      <sz val="12"/>
      <color theme="3"/>
      <name val="BO Regular Normal"/>
      <family val="3"/>
    </font>
    <font>
      <b/>
      <sz val="12"/>
      <color rgb="FFFF0000"/>
      <name val="BO Regular Normal"/>
      <family val="3"/>
    </font>
    <font>
      <sz val="12"/>
      <color rgb="FFFF0000"/>
      <name val="BO Regular Normal"/>
      <family val="3"/>
    </font>
    <font>
      <sz val="10"/>
      <name val="Arial"/>
      <family val="2"/>
    </font>
    <font>
      <sz val="10"/>
      <color theme="1"/>
      <name val="BO Regular Normal"/>
      <family val="3"/>
    </font>
    <font>
      <b/>
      <sz val="10"/>
      <color theme="1"/>
      <name val="BO Regular Normal"/>
      <family val="3"/>
    </font>
    <font>
      <b/>
      <sz val="11"/>
      <name val="BO Regular Normal"/>
      <family val="3"/>
    </font>
    <font>
      <b/>
      <sz val="12"/>
      <name val="BO Regular Normal"/>
      <family val="3"/>
    </font>
    <font>
      <b/>
      <sz val="12"/>
      <color rgb="FF000000"/>
      <name val="BO Regular Normal"/>
      <family val="3"/>
    </font>
    <font>
      <b/>
      <sz val="11"/>
      <color indexed="64"/>
      <name val="Calibri"/>
      <family val="2"/>
    </font>
    <font>
      <sz val="12"/>
      <color indexed="64"/>
      <name val="BO Regular"/>
    </font>
    <font>
      <sz val="12"/>
      <color rgb="FF000000"/>
      <name val="BO Regular Normal"/>
      <family val="3"/>
    </font>
    <font>
      <sz val="10"/>
      <name val="Arial"/>
    </font>
  </fonts>
  <fills count="6">
    <fill>
      <patternFill patternType="none"/>
    </fill>
    <fill>
      <patternFill patternType="gray125"/>
    </fill>
    <fill>
      <patternFill patternType="solid">
        <fgColor rgb="FF00B0F0"/>
        <bgColor indexed="22"/>
      </patternFill>
    </fill>
    <fill>
      <patternFill patternType="solid">
        <fgColor rgb="FF00B0F0"/>
        <bgColor indexed="42"/>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top/>
      <bottom/>
      <diagonal/>
    </border>
    <border>
      <left/>
      <right style="thin">
        <color rgb="FFD0D7E5"/>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rgb="FFD0D7E5"/>
      </left>
      <right style="thin">
        <color rgb="FFD0D7E5"/>
      </right>
      <top style="thin">
        <color rgb="FFD0D7E5"/>
      </top>
      <bottom/>
      <diagonal/>
    </border>
    <border>
      <left style="thin">
        <color rgb="FFD0D7E5"/>
      </left>
      <right/>
      <top style="thin">
        <color rgb="FFD0D7E5"/>
      </top>
      <bottom style="thin">
        <color rgb="FFD0D7E5"/>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1">
    <xf numFmtId="0" fontId="0" fillId="0" borderId="1"/>
  </cellStyleXfs>
  <cellXfs count="499">
    <xf numFmtId="0" fontId="0" fillId="0" borderId="1" xfId="0" applyBorder="1"/>
    <xf numFmtId="0" fontId="0" fillId="0" borderId="1" xfId="0" applyBorder="1"/>
    <xf numFmtId="0" fontId="1" fillId="0" borderId="1" xfId="0" applyFont="1" applyBorder="1"/>
    <xf numFmtId="14" fontId="1" fillId="0" borderId="1" xfId="0" applyNumberFormat="1" applyFont="1" applyBorder="1"/>
    <xf numFmtId="0" fontId="1" fillId="0" borderId="1" xfId="0" applyFont="1" applyBorder="1" applyAlignment="1">
      <alignment horizontal="left"/>
    </xf>
    <xf numFmtId="164" fontId="1" fillId="0" borderId="1" xfId="0" applyNumberFormat="1" applyFont="1" applyBorder="1"/>
    <xf numFmtId="0" fontId="2" fillId="0" borderId="1" xfId="0" applyFont="1" applyBorder="1"/>
    <xf numFmtId="0" fontId="2" fillId="2" borderId="2" xfId="0" applyFont="1" applyFill="1" applyBorder="1" applyAlignment="1">
      <alignment horizontal="center" vertical="center"/>
    </xf>
    <xf numFmtId="0" fontId="2" fillId="3" borderId="1" xfId="0" applyFont="1" applyFill="1" applyBorder="1"/>
    <xf numFmtId="49" fontId="2" fillId="3" borderId="1" xfId="0" applyNumberFormat="1" applyFont="1" applyFill="1" applyBorder="1" applyAlignment="1">
      <alignment horizontal="left"/>
    </xf>
    <xf numFmtId="1" fontId="2" fillId="3" borderId="1" xfId="0" applyNumberFormat="1" applyFont="1" applyFill="1" applyBorder="1"/>
    <xf numFmtId="0" fontId="2" fillId="3" borderId="1" xfId="0" applyFont="1" applyFill="1" applyBorder="1" applyAlignment="1">
      <alignment horizontal="left"/>
    </xf>
    <xf numFmtId="164" fontId="2" fillId="3" borderId="1" xfId="0" applyNumberFormat="1" applyFont="1" applyFill="1" applyBorder="1"/>
    <xf numFmtId="0" fontId="3" fillId="3" borderId="1" xfId="0" applyFont="1" applyFill="1" applyBorder="1"/>
    <xf numFmtId="14" fontId="2" fillId="0" borderId="1" xfId="0" applyNumberFormat="1" applyFont="1" applyBorder="1"/>
    <xf numFmtId="0" fontId="4" fillId="0" borderId="1" xfId="0" applyFont="1" applyBorder="1"/>
    <xf numFmtId="0" fontId="5" fillId="0" borderId="3" xfId="0" applyFont="1" applyBorder="1"/>
    <xf numFmtId="0" fontId="5" fillId="0" borderId="1" xfId="0" applyFont="1" applyBorder="1"/>
    <xf numFmtId="0" fontId="5" fillId="0" borderId="3" xfId="0" applyFont="1" applyBorder="1" applyAlignment="1">
      <alignment vertical="center" wrapText="1"/>
    </xf>
    <xf numFmtId="49" fontId="5" fillId="0" borderId="3" xfId="0" applyNumberFormat="1" applyFont="1" applyBorder="1" applyAlignment="1">
      <alignment horizontal="left" vertical="center" wrapText="1"/>
    </xf>
    <xf numFmtId="1"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14" fontId="5" fillId="0" borderId="1" xfId="0" applyNumberFormat="1" applyFont="1" applyBorder="1"/>
    <xf numFmtId="164" fontId="5" fillId="0" borderId="1" xfId="0" applyNumberFormat="1" applyFont="1" applyBorder="1"/>
    <xf numFmtId="0" fontId="6" fillId="0" borderId="1" xfId="0" applyFont="1" applyBorder="1"/>
    <xf numFmtId="0" fontId="2" fillId="0" borderId="1" xfId="0" applyFont="1" applyBorder="1" applyAlignment="1">
      <alignment vertical="center" wrapText="1"/>
    </xf>
    <xf numFmtId="0" fontId="2" fillId="0" borderId="3" xfId="0" applyFont="1" applyBorder="1" applyAlignment="1">
      <alignment vertical="center" wrapText="1"/>
    </xf>
    <xf numFmtId="49" fontId="2" fillId="0" borderId="3" xfId="0" applyNumberFormat="1" applyFont="1" applyBorder="1" applyAlignment="1">
      <alignment horizontal="left" vertical="center" wrapText="1"/>
    </xf>
    <xf numFmtId="1" fontId="2" fillId="0" borderId="3"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1" xfId="0" applyFont="1" applyBorder="1" applyAlignment="1">
      <alignment horizontal="left"/>
    </xf>
    <xf numFmtId="164" fontId="2" fillId="0" borderId="1" xfId="0" applyNumberFormat="1" applyFont="1" applyBorder="1"/>
    <xf numFmtId="0" fontId="2" fillId="0" borderId="1" xfId="0" applyFont="1" applyBorder="1" applyAlignment="1">
      <alignment horizontal="right" vertical="center" wrapText="1"/>
    </xf>
    <xf numFmtId="14" fontId="2" fillId="0" borderId="1" xfId="0" applyNumberFormat="1" applyFont="1" applyBorder="1" applyAlignment="1">
      <alignment horizontal="left"/>
    </xf>
    <xf numFmtId="0" fontId="7" fillId="0" borderId="1" xfId="0" applyFont="1" applyBorder="1" applyAlignment="1">
      <alignment horizontal="right" vertical="center" wrapText="1"/>
    </xf>
    <xf numFmtId="0" fontId="5" fillId="0" borderId="1" xfId="0" applyFont="1" applyBorder="1" applyAlignment="1">
      <alignment horizontal="left"/>
    </xf>
    <xf numFmtId="0" fontId="5" fillId="0" borderId="1" xfId="0" applyFont="1" applyBorder="1" applyAlignment="1">
      <alignment horizontal="right" vertical="center" wrapText="1"/>
    </xf>
    <xf numFmtId="0" fontId="5" fillId="0" borderId="4" xfId="0" applyFont="1" applyBorder="1" applyAlignment="1">
      <alignment horizontal="left"/>
    </xf>
    <xf numFmtId="0" fontId="2" fillId="0" borderId="4" xfId="0" applyFont="1" applyBorder="1" applyAlignment="1">
      <alignment horizontal="left"/>
    </xf>
    <xf numFmtId="49" fontId="5"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xf numFmtId="0" fontId="3" fillId="0" borderId="3" xfId="0" applyFont="1" applyBorder="1" applyAlignment="1">
      <alignment vertical="center" wrapText="1"/>
    </xf>
    <xf numFmtId="1"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2" fillId="0" borderId="1" xfId="0" applyFont="1" applyBorder="1" applyAlignment="1">
      <alignment horizontal="left" vertical="center" wrapText="1"/>
    </xf>
    <xf numFmtId="0" fontId="5" fillId="0" borderId="3" xfId="0" applyFont="1" applyBorder="1" applyAlignment="1">
      <alignment horizontal="left" vertical="center" wrapText="1"/>
    </xf>
    <xf numFmtId="49" fontId="5" fillId="0" borderId="3" xfId="0" applyNumberFormat="1" applyFont="1" applyBorder="1" applyAlignment="1">
      <alignment horizontal="right" vertical="center" wrapText="1"/>
    </xf>
    <xf numFmtId="14" fontId="2" fillId="0" borderId="1" xfId="0" applyNumberFormat="1" applyFont="1" applyBorder="1" applyAlignment="1">
      <alignment horizontal="right"/>
    </xf>
    <xf numFmtId="164" fontId="2" fillId="0" borderId="1" xfId="0" applyNumberFormat="1" applyFont="1" applyBorder="1" applyAlignment="1">
      <alignment horizontal="right"/>
    </xf>
    <xf numFmtId="0" fontId="2" fillId="0" borderId="3" xfId="0" applyFont="1" applyBorder="1"/>
    <xf numFmtId="0" fontId="2" fillId="0" borderId="3" xfId="0" applyFont="1" applyBorder="1" applyAlignment="1">
      <alignment horizontal="left" vertical="center" wrapText="1"/>
    </xf>
    <xf numFmtId="49" fontId="2" fillId="0" borderId="3" xfId="0" applyNumberFormat="1" applyFont="1" applyBorder="1" applyAlignment="1">
      <alignment horizontal="right" vertical="center" wrapText="1"/>
    </xf>
    <xf numFmtId="14" fontId="5" fillId="0" borderId="1" xfId="0" applyNumberFormat="1" applyFont="1" applyBorder="1" applyAlignment="1">
      <alignment horizontal="right"/>
    </xf>
    <xf numFmtId="164" fontId="5" fillId="0" borderId="1" xfId="0" applyNumberFormat="1" applyFont="1" applyBorder="1" applyAlignment="1">
      <alignment horizontal="right"/>
    </xf>
    <xf numFmtId="14" fontId="5" fillId="0" borderId="3" xfId="0" applyNumberFormat="1" applyFont="1" applyBorder="1"/>
    <xf numFmtId="0" fontId="5" fillId="0" borderId="3" xfId="0" applyFont="1" applyBorder="1" applyAlignment="1">
      <alignment horizontal="left"/>
    </xf>
    <xf numFmtId="164" fontId="5" fillId="0" borderId="3" xfId="0" applyNumberFormat="1" applyFont="1" applyBorder="1"/>
    <xf numFmtId="14" fontId="2" fillId="0" borderId="3" xfId="0" applyNumberFormat="1" applyFont="1" applyBorder="1"/>
    <xf numFmtId="164" fontId="2" fillId="0" borderId="3" xfId="0" applyNumberFormat="1"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right" vertical="center" wrapText="1"/>
    </xf>
    <xf numFmtId="0" fontId="5" fillId="0" borderId="1" xfId="0" applyFont="1" applyBorder="1" applyAlignment="1">
      <alignment vertical="center" wrapText="1"/>
    </xf>
    <xf numFmtId="0" fontId="1" fillId="0" borderId="3" xfId="0" applyFont="1" applyBorder="1"/>
    <xf numFmtId="0" fontId="10" fillId="0" borderId="1" xfId="0" applyFont="1" applyBorder="1"/>
    <xf numFmtId="1" fontId="5" fillId="0" borderId="1" xfId="0" applyNumberFormat="1" applyFont="1" applyBorder="1" applyAlignment="1">
      <alignment horizontal="right" vertical="center" wrapText="1"/>
    </xf>
    <xf numFmtId="49" fontId="5" fillId="0" borderId="1" xfId="0" applyNumberFormat="1" applyFont="1" applyBorder="1" applyAlignment="1">
      <alignment horizontal="left" vertical="center" wrapText="1"/>
    </xf>
    <xf numFmtId="49" fontId="5" fillId="0" borderId="3" xfId="0" applyNumberFormat="1" applyFont="1" applyBorder="1"/>
    <xf numFmtId="49" fontId="5" fillId="0" borderId="3" xfId="0" applyNumberFormat="1" applyFont="1" applyBorder="1" applyAlignment="1">
      <alignment horizontal="left"/>
    </xf>
    <xf numFmtId="1" fontId="5" fillId="0" borderId="3" xfId="0" applyNumberFormat="1" applyFont="1" applyBorder="1"/>
    <xf numFmtId="164" fontId="2" fillId="0" borderId="1" xfId="0" applyNumberFormat="1" applyFont="1" applyBorder="1" applyAlignment="1">
      <alignment horizontal="center"/>
    </xf>
    <xf numFmtId="164" fontId="5" fillId="0" borderId="1" xfId="0" applyNumberFormat="1" applyFont="1" applyBorder="1" applyAlignment="1">
      <alignment horizontal="center"/>
    </xf>
    <xf numFmtId="0" fontId="5" fillId="0" borderId="4" xfId="0" applyFont="1" applyBorder="1" applyAlignment="1">
      <alignment horizontal="left" vertical="center" wrapText="1"/>
    </xf>
    <xf numFmtId="14" fontId="2" fillId="0" borderId="1" xfId="0" applyNumberFormat="1" applyFont="1" applyBorder="1" applyAlignment="1">
      <alignment vertical="center" wrapText="1"/>
    </xf>
    <xf numFmtId="0" fontId="11" fillId="0" borderId="1" xfId="0" applyFont="1" applyBorder="1"/>
    <xf numFmtId="0" fontId="2" fillId="0" borderId="3" xfId="0" applyFont="1" applyBorder="1" applyAlignment="1">
      <alignment horizontal="left"/>
    </xf>
    <xf numFmtId="49" fontId="2" fillId="0" borderId="3" xfId="0" applyNumberFormat="1" applyFont="1" applyBorder="1"/>
    <xf numFmtId="49" fontId="2" fillId="0" borderId="3" xfId="0" applyNumberFormat="1" applyFont="1" applyBorder="1" applyAlignment="1">
      <alignment horizontal="left"/>
    </xf>
    <xf numFmtId="1" fontId="2" fillId="0" borderId="3" xfId="0" applyNumberFormat="1" applyFont="1" applyBorder="1"/>
    <xf numFmtId="164" fontId="5" fillId="0" borderId="5" xfId="0" applyNumberFormat="1" applyFont="1" applyBorder="1"/>
    <xf numFmtId="49" fontId="9" fillId="0" borderId="3" xfId="0" applyNumberFormat="1" applyFont="1" applyBorder="1" applyAlignment="1">
      <alignment horizontal="left" vertical="center" wrapText="1"/>
    </xf>
    <xf numFmtId="0" fontId="12" fillId="0" borderId="1" xfId="0" applyFont="1" applyBorder="1"/>
    <xf numFmtId="49" fontId="3" fillId="0" borderId="3" xfId="0" applyNumberFormat="1" applyFont="1" applyBorder="1" applyAlignment="1">
      <alignment horizontal="left" vertical="center" wrapText="1"/>
    </xf>
    <xf numFmtId="0" fontId="13" fillId="0" borderId="1" xfId="0" applyFont="1" applyBorder="1"/>
    <xf numFmtId="0" fontId="9" fillId="0" borderId="1" xfId="0" applyFont="1" applyBorder="1" applyAlignment="1">
      <alignment horizontal="left" vertical="center" wrapText="1"/>
    </xf>
    <xf numFmtId="0" fontId="16" fillId="0" borderId="3" xfId="0" applyFont="1" applyBorder="1" applyAlignment="1">
      <alignment vertical="center" wrapText="1"/>
    </xf>
    <xf numFmtId="1" fontId="16" fillId="0" borderId="3" xfId="0" applyNumberFormat="1" applyFont="1" applyBorder="1" applyAlignment="1">
      <alignment horizontal="right" vertical="center" wrapText="1"/>
    </xf>
    <xf numFmtId="0" fontId="16" fillId="0" borderId="3" xfId="0" applyFont="1" applyBorder="1" applyAlignment="1">
      <alignment horizontal="right" vertical="center" wrapText="1"/>
    </xf>
    <xf numFmtId="0" fontId="9" fillId="0" borderId="4" xfId="0" applyFont="1" applyBorder="1" applyAlignment="1">
      <alignment horizontal="left" vertical="center" wrapText="1"/>
    </xf>
    <xf numFmtId="0" fontId="9" fillId="0" borderId="1" xfId="0" applyFont="1" applyBorder="1" applyAlignment="1">
      <alignment horizontal="right" vertical="center" wrapText="1"/>
    </xf>
    <xf numFmtId="0" fontId="3" fillId="0" borderId="1" xfId="0" applyFont="1" applyBorder="1" applyAlignment="1">
      <alignment horizontal="left" vertical="center" wrapText="1"/>
    </xf>
    <xf numFmtId="1" fontId="9" fillId="0" borderId="3" xfId="0" applyNumberFormat="1" applyFont="1" applyBorder="1" applyAlignment="1">
      <alignment horizontal="right" vertical="center" wrapText="1"/>
    </xf>
    <xf numFmtId="14" fontId="9" fillId="0" borderId="1" xfId="0" applyNumberFormat="1" applyFont="1" applyBorder="1" applyAlignment="1">
      <alignment horizontal="right" vertical="center" wrapText="1"/>
    </xf>
    <xf numFmtId="164" fontId="12" fillId="0" borderId="1" xfId="0" applyNumberFormat="1" applyFont="1" applyBorder="1"/>
    <xf numFmtId="0" fontId="12" fillId="0" borderId="3" xfId="0" applyFont="1" applyBorder="1"/>
    <xf numFmtId="14" fontId="3" fillId="0" borderId="1" xfId="0" applyNumberFormat="1" applyFont="1" applyBorder="1" applyAlignment="1">
      <alignment horizontal="right" vertical="center" wrapText="1"/>
    </xf>
    <xf numFmtId="164" fontId="13" fillId="0" borderId="1" xfId="0" applyNumberFormat="1" applyFont="1" applyBorder="1"/>
    <xf numFmtId="0" fontId="13" fillId="0" borderId="3" xfId="0" applyFont="1" applyBorder="1"/>
    <xf numFmtId="49" fontId="7" fillId="0" borderId="3" xfId="0" applyNumberFormat="1" applyFont="1" applyBorder="1"/>
    <xf numFmtId="49" fontId="16" fillId="0" borderId="3" xfId="0" applyNumberFormat="1" applyFont="1" applyBorder="1" applyAlignment="1">
      <alignment horizontal="left" vertical="center" wrapText="1"/>
    </xf>
    <xf numFmtId="164"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9" fillId="0" borderId="3" xfId="0" applyFont="1" applyBorder="1" applyAlignment="1">
      <alignment horizontal="left" vertical="center" wrapText="1"/>
    </xf>
    <xf numFmtId="14" fontId="9" fillId="0" borderId="3" xfId="0" applyNumberFormat="1" applyFont="1" applyBorder="1" applyAlignment="1">
      <alignment horizontal="right" vertical="center" wrapText="1"/>
    </xf>
    <xf numFmtId="14" fontId="13" fillId="0" borderId="1" xfId="0" applyNumberFormat="1" applyFont="1" applyBorder="1"/>
    <xf numFmtId="0" fontId="13" fillId="0" borderId="1" xfId="0" applyFont="1" applyBorder="1" applyAlignment="1">
      <alignment horizontal="left"/>
    </xf>
    <xf numFmtId="14" fontId="12" fillId="0" borderId="1" xfId="0" applyNumberFormat="1" applyFont="1" applyBorder="1"/>
    <xf numFmtId="0" fontId="12" fillId="0" borderId="1" xfId="0" applyFont="1" applyBorder="1" applyAlignment="1">
      <alignment horizontal="left"/>
    </xf>
    <xf numFmtId="164" fontId="9" fillId="0" borderId="1" xfId="0" applyNumberFormat="1" applyFont="1" applyBorder="1" applyAlignment="1">
      <alignment horizontal="right" vertical="center" wrapText="1"/>
    </xf>
    <xf numFmtId="164" fontId="12" fillId="0" borderId="1" xfId="0" applyNumberFormat="1" applyFont="1" applyBorder="1" applyAlignment="1">
      <alignment horizontal="right"/>
    </xf>
    <xf numFmtId="164" fontId="13" fillId="0" borderId="1" xfId="0" applyNumberFormat="1" applyFont="1" applyBorder="1" applyAlignment="1">
      <alignment horizontal="right"/>
    </xf>
    <xf numFmtId="164" fontId="18"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right" vertical="center" wrapText="1"/>
    </xf>
    <xf numFmtId="0" fontId="19" fillId="0" borderId="1" xfId="0" applyFont="1" applyBorder="1"/>
    <xf numFmtId="0" fontId="7" fillId="0" borderId="1" xfId="0" applyFont="1" applyBorder="1"/>
    <xf numFmtId="14" fontId="0" fillId="0" borderId="1" xfId="0" applyNumberFormat="1" applyBorder="1"/>
    <xf numFmtId="49" fontId="5" fillId="0" borderId="1" xfId="0" applyNumberFormat="1" applyFont="1" applyBorder="1" applyAlignment="1">
      <alignment vertical="center" wrapText="1"/>
    </xf>
    <xf numFmtId="49" fontId="5" fillId="0" borderId="1" xfId="0" applyNumberFormat="1" applyFont="1" applyBorder="1"/>
    <xf numFmtId="49" fontId="5" fillId="0" borderId="1" xfId="0" applyNumberFormat="1" applyFont="1" applyBorder="1" applyAlignment="1">
      <alignment horizontal="left"/>
    </xf>
    <xf numFmtId="1" fontId="5" fillId="0" borderId="1" xfId="0" applyNumberFormat="1" applyFont="1" applyBorder="1"/>
    <xf numFmtId="49" fontId="2" fillId="0" borderId="1" xfId="0" applyNumberFormat="1" applyFont="1" applyBorder="1"/>
    <xf numFmtId="49" fontId="2" fillId="0" borderId="1" xfId="0" applyNumberFormat="1" applyFont="1" applyBorder="1" applyAlignment="1">
      <alignment horizontal="left"/>
    </xf>
    <xf numFmtId="1" fontId="2" fillId="0" borderId="1" xfId="0" applyNumberFormat="1" applyFont="1" applyBorder="1"/>
    <xf numFmtId="49" fontId="9" fillId="0" borderId="1" xfId="0" applyNumberFormat="1" applyFont="1" applyBorder="1" applyAlignment="1">
      <alignment horizontal="left" vertical="center" wrapText="1"/>
    </xf>
    <xf numFmtId="0" fontId="0" fillId="0" borderId="1" xfId="0" pivotButton="1" applyBorder="1"/>
    <xf numFmtId="0" fontId="20" fillId="0" borderId="1" xfId="0" applyFont="1" applyBorder="1"/>
    <xf numFmtId="0" fontId="20" fillId="0" borderId="3" xfId="0" applyFont="1" applyBorder="1" applyAlignment="1">
      <alignment vertical="center" wrapText="1"/>
    </xf>
    <xf numFmtId="49" fontId="20" fillId="0" borderId="3" xfId="0" applyNumberFormat="1" applyFont="1" applyBorder="1" applyAlignment="1">
      <alignment horizontal="left" vertical="center" wrapText="1"/>
    </xf>
    <xf numFmtId="1" fontId="20" fillId="0" borderId="3" xfId="0" applyNumberFormat="1" applyFont="1" applyBorder="1" applyAlignment="1">
      <alignment horizontal="right" vertical="center" wrapText="1"/>
    </xf>
    <xf numFmtId="0" fontId="20" fillId="0" borderId="3" xfId="0" applyFont="1" applyBorder="1" applyAlignment="1">
      <alignment horizontal="right" vertical="center" wrapText="1"/>
    </xf>
    <xf numFmtId="14" fontId="20" fillId="0" borderId="1" xfId="0" applyNumberFormat="1" applyFont="1" applyBorder="1"/>
    <xf numFmtId="164" fontId="20" fillId="0" borderId="1" xfId="0" applyNumberFormat="1" applyFont="1" applyBorder="1"/>
    <xf numFmtId="0" fontId="21" fillId="0" borderId="1" xfId="0" applyFont="1" applyBorder="1"/>
    <xf numFmtId="0" fontId="23" fillId="0" borderId="3" xfId="0" applyFont="1" applyBorder="1" applyAlignment="1">
      <alignment vertical="center" wrapText="1"/>
    </xf>
    <xf numFmtId="14" fontId="23" fillId="0" borderId="1" xfId="0" applyNumberFormat="1" applyFont="1" applyBorder="1"/>
    <xf numFmtId="14" fontId="24" fillId="0" borderId="1" xfId="0" applyNumberFormat="1" applyFont="1" applyBorder="1" applyAlignment="1">
      <alignment horizontal="right" vertical="center" wrapText="1"/>
    </xf>
    <xf numFmtId="14" fontId="23" fillId="0" borderId="3" xfId="0" applyNumberFormat="1" applyFont="1" applyBorder="1"/>
    <xf numFmtId="0" fontId="23" fillId="0" borderId="1" xfId="0" applyFont="1" applyBorder="1"/>
    <xf numFmtId="49" fontId="23" fillId="0" borderId="3" xfId="0" applyNumberFormat="1" applyFont="1" applyBorder="1" applyAlignment="1">
      <alignment horizontal="left" vertical="center" wrapText="1"/>
    </xf>
    <xf numFmtId="1" fontId="23" fillId="0" borderId="3" xfId="0" applyNumberFormat="1" applyFont="1" applyBorder="1" applyAlignment="1">
      <alignment horizontal="right" vertical="center" wrapText="1"/>
    </xf>
    <xf numFmtId="164" fontId="23" fillId="0" borderId="1" xfId="0" applyNumberFormat="1" applyFont="1" applyBorder="1" applyAlignment="1">
      <alignment horizontal="right"/>
    </xf>
    <xf numFmtId="0" fontId="20" fillId="0" borderId="3" xfId="0" applyFont="1" applyBorder="1"/>
    <xf numFmtId="0" fontId="20" fillId="0" borderId="3" xfId="0" applyFont="1" applyBorder="1" applyAlignment="1">
      <alignment horizontal="left" vertical="center" wrapText="1"/>
    </xf>
    <xf numFmtId="49" fontId="20" fillId="0" borderId="3" xfId="0" applyNumberFormat="1" applyFont="1" applyBorder="1" applyAlignment="1">
      <alignment horizontal="right" vertical="center" wrapText="1"/>
    </xf>
    <xf numFmtId="0" fontId="20" fillId="0" borderId="1" xfId="0" applyFont="1" applyBorder="1" applyAlignment="1">
      <alignment vertical="center" wrapText="1"/>
    </xf>
    <xf numFmtId="0" fontId="23" fillId="0" borderId="1" xfId="0" applyFont="1" applyBorder="1" applyAlignment="1">
      <alignment vertical="center" wrapText="1"/>
    </xf>
    <xf numFmtId="0" fontId="20" fillId="0" borderId="1" xfId="0" applyFont="1" applyBorder="1" applyAlignment="1">
      <alignment horizontal="right" vertical="center" wrapText="1"/>
    </xf>
    <xf numFmtId="0" fontId="0" fillId="0" borderId="6" xfId="0" pivotButton="1" applyBorder="1"/>
    <xf numFmtId="0" fontId="0" fillId="0" borderId="7" xfId="0" applyBorder="1"/>
    <xf numFmtId="0" fontId="0" fillId="0" borderId="8" xfId="0" applyBorder="1"/>
    <xf numFmtId="0" fontId="0" fillId="0" borderId="6" xfId="0" applyBorder="1"/>
    <xf numFmtId="0" fontId="0" fillId="0" borderId="9" xfId="0" applyBorder="1"/>
    <xf numFmtId="0" fontId="0" fillId="0" borderId="10" xfId="0" applyBorder="1"/>
    <xf numFmtId="14" fontId="0" fillId="0" borderId="6" xfId="0" applyNumberFormat="1" applyBorder="1"/>
    <xf numFmtId="14" fontId="0" fillId="0" borderId="9" xfId="0" applyNumberFormat="1" applyBorder="1"/>
    <xf numFmtId="14" fontId="0" fillId="0" borderId="10" xfId="0" applyNumberFormat="1" applyBorder="1"/>
    <xf numFmtId="0" fontId="0" fillId="0" borderId="11" xfId="0" applyBorder="1"/>
    <xf numFmtId="0" fontId="0" fillId="0" borderId="12" xfId="0" applyBorder="1"/>
    <xf numFmtId="14" fontId="0" fillId="0" borderId="12" xfId="0" applyNumberFormat="1" applyBorder="1"/>
    <xf numFmtId="14" fontId="0" fillId="0" borderId="13" xfId="0" applyNumberFormat="1" applyBorder="1"/>
    <xf numFmtId="0" fontId="0" fillId="0" borderId="14" xfId="0" pivotButton="1" applyBorder="1"/>
    <xf numFmtId="0" fontId="0" fillId="0" borderId="14" xfId="0" applyBorder="1"/>
    <xf numFmtId="0" fontId="25" fillId="0" borderId="1" xfId="0" applyFont="1" applyBorder="1"/>
    <xf numFmtId="0" fontId="26" fillId="0" borderId="1" xfId="0" applyFont="1" applyBorder="1"/>
    <xf numFmtId="0" fontId="23" fillId="0" borderId="1" xfId="0" applyFont="1" applyBorder="1" applyAlignment="1">
      <alignment horizontal="left"/>
    </xf>
    <xf numFmtId="0" fontId="23" fillId="0" borderId="3" xfId="0" applyFont="1" applyBorder="1" applyAlignment="1">
      <alignment horizontal="right" vertical="center" wrapText="1"/>
    </xf>
    <xf numFmtId="0" fontId="23" fillId="0" borderId="1" xfId="0" applyFont="1" applyBorder="1" applyAlignment="1">
      <alignment horizontal="left" vertical="center" wrapText="1"/>
    </xf>
    <xf numFmtId="164" fontId="23" fillId="0" borderId="1" xfId="0" applyNumberFormat="1" applyFont="1" applyBorder="1"/>
    <xf numFmtId="0" fontId="28" fillId="0" borderId="1" xfId="0" applyFont="1" applyBorder="1"/>
    <xf numFmtId="0" fontId="27" fillId="0" borderId="1" xfId="0" applyFont="1" applyBorder="1"/>
    <xf numFmtId="0" fontId="12" fillId="0" borderId="3" xfId="0" applyFont="1" applyBorder="1" applyAlignment="1">
      <alignment horizontal="left"/>
    </xf>
    <xf numFmtId="49" fontId="20" fillId="0" borderId="3" xfId="0" applyNumberFormat="1" applyFont="1" applyBorder="1"/>
    <xf numFmtId="49" fontId="20" fillId="0" borderId="3" xfId="0" applyNumberFormat="1" applyFont="1" applyBorder="1" applyAlignment="1">
      <alignment horizontal="left"/>
    </xf>
    <xf numFmtId="1" fontId="20" fillId="0" borderId="3" xfId="0" applyNumberFormat="1" applyFont="1" applyBorder="1"/>
    <xf numFmtId="0" fontId="23" fillId="0" borderId="1" xfId="0" applyFont="1" applyBorder="1" applyAlignment="1">
      <alignment horizontal="right" vertical="center" wrapText="1"/>
    </xf>
    <xf numFmtId="0" fontId="1" fillId="0" borderId="1" xfId="0" applyFont="1" applyBorder="1" applyAlignment="1">
      <alignment horizontal="right" vertical="center" wrapText="1"/>
    </xf>
    <xf numFmtId="0" fontId="9" fillId="0" borderId="3" xfId="0" applyNumberFormat="1" applyFont="1" applyBorder="1" applyAlignment="1">
      <alignment horizontal="left" vertical="center" wrapText="1"/>
    </xf>
    <xf numFmtId="0" fontId="5" fillId="0" borderId="1" xfId="0" applyFont="1" applyFill="1" applyBorder="1"/>
    <xf numFmtId="0" fontId="2" fillId="0" borderId="1" xfId="0" applyNumberFormat="1" applyFont="1" applyBorder="1"/>
    <xf numFmtId="0" fontId="2" fillId="0" borderId="1" xfId="0" applyFont="1" applyFill="1" applyBorder="1"/>
    <xf numFmtId="1" fontId="20" fillId="0" borderId="1" xfId="0" applyNumberFormat="1" applyFont="1" applyBorder="1" applyAlignment="1">
      <alignment horizontal="right" vertical="center" wrapText="1"/>
    </xf>
    <xf numFmtId="0" fontId="5" fillId="0" borderId="1" xfId="0" applyFont="1" applyBorder="1" applyAlignment="1">
      <alignment horizontal="right"/>
    </xf>
    <xf numFmtId="0" fontId="2" fillId="0" borderId="1" xfId="0" applyFont="1" applyBorder="1" applyAlignment="1">
      <alignment horizontal="right"/>
    </xf>
    <xf numFmtId="0" fontId="31" fillId="0" borderId="1" xfId="0" applyFont="1" applyBorder="1"/>
    <xf numFmtId="0" fontId="13" fillId="0" borderId="3" xfId="0" applyFont="1" applyBorder="1" applyAlignment="1">
      <alignment horizontal="left"/>
    </xf>
    <xf numFmtId="0" fontId="32" fillId="0" borderId="1" xfId="0" applyFont="1" applyBorder="1"/>
    <xf numFmtId="0" fontId="14" fillId="0" borderId="1" xfId="0" applyFont="1" applyFill="1" applyBorder="1"/>
    <xf numFmtId="164" fontId="15" fillId="0" borderId="1" xfId="0" applyNumberFormat="1" applyFont="1" applyFill="1" applyBorder="1"/>
    <xf numFmtId="0" fontId="15" fillId="0" borderId="3" xfId="0" applyFont="1" applyFill="1" applyBorder="1"/>
    <xf numFmtId="0" fontId="2" fillId="0" borderId="1" xfId="0" applyFont="1" applyFill="1" applyBorder="1" applyAlignment="1">
      <alignment horizontal="left"/>
    </xf>
    <xf numFmtId="0" fontId="33" fillId="0" borderId="1" xfId="0" applyFont="1" applyBorder="1"/>
    <xf numFmtId="14" fontId="18" fillId="0" borderId="1" xfId="0" applyNumberFormat="1" applyFont="1" applyBorder="1" applyAlignment="1">
      <alignment horizontal="right" vertical="center" wrapText="1"/>
    </xf>
    <xf numFmtId="20" fontId="5" fillId="0" borderId="1" xfId="0" applyNumberFormat="1" applyFont="1" applyBorder="1"/>
    <xf numFmtId="14" fontId="34" fillId="0" borderId="1" xfId="0" applyNumberFormat="1" applyFont="1" applyBorder="1" applyAlignment="1">
      <alignment horizontal="right" vertical="center" wrapText="1"/>
    </xf>
    <xf numFmtId="164" fontId="34" fillId="0" borderId="1" xfId="0" applyNumberFormat="1" applyFont="1" applyBorder="1" applyAlignment="1">
      <alignment horizontal="right" vertical="center" wrapText="1"/>
    </xf>
    <xf numFmtId="14" fontId="5" fillId="0" borderId="1" xfId="0" applyNumberFormat="1" applyFont="1" applyBorder="1" applyAlignment="1">
      <alignment vertical="center" wrapText="1"/>
    </xf>
    <xf numFmtId="0" fontId="5"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5" fillId="0" borderId="3" xfId="0" applyNumberFormat="1" applyFont="1" applyBorder="1" applyAlignment="1">
      <alignment horizontal="left"/>
    </xf>
    <xf numFmtId="0" fontId="2" fillId="0" borderId="3" xfId="0" applyNumberFormat="1" applyFont="1" applyBorder="1" applyAlignment="1">
      <alignment horizontal="left"/>
    </xf>
    <xf numFmtId="0" fontId="20" fillId="0" borderId="3" xfId="0" applyNumberFormat="1" applyFont="1" applyBorder="1" applyAlignment="1">
      <alignment horizontal="left" vertical="center" wrapText="1"/>
    </xf>
    <xf numFmtId="0" fontId="23" fillId="0" borderId="3"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20" fillId="0" borderId="1" xfId="0" applyNumberFormat="1" applyFont="1" applyBorder="1" applyAlignment="1">
      <alignment horizontal="left" vertical="center" wrapText="1"/>
    </xf>
    <xf numFmtId="20" fontId="13" fillId="0" borderId="1" xfId="0" applyNumberFormat="1" applyFont="1" applyBorder="1"/>
    <xf numFmtId="14" fontId="5" fillId="0" borderId="1" xfId="0" applyNumberFormat="1" applyFont="1" applyFill="1" applyBorder="1"/>
    <xf numFmtId="0" fontId="5" fillId="0" borderId="1" xfId="0" applyFont="1" applyFill="1" applyBorder="1" applyAlignment="1">
      <alignment horizontal="left"/>
    </xf>
    <xf numFmtId="164" fontId="5" fillId="0" borderId="1" xfId="0" applyNumberFormat="1" applyFont="1" applyFill="1" applyBorder="1"/>
    <xf numFmtId="14" fontId="2" fillId="3" borderId="1" xfId="0" applyNumberFormat="1" applyFont="1" applyFill="1" applyBorder="1"/>
    <xf numFmtId="0" fontId="2" fillId="0" borderId="1" xfId="0" applyFont="1" applyFill="1" applyBorder="1" applyAlignment="1">
      <alignment horizontal="left" vertical="center" wrapText="1"/>
    </xf>
    <xf numFmtId="0" fontId="35" fillId="0" borderId="3" xfId="0" applyFont="1" applyBorder="1" applyAlignment="1">
      <alignment vertical="center" wrapText="1"/>
    </xf>
    <xf numFmtId="0" fontId="0" fillId="0" borderId="2" xfId="0" pivotButton="1" applyBorder="1"/>
    <xf numFmtId="0" fontId="0" fillId="0" borderId="2" xfId="0" applyBorder="1"/>
    <xf numFmtId="14" fontId="0" fillId="0" borderId="2" xfId="0" pivotButton="1" applyNumberFormat="1" applyBorder="1"/>
    <xf numFmtId="0" fontId="2" fillId="0" borderId="1" xfId="0" applyNumberFormat="1" applyFont="1" applyFill="1" applyBorder="1" applyAlignment="1" applyProtection="1">
      <alignment horizontal="left" vertical="center" wrapText="1"/>
    </xf>
    <xf numFmtId="0" fontId="2" fillId="0" borderId="1" xfId="0" applyNumberFormat="1" applyFont="1" applyBorder="1" applyAlignment="1">
      <alignment horizontal="left"/>
    </xf>
    <xf numFmtId="0" fontId="36" fillId="0" borderId="1" xfId="0" applyNumberFormat="1" applyFont="1" applyFill="1" applyBorder="1" applyAlignment="1" applyProtection="1">
      <alignment horizontal="left" vertical="center" wrapText="1"/>
    </xf>
    <xf numFmtId="14" fontId="0" fillId="0" borderId="2" xfId="0" applyNumberFormat="1" applyBorder="1"/>
    <xf numFmtId="21" fontId="0" fillId="0" borderId="2" xfId="0" applyNumberFormat="1" applyBorder="1"/>
    <xf numFmtId="0" fontId="2" fillId="0" borderId="3" xfId="0" applyFont="1" applyFill="1" applyBorder="1" applyAlignment="1">
      <alignment vertical="center" wrapText="1"/>
    </xf>
    <xf numFmtId="49" fontId="2" fillId="0" borderId="3" xfId="0" applyNumberFormat="1" applyFont="1" applyFill="1" applyBorder="1" applyAlignment="1">
      <alignment horizontal="left" vertical="center" wrapText="1"/>
    </xf>
    <xf numFmtId="1"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14" fontId="2" fillId="0" borderId="1" xfId="0" applyNumberFormat="1" applyFont="1" applyFill="1" applyBorder="1"/>
    <xf numFmtId="164" fontId="2" fillId="0" borderId="1" xfId="0" applyNumberFormat="1" applyFont="1" applyFill="1" applyBorder="1"/>
    <xf numFmtId="0" fontId="0" fillId="0" borderId="1" xfId="0" applyFill="1" applyBorder="1"/>
    <xf numFmtId="0" fontId="3" fillId="0" borderId="3"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xf numFmtId="0" fontId="20" fillId="0" borderId="3" xfId="0" applyFont="1" applyFill="1" applyBorder="1" applyAlignment="1">
      <alignment vertical="center" wrapText="1"/>
    </xf>
    <xf numFmtId="0" fontId="9" fillId="0" borderId="3" xfId="0" applyFont="1" applyFill="1" applyBorder="1" applyAlignment="1">
      <alignment vertical="center" wrapText="1"/>
    </xf>
    <xf numFmtId="0" fontId="2" fillId="0" borderId="4" xfId="0" applyFont="1" applyFill="1" applyBorder="1" applyAlignment="1">
      <alignment horizontal="left"/>
    </xf>
    <xf numFmtId="0" fontId="2" fillId="0" borderId="1" xfId="0" applyFont="1" applyFill="1" applyBorder="1" applyAlignment="1">
      <alignment horizontal="right" vertical="center" wrapText="1"/>
    </xf>
    <xf numFmtId="0" fontId="0" fillId="0" borderId="1" xfId="0" applyBorder="1" applyAlignment="1">
      <alignment horizontal="left"/>
    </xf>
    <xf numFmtId="0" fontId="2" fillId="0" borderId="3" xfId="0" applyFont="1" applyFill="1" applyBorder="1"/>
    <xf numFmtId="49" fontId="2" fillId="0" borderId="3" xfId="0" applyNumberFormat="1" applyFont="1" applyFill="1" applyBorder="1"/>
    <xf numFmtId="0" fontId="5" fillId="0" borderId="3" xfId="0" applyNumberFormat="1" applyFont="1" applyFill="1" applyBorder="1" applyAlignment="1">
      <alignment horizontal="left" vertical="center" wrapText="1"/>
    </xf>
    <xf numFmtId="1" fontId="5"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4" fillId="0" borderId="1" xfId="0" applyFont="1" applyFill="1" applyBorder="1"/>
    <xf numFmtId="49" fontId="5" fillId="0" borderId="3" xfId="0" applyNumberFormat="1" applyFont="1" applyFill="1" applyBorder="1" applyAlignment="1">
      <alignment horizontal="left" vertical="center" wrapText="1"/>
    </xf>
    <xf numFmtId="0" fontId="5" fillId="0" borderId="1" xfId="0" applyFont="1" applyFill="1" applyBorder="1" applyAlignment="1">
      <alignment horizontal="righ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right" vertical="center" wrapText="1"/>
    </xf>
    <xf numFmtId="14" fontId="2" fillId="0" borderId="3" xfId="0" applyNumberFormat="1" applyFont="1" applyFill="1" applyBorder="1"/>
    <xf numFmtId="0" fontId="2" fillId="0" borderId="3" xfId="0" applyFont="1" applyFill="1" applyBorder="1" applyAlignment="1">
      <alignment horizontal="left" vertical="center" wrapText="1"/>
    </xf>
    <xf numFmtId="164" fontId="2" fillId="0" borderId="3" xfId="0" applyNumberFormat="1" applyFont="1" applyFill="1" applyBorder="1"/>
    <xf numFmtId="0" fontId="6" fillId="0" borderId="1" xfId="0" applyFont="1" applyFill="1" applyBorder="1"/>
    <xf numFmtId="0" fontId="2" fillId="0" borderId="3" xfId="0" applyFont="1" applyFill="1" applyBorder="1" applyAlignment="1">
      <alignment wrapText="1"/>
    </xf>
    <xf numFmtId="0" fontId="2" fillId="0" borderId="3" xfId="0" applyFont="1" applyFill="1" applyBorder="1" applyAlignment="1">
      <alignment horizontal="right" wrapText="1"/>
    </xf>
    <xf numFmtId="0" fontId="26" fillId="0" borderId="1" xfId="0" applyFont="1" applyFill="1" applyBorder="1"/>
    <xf numFmtId="49" fontId="5" fillId="0" borderId="3" xfId="0" applyNumberFormat="1" applyFont="1" applyFill="1" applyBorder="1"/>
    <xf numFmtId="0" fontId="5" fillId="0" borderId="3" xfId="0" applyNumberFormat="1" applyFont="1" applyFill="1" applyBorder="1" applyAlignment="1">
      <alignment horizontal="left"/>
    </xf>
    <xf numFmtId="1" fontId="5" fillId="0" borderId="3" xfId="0" applyNumberFormat="1" applyFont="1" applyFill="1" applyBorder="1"/>
    <xf numFmtId="0" fontId="32" fillId="0" borderId="1" xfId="0" applyFont="1" applyFill="1" applyBorder="1"/>
    <xf numFmtId="49" fontId="2" fillId="0" borderId="3" xfId="0" applyNumberFormat="1" applyFont="1" applyFill="1" applyBorder="1" applyAlignment="1">
      <alignment horizontal="left"/>
    </xf>
    <xf numFmtId="1" fontId="2" fillId="0" borderId="3" xfId="0" applyNumberFormat="1" applyFont="1" applyFill="1" applyBorder="1"/>
    <xf numFmtId="0" fontId="2" fillId="0" borderId="1" xfId="0" applyFont="1" applyFill="1" applyBorder="1" applyAlignment="1">
      <alignment horizontal="right"/>
    </xf>
    <xf numFmtId="49" fontId="5" fillId="0" borderId="3" xfId="0" applyNumberFormat="1" applyFont="1" applyFill="1" applyBorder="1" applyAlignment="1">
      <alignment horizontal="left"/>
    </xf>
    <xf numFmtId="0" fontId="5" fillId="0" borderId="1" xfId="0" applyFont="1" applyFill="1" applyBorder="1" applyAlignment="1">
      <alignment wrapText="1"/>
    </xf>
    <xf numFmtId="0" fontId="5" fillId="0" borderId="3" xfId="0" applyFont="1" applyFill="1" applyBorder="1" applyAlignment="1">
      <alignment wrapText="1"/>
    </xf>
    <xf numFmtId="0" fontId="10" fillId="0" borderId="1" xfId="0" applyFont="1" applyFill="1" applyBorder="1"/>
    <xf numFmtId="0" fontId="27" fillId="0" borderId="1" xfId="0" applyFont="1" applyFill="1" applyBorder="1"/>
    <xf numFmtId="0" fontId="2" fillId="0" borderId="3" xfId="0" applyFont="1" applyFill="1" applyBorder="1" applyAlignment="1">
      <alignment horizontal="left"/>
    </xf>
    <xf numFmtId="164" fontId="2" fillId="0" borderId="1" xfId="0" applyNumberFormat="1" applyFont="1" applyFill="1" applyBorder="1" applyAlignment="1">
      <alignment horizontal="right"/>
    </xf>
    <xf numFmtId="0" fontId="5" fillId="0" borderId="1" xfId="0" applyFont="1" applyFill="1" applyBorder="1" applyAlignment="1">
      <alignment vertical="center" wrapText="1"/>
    </xf>
    <xf numFmtId="0" fontId="8" fillId="0" borderId="1" xfId="0" applyFont="1" applyFill="1" applyBorder="1"/>
    <xf numFmtId="0" fontId="12" fillId="0" borderId="1" xfId="0" applyFont="1" applyFill="1" applyBorder="1"/>
    <xf numFmtId="0" fontId="5" fillId="0" borderId="3" xfId="0" applyFont="1" applyFill="1" applyBorder="1" applyAlignment="1">
      <alignment horizontal="left"/>
    </xf>
    <xf numFmtId="0" fontId="13" fillId="0" borderId="1" xfId="0" applyFont="1" applyFill="1" applyBorder="1"/>
    <xf numFmtId="0" fontId="33" fillId="0" borderId="1" xfId="0" applyFont="1" applyFill="1" applyBorder="1"/>
    <xf numFmtId="0" fontId="15" fillId="0" borderId="1" xfId="0" applyFont="1" applyFill="1" applyBorder="1"/>
    <xf numFmtId="0" fontId="5" fillId="0" borderId="1" xfId="0" applyNumberFormat="1" applyFont="1" applyFill="1" applyBorder="1" applyAlignment="1" applyProtection="1">
      <alignment horizontal="left" vertical="center" wrapText="1"/>
    </xf>
    <xf numFmtId="0" fontId="2" fillId="0" borderId="3" xfId="0" applyNumberFormat="1" applyFont="1" applyFill="1" applyBorder="1" applyAlignment="1">
      <alignment horizontal="left" vertical="center" wrapText="1"/>
    </xf>
    <xf numFmtId="0" fontId="5" fillId="0" borderId="4" xfId="0" applyFont="1" applyFill="1" applyBorder="1" applyAlignment="1">
      <alignment horizontal="left"/>
    </xf>
    <xf numFmtId="0" fontId="20" fillId="0" borderId="1" xfId="0" applyFont="1" applyFill="1" applyBorder="1"/>
    <xf numFmtId="49" fontId="3" fillId="0" borderId="3" xfId="0" applyNumberFormat="1" applyFont="1" applyFill="1" applyBorder="1" applyAlignment="1">
      <alignment horizontal="left" vertical="center" wrapText="1"/>
    </xf>
    <xf numFmtId="0" fontId="3" fillId="0" borderId="3" xfId="0" applyFont="1" applyFill="1" applyBorder="1" applyAlignment="1">
      <alignment horizontal="right" vertical="center" wrapText="1"/>
    </xf>
    <xf numFmtId="0" fontId="5" fillId="0" borderId="3" xfId="0" applyFont="1" applyFill="1" applyBorder="1" applyAlignment="1">
      <alignment horizontal="right" wrapText="1"/>
    </xf>
    <xf numFmtId="0" fontId="2" fillId="0" borderId="1" xfId="0" applyFont="1" applyFill="1" applyBorder="1" applyAlignment="1">
      <alignment wrapText="1"/>
    </xf>
    <xf numFmtId="164" fontId="5" fillId="0" borderId="1" xfId="0" applyNumberFormat="1" applyFont="1" applyFill="1" applyBorder="1" applyAlignment="1">
      <alignment horizontal="right"/>
    </xf>
    <xf numFmtId="14" fontId="5" fillId="0" borderId="3" xfId="0" applyNumberFormat="1" applyFont="1" applyFill="1" applyBorder="1"/>
    <xf numFmtId="0" fontId="5" fillId="0" borderId="3" xfId="0" applyFont="1" applyFill="1" applyBorder="1" applyAlignment="1">
      <alignment horizontal="left" vertical="center" wrapText="1"/>
    </xf>
    <xf numFmtId="0" fontId="2" fillId="0" borderId="3" xfId="0" applyNumberFormat="1" applyFont="1" applyFill="1" applyBorder="1" applyAlignment="1">
      <alignment horizontal="left"/>
    </xf>
    <xf numFmtId="14" fontId="23" fillId="0" borderId="1" xfId="0" applyNumberFormat="1" applyFont="1" applyFill="1" applyBorder="1"/>
    <xf numFmtId="14"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right" vertical="center" wrapText="1"/>
    </xf>
    <xf numFmtId="49" fontId="5" fillId="0" borderId="3" xfId="0" applyNumberFormat="1" applyFont="1" applyFill="1" applyBorder="1" applyAlignment="1">
      <alignment vertical="center" wrapText="1"/>
    </xf>
    <xf numFmtId="1" fontId="3" fillId="0" borderId="3" xfId="0" applyNumberFormat="1" applyFont="1" applyFill="1" applyBorder="1" applyAlignment="1">
      <alignment horizontal="right" vertical="center" wrapText="1"/>
    </xf>
    <xf numFmtId="14" fontId="5" fillId="0" borderId="1" xfId="0" applyNumberFormat="1" applyFont="1" applyFill="1" applyBorder="1" applyAlignment="1">
      <alignment horizontal="right"/>
    </xf>
    <xf numFmtId="1" fontId="5" fillId="0" borderId="1" xfId="0" applyNumberFormat="1" applyFont="1" applyFill="1" applyBorder="1" applyAlignment="1">
      <alignment horizontal="right" vertical="center" wrapText="1"/>
    </xf>
    <xf numFmtId="0" fontId="9" fillId="0" borderId="3" xfId="0" applyNumberFormat="1" applyFont="1" applyFill="1" applyBorder="1" applyAlignment="1">
      <alignment horizontal="left" vertical="center" wrapText="1"/>
    </xf>
    <xf numFmtId="0" fontId="9" fillId="0" borderId="3" xfId="0" applyFont="1" applyFill="1" applyBorder="1" applyAlignment="1">
      <alignment horizontal="right" vertical="center" wrapText="1"/>
    </xf>
    <xf numFmtId="49" fontId="9"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14" fontId="3" fillId="0" borderId="1" xfId="0" applyNumberFormat="1" applyFont="1" applyFill="1" applyBorder="1" applyAlignment="1">
      <alignment horizontal="right" vertical="center" wrapText="1"/>
    </xf>
    <xf numFmtId="164" fontId="3" fillId="0" borderId="1" xfId="0" applyNumberFormat="1" applyFont="1" applyFill="1" applyBorder="1" applyAlignment="1">
      <alignment horizontal="right" vertical="center" wrapText="1"/>
    </xf>
    <xf numFmtId="0" fontId="13" fillId="0" borderId="3" xfId="0" applyFont="1" applyFill="1" applyBorder="1"/>
    <xf numFmtId="1" fontId="9" fillId="0" borderId="3"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164" fontId="13" fillId="0" borderId="1" xfId="0" applyNumberFormat="1" applyFont="1" applyFill="1" applyBorder="1"/>
    <xf numFmtId="0" fontId="3" fillId="0" borderId="1" xfId="0" applyFont="1" applyFill="1" applyBorder="1" applyAlignment="1">
      <alignment horizontal="right" vertical="center" wrapText="1"/>
    </xf>
    <xf numFmtId="0" fontId="11" fillId="0" borderId="1" xfId="0" applyFont="1" applyFill="1" applyBorder="1"/>
    <xf numFmtId="0" fontId="5" fillId="0" borderId="1" xfId="0" applyFont="1" applyFill="1" applyBorder="1" applyAlignment="1">
      <alignment horizontal="right"/>
    </xf>
    <xf numFmtId="49" fontId="5" fillId="0" borderId="1" xfId="0" applyNumberFormat="1" applyFont="1" applyFill="1" applyBorder="1" applyAlignment="1">
      <alignment horizontal="left"/>
    </xf>
    <xf numFmtId="1" fontId="5" fillId="0" borderId="1" xfId="0" applyNumberFormat="1" applyFont="1" applyFill="1" applyBorder="1"/>
    <xf numFmtId="164" fontId="5" fillId="0" borderId="3" xfId="0" applyNumberFormat="1" applyFont="1" applyFill="1" applyBorder="1"/>
    <xf numFmtId="49" fontId="5" fillId="0" borderId="1" xfId="0" applyNumberFormat="1" applyFont="1" applyFill="1" applyBorder="1" applyAlignment="1">
      <alignment horizontal="left" vertical="center" wrapText="1"/>
    </xf>
    <xf numFmtId="164" fontId="12" fillId="0" borderId="1" xfId="0" applyNumberFormat="1" applyFont="1" applyFill="1" applyBorder="1"/>
    <xf numFmtId="0" fontId="13" fillId="0" borderId="3" xfId="0" applyFont="1" applyFill="1" applyBorder="1" applyAlignment="1">
      <alignment horizontal="left"/>
    </xf>
    <xf numFmtId="49" fontId="2" fillId="0" borderId="3" xfId="0" applyNumberFormat="1" applyFont="1" applyFill="1" applyBorder="1" applyAlignment="1">
      <alignment vertical="center" wrapText="1"/>
    </xf>
    <xf numFmtId="14" fontId="20" fillId="0" borderId="1" xfId="0" applyNumberFormat="1" applyFont="1" applyFill="1" applyBorder="1"/>
    <xf numFmtId="0" fontId="3" fillId="0" borderId="3" xfId="0" applyFont="1" applyFill="1" applyBorder="1" applyAlignment="1">
      <alignment horizontal="left" vertical="center" wrapText="1"/>
    </xf>
    <xf numFmtId="14" fontId="13" fillId="0" borderId="1" xfId="0" applyNumberFormat="1" applyFont="1" applyFill="1" applyBorder="1"/>
    <xf numFmtId="164" fontId="13" fillId="0" borderId="1" xfId="0" applyNumberFormat="1" applyFont="1" applyFill="1" applyBorder="1" applyAlignment="1">
      <alignment horizontal="right"/>
    </xf>
    <xf numFmtId="14" fontId="12" fillId="0" borderId="1" xfId="0" applyNumberFormat="1" applyFont="1" applyFill="1" applyBorder="1"/>
    <xf numFmtId="14" fontId="2" fillId="0" borderId="1" xfId="0" applyNumberFormat="1" applyFont="1" applyFill="1" applyBorder="1" applyAlignment="1">
      <alignment horizontal="right"/>
    </xf>
    <xf numFmtId="0" fontId="9" fillId="0" borderId="1" xfId="0" applyFont="1" applyFill="1" applyBorder="1" applyAlignment="1">
      <alignment horizontal="right" vertical="center" wrapText="1"/>
    </xf>
    <xf numFmtId="0" fontId="13" fillId="0" borderId="1" xfId="0" applyFont="1" applyFill="1" applyBorder="1" applyAlignment="1">
      <alignment horizontal="right"/>
    </xf>
    <xf numFmtId="0" fontId="12" fillId="0" borderId="1" xfId="0" applyFont="1" applyFill="1" applyBorder="1" applyAlignment="1">
      <alignment horizontal="right"/>
    </xf>
    <xf numFmtId="164" fontId="2" fillId="0" borderId="1" xfId="0" applyNumberFormat="1" applyFont="1" applyBorder="1" applyAlignment="1">
      <alignment wrapText="1"/>
    </xf>
    <xf numFmtId="0" fontId="12" fillId="0" borderId="1" xfId="0" applyFont="1" applyFill="1" applyBorder="1" applyAlignment="1">
      <alignment horizontal="left"/>
    </xf>
    <xf numFmtId="0" fontId="13" fillId="0" borderId="1" xfId="0" applyFont="1" applyFill="1" applyBorder="1" applyAlignment="1">
      <alignment horizontal="left"/>
    </xf>
    <xf numFmtId="0" fontId="38" fillId="0" borderId="3" xfId="0" applyFont="1" applyBorder="1" applyAlignment="1">
      <alignment vertical="center" wrapText="1"/>
    </xf>
    <xf numFmtId="49" fontId="38" fillId="0" borderId="3" xfId="0" applyNumberFormat="1" applyFont="1" applyBorder="1" applyAlignment="1">
      <alignment horizontal="left" vertical="center" wrapText="1"/>
    </xf>
    <xf numFmtId="1" fontId="38" fillId="0" borderId="3" xfId="0" applyNumberFormat="1" applyFont="1" applyBorder="1" applyAlignment="1">
      <alignment horizontal="right" vertical="center" wrapText="1"/>
    </xf>
    <xf numFmtId="0" fontId="38" fillId="0" borderId="3" xfId="0" applyFont="1" applyBorder="1" applyAlignment="1">
      <alignment horizontal="right" vertical="center" wrapText="1"/>
    </xf>
    <xf numFmtId="0" fontId="39" fillId="0" borderId="1" xfId="0" applyNumberFormat="1" applyFont="1" applyFill="1" applyBorder="1" applyAlignment="1" applyProtection="1">
      <alignment horizontal="left" vertical="center" wrapText="1"/>
    </xf>
    <xf numFmtId="0" fontId="2" fillId="0" borderId="1" xfId="0" applyNumberFormat="1" applyFont="1" applyBorder="1" applyAlignment="1">
      <alignment horizontal="left" vertical="center" wrapText="1"/>
    </xf>
    <xf numFmtId="164" fontId="12" fillId="0" borderId="1" xfId="0" applyNumberFormat="1" applyFont="1" applyFill="1" applyBorder="1" applyAlignment="1">
      <alignment horizontal="right"/>
    </xf>
    <xf numFmtId="14" fontId="5" fillId="0" borderId="1" xfId="0" applyNumberFormat="1" applyFont="1" applyFill="1" applyBorder="1" applyAlignment="1">
      <alignment vertical="center" wrapText="1"/>
    </xf>
    <xf numFmtId="0" fontId="31" fillId="0" borderId="1" xfId="0" applyFont="1" applyFill="1" applyBorder="1"/>
    <xf numFmtId="0" fontId="5" fillId="0" borderId="1" xfId="0" applyNumberFormat="1" applyFont="1" applyFill="1" applyBorder="1"/>
    <xf numFmtId="14" fontId="23" fillId="0" borderId="1" xfId="0" applyNumberFormat="1" applyFont="1" applyBorder="1" applyAlignment="1">
      <alignment horizontal="right"/>
    </xf>
    <xf numFmtId="0" fontId="2" fillId="0" borderId="4" xfId="0" applyFont="1" applyBorder="1" applyAlignment="1">
      <alignment horizontal="left" vertical="center" wrapText="1"/>
    </xf>
    <xf numFmtId="0" fontId="20" fillId="0" borderId="3" xfId="0" applyNumberFormat="1" applyFont="1" applyFill="1" applyBorder="1" applyAlignment="1">
      <alignment horizontal="left" vertical="center" wrapText="1"/>
    </xf>
    <xf numFmtId="1" fontId="20" fillId="0" borderId="3" xfId="0" applyNumberFormat="1" applyFont="1" applyFill="1" applyBorder="1" applyAlignment="1">
      <alignment horizontal="right" vertical="center" wrapText="1"/>
    </xf>
    <xf numFmtId="0" fontId="20" fillId="0" borderId="3" xfId="0" applyFont="1" applyFill="1" applyBorder="1" applyAlignment="1">
      <alignment horizontal="right" vertical="center" wrapText="1"/>
    </xf>
    <xf numFmtId="0" fontId="20" fillId="0" borderId="1" xfId="0" applyFont="1" applyFill="1" applyBorder="1" applyAlignment="1">
      <alignment horizontal="right" vertical="center" wrapText="1"/>
    </xf>
    <xf numFmtId="164" fontId="34"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0" fontId="2" fillId="0" borderId="1" xfId="0" applyNumberFormat="1" applyFont="1" applyFill="1" applyBorder="1" applyAlignment="1">
      <alignment horizontal="left"/>
    </xf>
    <xf numFmtId="0" fontId="12" fillId="0" borderId="3" xfId="0" applyFont="1" applyFill="1" applyBorder="1" applyAlignment="1">
      <alignment wrapText="1"/>
    </xf>
    <xf numFmtId="0" fontId="12" fillId="0" borderId="3" xfId="0" applyFont="1" applyFill="1" applyBorder="1"/>
    <xf numFmtId="0" fontId="5" fillId="0" borderId="1" xfId="0" applyNumberFormat="1" applyFont="1" applyFill="1" applyBorder="1" applyAlignment="1">
      <alignment horizontal="left"/>
    </xf>
    <xf numFmtId="49" fontId="5" fillId="0" borderId="1" xfId="0" applyNumberFormat="1" applyFont="1" applyFill="1" applyBorder="1"/>
    <xf numFmtId="0" fontId="7" fillId="0" borderId="1" xfId="0" applyFont="1" applyFill="1" applyBorder="1"/>
    <xf numFmtId="0" fontId="2" fillId="0" borderId="1" xfId="0" applyNumberFormat="1" applyFont="1" applyFill="1" applyBorder="1" applyAlignment="1" applyProtection="1">
      <alignment vertical="center" wrapText="1"/>
    </xf>
    <xf numFmtId="49" fontId="5" fillId="0" borderId="3" xfId="0" applyNumberFormat="1" applyFont="1" applyFill="1" applyBorder="1" applyAlignment="1">
      <alignment horizontal="left" wrapText="1"/>
    </xf>
    <xf numFmtId="49" fontId="5" fillId="0" borderId="1" xfId="0" applyNumberFormat="1" applyFont="1" applyBorder="1" applyAlignment="1">
      <alignment horizontal="right" vertical="center" wrapText="1"/>
    </xf>
    <xf numFmtId="14" fontId="5" fillId="0" borderId="3" xfId="0" applyNumberFormat="1" applyFont="1" applyFill="1" applyBorder="1" applyAlignment="1">
      <alignment horizontal="right"/>
    </xf>
    <xf numFmtId="164" fontId="7" fillId="0" borderId="1" xfId="0" applyNumberFormat="1" applyFont="1" applyBorder="1"/>
    <xf numFmtId="0" fontId="0" fillId="0" borderId="3" xfId="0" applyBorder="1"/>
    <xf numFmtId="0" fontId="2" fillId="0" borderId="1" xfId="0" applyNumberFormat="1" applyFont="1" applyFill="1" applyBorder="1" applyAlignment="1">
      <alignment horizontal="left" vertical="center" wrapText="1"/>
    </xf>
    <xf numFmtId="0" fontId="9" fillId="0" borderId="3" xfId="0" applyFont="1" applyFill="1" applyBorder="1" applyAlignment="1">
      <alignment horizontal="left" vertical="center" wrapText="1"/>
    </xf>
    <xf numFmtId="0" fontId="25" fillId="0" borderId="1" xfId="0" applyFont="1" applyFill="1" applyBorder="1"/>
    <xf numFmtId="0" fontId="5" fillId="0" borderId="1" xfId="0" applyNumberFormat="1" applyFont="1" applyBorder="1"/>
    <xf numFmtId="0" fontId="2" fillId="0" borderId="3" xfId="0" applyFont="1" applyFill="1" applyBorder="1" applyAlignment="1">
      <alignment horizontal="right"/>
    </xf>
    <xf numFmtId="0" fontId="5" fillId="0" borderId="3" xfId="0" applyFont="1" applyFill="1" applyBorder="1" applyAlignment="1">
      <alignment horizontal="right"/>
    </xf>
    <xf numFmtId="0" fontId="2" fillId="3" borderId="1" xfId="0" applyFont="1" applyFill="1" applyBorder="1" applyAlignment="1">
      <alignment horizontal="center" vertical="center"/>
    </xf>
    <xf numFmtId="0" fontId="3"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14" fontId="9" fillId="0" borderId="3" xfId="0" applyNumberFormat="1" applyFont="1" applyFill="1" applyBorder="1" applyAlignment="1">
      <alignment horizontal="right" vertical="center" wrapText="1"/>
    </xf>
    <xf numFmtId="0" fontId="5" fillId="0" borderId="1" xfId="0" applyNumberFormat="1" applyFont="1" applyBorder="1" applyAlignment="1">
      <alignment horizontal="left" vertical="center" wrapText="1"/>
    </xf>
    <xf numFmtId="49" fontId="2" fillId="0" borderId="1" xfId="0" applyNumberFormat="1" applyFont="1" applyFill="1" applyBorder="1" applyAlignment="1">
      <alignment horizontal="left"/>
    </xf>
    <xf numFmtId="1" fontId="2" fillId="0" borderId="1" xfId="0" applyNumberFormat="1" applyFont="1" applyFill="1" applyBorder="1"/>
    <xf numFmtId="0" fontId="5" fillId="5" borderId="1" xfId="0" applyFont="1" applyFill="1" applyBorder="1"/>
    <xf numFmtId="0" fontId="5" fillId="5" borderId="3" xfId="0" applyFont="1" applyFill="1" applyBorder="1" applyAlignment="1">
      <alignment vertical="center" wrapText="1"/>
    </xf>
    <xf numFmtId="49" fontId="5" fillId="5" borderId="3" xfId="0" applyNumberFormat="1" applyFont="1" applyFill="1" applyBorder="1" applyAlignment="1">
      <alignment horizontal="left" vertical="center" wrapText="1"/>
    </xf>
    <xf numFmtId="1" fontId="5" fillId="5" borderId="3" xfId="0" applyNumberFormat="1" applyFont="1" applyFill="1" applyBorder="1" applyAlignment="1">
      <alignment horizontal="right" vertical="center" wrapText="1"/>
    </xf>
    <xf numFmtId="0" fontId="5" fillId="5" borderId="3" xfId="0" applyFont="1" applyFill="1" applyBorder="1" applyAlignment="1">
      <alignment horizontal="right" vertical="center" wrapText="1"/>
    </xf>
    <xf numFmtId="0" fontId="5" fillId="5" borderId="1" xfId="0" applyFont="1" applyFill="1" applyBorder="1" applyAlignment="1">
      <alignment vertical="center" wrapText="1"/>
    </xf>
    <xf numFmtId="1" fontId="9" fillId="0" borderId="1" xfId="0" applyNumberFormat="1" applyFont="1" applyBorder="1" applyAlignment="1">
      <alignment horizontal="right" vertical="center" wrapText="1"/>
    </xf>
    <xf numFmtId="0" fontId="2" fillId="5" borderId="1" xfId="0" applyFont="1" applyFill="1" applyBorder="1" applyAlignment="1">
      <alignment vertical="center" wrapText="1"/>
    </xf>
    <xf numFmtId="0" fontId="2" fillId="5" borderId="1" xfId="0" applyFont="1" applyFill="1" applyBorder="1"/>
    <xf numFmtId="0" fontId="2" fillId="5" borderId="3" xfId="0" applyFont="1" applyFill="1" applyBorder="1" applyAlignment="1">
      <alignment vertical="center" wrapText="1"/>
    </xf>
    <xf numFmtId="14" fontId="3" fillId="0" borderId="3" xfId="0" applyNumberFormat="1" applyFont="1" applyFill="1" applyBorder="1" applyAlignment="1">
      <alignment horizontal="right" vertical="center" wrapText="1"/>
    </xf>
    <xf numFmtId="0" fontId="12" fillId="0" borderId="1" xfId="0" applyFont="1" applyFill="1" applyBorder="1" applyAlignment="1">
      <alignment vertical="center"/>
    </xf>
    <xf numFmtId="0" fontId="0" fillId="4" borderId="2" xfId="0" applyFill="1" applyBorder="1"/>
    <xf numFmtId="0" fontId="3" fillId="0" borderId="1" xfId="0" applyNumberFormat="1" applyFont="1" applyFill="1" applyBorder="1" applyAlignment="1">
      <alignment horizontal="left" vertical="center" wrapText="1"/>
    </xf>
    <xf numFmtId="0" fontId="7" fillId="0" borderId="3" xfId="0" applyFont="1" applyBorder="1" applyAlignment="1">
      <alignment horizontal="right" vertical="center" wrapText="1"/>
    </xf>
    <xf numFmtId="0" fontId="27" fillId="0" borderId="3" xfId="0" applyFont="1" applyBorder="1"/>
    <xf numFmtId="0" fontId="0" fillId="0" borderId="3" xfId="0" applyFill="1" applyBorder="1"/>
    <xf numFmtId="14" fontId="7" fillId="0" borderId="1" xfId="0" applyNumberFormat="1" applyFont="1" applyFill="1" applyBorder="1"/>
    <xf numFmtId="164" fontId="7" fillId="0" borderId="1" xfId="0" applyNumberFormat="1" applyFont="1" applyFill="1" applyBorder="1"/>
    <xf numFmtId="0" fontId="23" fillId="0" borderId="1" xfId="0" applyFont="1" applyFill="1" applyBorder="1"/>
    <xf numFmtId="0" fontId="23" fillId="0" borderId="1" xfId="0" applyFont="1" applyFill="1" applyBorder="1" applyAlignment="1">
      <alignment vertical="center" wrapText="1"/>
    </xf>
    <xf numFmtId="0" fontId="23" fillId="0" borderId="1" xfId="0" applyNumberFormat="1" applyFont="1" applyFill="1" applyBorder="1" applyAlignment="1">
      <alignment horizontal="left" vertical="center" wrapText="1"/>
    </xf>
    <xf numFmtId="0" fontId="9" fillId="4" borderId="3" xfId="0" applyFont="1" applyFill="1" applyBorder="1" applyAlignment="1">
      <alignment horizontal="right" vertical="center" wrapText="1"/>
    </xf>
    <xf numFmtId="49" fontId="20" fillId="0" borderId="3" xfId="0" applyNumberFormat="1" applyFont="1" applyFill="1" applyBorder="1" applyAlignment="1">
      <alignment horizontal="left" vertical="center" wrapText="1"/>
    </xf>
    <xf numFmtId="164" fontId="20" fillId="0" borderId="1" xfId="0" applyNumberFormat="1" applyFont="1" applyFill="1" applyBorder="1"/>
    <xf numFmtId="0" fontId="12" fillId="0" borderId="3" xfId="0" applyFont="1" applyFill="1" applyBorder="1" applyAlignment="1">
      <alignment horizontal="left"/>
    </xf>
    <xf numFmtId="14" fontId="34" fillId="0" borderId="1" xfId="0" applyNumberFormat="1" applyFont="1" applyFill="1" applyBorder="1" applyAlignment="1">
      <alignment horizontal="right" vertical="center" wrapText="1"/>
    </xf>
    <xf numFmtId="0" fontId="30" fillId="0" borderId="1" xfId="0" applyFont="1" applyFill="1" applyBorder="1"/>
    <xf numFmtId="0" fontId="29" fillId="0" borderId="1" xfId="0" applyFont="1" applyFill="1" applyBorder="1"/>
    <xf numFmtId="0" fontId="30" fillId="0" borderId="1" xfId="0" applyFont="1" applyFill="1" applyBorder="1" applyAlignment="1">
      <alignment horizontal="left"/>
    </xf>
    <xf numFmtId="14" fontId="5" fillId="0" borderId="1" xfId="0" applyNumberFormat="1" applyFont="1" applyBorder="1" applyAlignment="1">
      <alignment horizontal="left"/>
    </xf>
    <xf numFmtId="49" fontId="1" fillId="0" borderId="1" xfId="0" applyNumberFormat="1" applyFont="1" applyBorder="1"/>
    <xf numFmtId="49"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14" fontId="22" fillId="0" borderId="1" xfId="0" applyNumberFormat="1" applyFont="1" applyBorder="1" applyAlignment="1">
      <alignment horizontal="right" vertical="center" wrapText="1"/>
    </xf>
    <xf numFmtId="49" fontId="23" fillId="0" borderId="1" xfId="0" applyNumberFormat="1" applyFont="1" applyBorder="1" applyAlignment="1">
      <alignment vertical="center" wrapText="1"/>
    </xf>
    <xf numFmtId="49" fontId="23" fillId="0" borderId="1" xfId="0" applyNumberFormat="1" applyFont="1" applyBorder="1" applyAlignment="1">
      <alignment horizontal="left" vertical="center" wrapText="1"/>
    </xf>
    <xf numFmtId="1" fontId="23" fillId="0" borderId="1" xfId="0" applyNumberFormat="1" applyFont="1" applyBorder="1" applyAlignment="1">
      <alignment horizontal="right" vertical="center" wrapText="1"/>
    </xf>
    <xf numFmtId="164" fontId="5" fillId="0" borderId="3" xfId="0" applyNumberFormat="1" applyFont="1" applyFill="1" applyBorder="1" applyAlignment="1">
      <alignment horizontal="right"/>
    </xf>
    <xf numFmtId="0" fontId="12" fillId="0" borderId="3" xfId="0" applyFont="1" applyFill="1" applyBorder="1" applyAlignment="1">
      <alignment horizontal="right"/>
    </xf>
    <xf numFmtId="49" fontId="2" fillId="0" borderId="1" xfId="0" applyNumberFormat="1" applyFont="1" applyBorder="1" applyAlignment="1">
      <alignment vertical="center" wrapText="1"/>
    </xf>
    <xf numFmtId="0" fontId="23" fillId="0" borderId="1" xfId="0" applyNumberFormat="1" applyFont="1" applyBorder="1" applyAlignment="1">
      <alignment horizontal="left" vertical="center" wrapText="1"/>
    </xf>
    <xf numFmtId="14" fontId="3" fillId="0" borderId="3" xfId="0" applyNumberFormat="1" applyFont="1" applyBorder="1" applyAlignment="1">
      <alignment horizontal="right" vertical="center" wrapText="1"/>
    </xf>
    <xf numFmtId="14" fontId="2" fillId="0" borderId="3" xfId="0" applyNumberFormat="1" applyFont="1" applyBorder="1" applyAlignment="1">
      <alignment horizontal="right"/>
    </xf>
    <xf numFmtId="14" fontId="23" fillId="0" borderId="3" xfId="0" applyNumberFormat="1" applyFont="1" applyFill="1" applyBorder="1"/>
    <xf numFmtId="0" fontId="3" fillId="0" borderId="3" xfId="0" applyFont="1" applyBorder="1" applyAlignment="1">
      <alignment horizontal="left" vertical="center" wrapText="1"/>
    </xf>
    <xf numFmtId="14" fontId="5" fillId="0" borderId="1" xfId="0" applyNumberFormat="1" applyFont="1" applyBorder="1" applyAlignment="1">
      <alignment horizontal="left" vertical="center" wrapText="1"/>
    </xf>
    <xf numFmtId="14" fontId="2" fillId="0" borderId="1" xfId="0" applyNumberFormat="1" applyFont="1" applyBorder="1" applyAlignment="1">
      <alignment horizontal="left" vertical="center" wrapText="1"/>
    </xf>
    <xf numFmtId="0" fontId="3" fillId="0" borderId="4" xfId="0" applyFont="1" applyBorder="1" applyAlignment="1">
      <alignment horizontal="left" vertical="center" wrapText="1"/>
    </xf>
    <xf numFmtId="164" fontId="2" fillId="0" borderId="3" xfId="0" applyNumberFormat="1" applyFont="1" applyBorder="1" applyAlignment="1">
      <alignment horizontal="right"/>
    </xf>
    <xf numFmtId="164" fontId="9" fillId="0" borderId="5" xfId="0" applyNumberFormat="1" applyFont="1" applyBorder="1" applyAlignment="1">
      <alignment horizontal="right" vertical="center" wrapText="1"/>
    </xf>
    <xf numFmtId="0" fontId="9" fillId="0" borderId="1" xfId="0" applyNumberFormat="1" applyFont="1" applyBorder="1" applyAlignment="1">
      <alignment horizontal="left" vertical="center" wrapText="1"/>
    </xf>
    <xf numFmtId="0" fontId="2" fillId="0" borderId="4" xfId="0" applyFont="1" applyBorder="1" applyAlignment="1">
      <alignment vertical="center" wrapText="1"/>
    </xf>
    <xf numFmtId="0" fontId="1" fillId="0" borderId="3" xfId="0" applyFont="1" applyBorder="1" applyAlignment="1">
      <alignment horizontal="right" vertical="center" wrapText="1"/>
    </xf>
    <xf numFmtId="0" fontId="5" fillId="0" borderId="3" xfId="0" applyFont="1" applyBorder="1" applyAlignment="1">
      <alignment horizontal="right"/>
    </xf>
    <xf numFmtId="1" fontId="5" fillId="0" borderId="3" xfId="0" applyNumberFormat="1" applyFont="1" applyFill="1" applyBorder="1" applyAlignment="1">
      <alignment horizontal="right" wrapText="1"/>
    </xf>
    <xf numFmtId="0" fontId="2" fillId="0" borderId="16" xfId="0" applyFont="1" applyBorder="1" applyAlignment="1">
      <alignment vertical="center" wrapText="1"/>
    </xf>
    <xf numFmtId="0" fontId="32" fillId="0" borderId="3" xfId="0" applyFont="1" applyBorder="1"/>
    <xf numFmtId="0" fontId="2" fillId="4" borderId="3"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2" fillId="5" borderId="3" xfId="0" applyFont="1" applyFill="1" applyBorder="1"/>
    <xf numFmtId="49" fontId="1" fillId="0" borderId="3" xfId="0" applyNumberFormat="1" applyFont="1" applyBorder="1"/>
    <xf numFmtId="49" fontId="2" fillId="5" borderId="3" xfId="0" applyNumberFormat="1" applyFont="1" applyFill="1" applyBorder="1" applyAlignment="1">
      <alignment horizontal="left" vertical="center" wrapText="1"/>
    </xf>
    <xf numFmtId="1" fontId="2" fillId="5" borderId="3" xfId="0" applyNumberFormat="1" applyFont="1" applyFill="1" applyBorder="1" applyAlignment="1">
      <alignment horizontal="right" vertical="center" wrapText="1"/>
    </xf>
    <xf numFmtId="0" fontId="2" fillId="5" borderId="3" xfId="0" applyFont="1" applyFill="1" applyBorder="1" applyAlignment="1">
      <alignment horizontal="right" vertical="center" wrapText="1"/>
    </xf>
    <xf numFmtId="0" fontId="2" fillId="0" borderId="4" xfId="0" applyFont="1" applyFill="1" applyBorder="1" applyAlignment="1">
      <alignment horizontal="left" vertical="center" wrapText="1"/>
    </xf>
    <xf numFmtId="164" fontId="2" fillId="0" borderId="5" xfId="0" applyNumberFormat="1" applyFont="1" applyBorder="1"/>
    <xf numFmtId="0" fontId="8" fillId="0" borderId="3" xfId="0" applyFont="1" applyFill="1" applyBorder="1"/>
    <xf numFmtId="0" fontId="13" fillId="0" borderId="3" xfId="0" applyFont="1" applyFill="1" applyBorder="1" applyAlignment="1">
      <alignment horizontal="right"/>
    </xf>
    <xf numFmtId="0" fontId="4" fillId="0" borderId="3" xfId="0" applyFont="1" applyBorder="1"/>
    <xf numFmtId="0" fontId="23" fillId="0" borderId="3" xfId="0" applyFont="1" applyBorder="1" applyAlignment="1">
      <alignment horizontal="left" vertical="center" wrapText="1"/>
    </xf>
    <xf numFmtId="49" fontId="2" fillId="0" borderId="1" xfId="0" applyNumberFormat="1" applyFont="1" applyFill="1" applyBorder="1" applyAlignment="1">
      <alignment vertical="center" wrapText="1"/>
    </xf>
    <xf numFmtId="49" fontId="20" fillId="0" borderId="1" xfId="0" applyNumberFormat="1" applyFont="1" applyBorder="1" applyAlignment="1">
      <alignment horizontal="left" vertical="center" wrapText="1"/>
    </xf>
    <xf numFmtId="49" fontId="1" fillId="0" borderId="3" xfId="0" applyNumberFormat="1" applyFont="1" applyBorder="1" applyAlignment="1">
      <alignment horizontal="left"/>
    </xf>
    <xf numFmtId="49" fontId="3" fillId="0" borderId="1" xfId="0" applyNumberFormat="1" applyFont="1" applyFill="1" applyBorder="1" applyAlignment="1">
      <alignment horizontal="left" vertical="center" wrapText="1"/>
    </xf>
    <xf numFmtId="1" fontId="3" fillId="0" borderId="1" xfId="0" applyNumberFormat="1" applyFont="1" applyFill="1" applyBorder="1" applyAlignment="1">
      <alignment horizontal="right" vertical="center" wrapText="1"/>
    </xf>
    <xf numFmtId="1" fontId="5" fillId="0" borderId="1" xfId="0" applyNumberFormat="1" applyFont="1" applyBorder="1" applyAlignment="1">
      <alignment horizontal="left" vertical="center" wrapText="1"/>
    </xf>
    <xf numFmtId="0" fontId="5" fillId="0" borderId="15" xfId="0" applyFont="1" applyFill="1" applyBorder="1" applyAlignment="1">
      <alignment vertical="center" wrapText="1"/>
    </xf>
    <xf numFmtId="14" fontId="17" fillId="0" borderId="1" xfId="0" applyNumberFormat="1" applyFont="1" applyBorder="1" applyAlignment="1">
      <alignment horizontal="right" vertical="center" wrapText="1"/>
    </xf>
    <xf numFmtId="14" fontId="31" fillId="0" borderId="1" xfId="0" applyNumberFormat="1" applyFont="1" applyBorder="1"/>
    <xf numFmtId="14" fontId="20" fillId="0" borderId="3" xfId="0" applyNumberFormat="1" applyFont="1" applyBorder="1"/>
    <xf numFmtId="14" fontId="37" fillId="0" borderId="1"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0" fontId="5" fillId="0" borderId="4" xfId="0" applyFont="1" applyBorder="1"/>
    <xf numFmtId="0" fontId="2" fillId="0" borderId="4" xfId="0" applyFont="1" applyFill="1" applyBorder="1"/>
    <xf numFmtId="164" fontId="17" fillId="0" borderId="1" xfId="0" applyNumberFormat="1" applyFont="1" applyBorder="1" applyAlignment="1">
      <alignment horizontal="right" vertical="center" wrapText="1"/>
    </xf>
    <xf numFmtId="164" fontId="31" fillId="0" borderId="1" xfId="0" applyNumberFormat="1" applyFont="1" applyBorder="1"/>
    <xf numFmtId="164" fontId="37" fillId="0" borderId="1" xfId="0" applyNumberFormat="1" applyFont="1" applyFill="1" applyBorder="1" applyAlignment="1">
      <alignment horizontal="right" vertical="center" wrapText="1"/>
    </xf>
    <xf numFmtId="0" fontId="8" fillId="0" borderId="3" xfId="0" applyFont="1" applyBorder="1"/>
    <xf numFmtId="0" fontId="23" fillId="0" borderId="3" xfId="0" applyFont="1" applyBorder="1"/>
    <xf numFmtId="0" fontId="5" fillId="0" borderId="15" xfId="0" applyFont="1" applyFill="1" applyBorder="1" applyAlignment="1">
      <alignment wrapText="1"/>
    </xf>
    <xf numFmtId="0" fontId="5" fillId="0" borderId="15" xfId="0" applyFont="1" applyFill="1" applyBorder="1"/>
    <xf numFmtId="49" fontId="5" fillId="0" borderId="15" xfId="0" applyNumberFormat="1" applyFont="1" applyFill="1" applyBorder="1" applyAlignment="1">
      <alignment horizontal="left"/>
    </xf>
    <xf numFmtId="0" fontId="3" fillId="0" borderId="1" xfId="0" applyNumberFormat="1" applyFont="1" applyBorder="1" applyAlignment="1">
      <alignment horizontal="left" vertical="center" wrapText="1"/>
    </xf>
    <xf numFmtId="1" fontId="5" fillId="0" borderId="15" xfId="0" applyNumberFormat="1" applyFont="1" applyFill="1" applyBorder="1"/>
    <xf numFmtId="0" fontId="5" fillId="0" borderId="15" xfId="0" applyFont="1" applyFill="1" applyBorder="1" applyAlignment="1">
      <alignment horizontal="right"/>
    </xf>
    <xf numFmtId="0" fontId="2" fillId="0" borderId="16" xfId="0" applyFont="1" applyBorder="1"/>
    <xf numFmtId="14" fontId="24" fillId="0" borderId="3" xfId="0" applyNumberFormat="1" applyFont="1" applyBorder="1" applyAlignment="1">
      <alignment horizontal="right" vertical="center" wrapText="1"/>
    </xf>
    <xf numFmtId="0" fontId="12" fillId="0" borderId="4" xfId="0" applyFont="1" applyBorder="1" applyAlignment="1">
      <alignment horizontal="left"/>
    </xf>
    <xf numFmtId="0" fontId="1" fillId="0" borderId="3" xfId="0" applyFont="1" applyBorder="1" applyAlignment="1">
      <alignment horizontal="left"/>
    </xf>
    <xf numFmtId="0" fontId="2" fillId="0" borderId="3" xfId="0" applyFont="1" applyBorder="1" applyAlignment="1">
      <alignment horizontal="left" wrapText="1"/>
    </xf>
    <xf numFmtId="0" fontId="2" fillId="0" borderId="4" xfId="0" applyNumberFormat="1" applyFont="1" applyFill="1" applyBorder="1" applyAlignment="1" applyProtection="1">
      <alignment horizontal="left" vertical="center" wrapText="1"/>
    </xf>
    <xf numFmtId="164" fontId="13" fillId="0" borderId="5" xfId="0" applyNumberFormat="1" applyFont="1" applyBorder="1"/>
    <xf numFmtId="164" fontId="20" fillId="0" borderId="3" xfId="0" applyNumberFormat="1" applyFont="1" applyBorder="1"/>
    <xf numFmtId="0" fontId="26" fillId="4" borderId="2" xfId="0" applyFont="1" applyFill="1" applyBorder="1"/>
    <xf numFmtId="20" fontId="2" fillId="0" borderId="1" xfId="0" applyNumberFormat="1" applyFont="1" applyFill="1" applyBorder="1"/>
    <xf numFmtId="0" fontId="7" fillId="0" borderId="3" xfId="0" applyFont="1" applyBorder="1"/>
    <xf numFmtId="49" fontId="7" fillId="0" borderId="3" xfId="0" applyNumberFormat="1" applyFont="1" applyBorder="1" applyAlignment="1">
      <alignment horizontal="left"/>
    </xf>
    <xf numFmtId="0" fontId="9" fillId="0" borderId="1" xfId="0" applyNumberFormat="1" applyFont="1" applyFill="1" applyBorder="1" applyAlignment="1">
      <alignment horizontal="left" vertical="center" wrapText="1"/>
    </xf>
    <xf numFmtId="14" fontId="23" fillId="0" borderId="3" xfId="0" applyNumberFormat="1" applyFont="1" applyBorder="1" applyAlignment="1">
      <alignment horizontal="right"/>
    </xf>
    <xf numFmtId="0" fontId="39" fillId="0" borderId="3" xfId="0" applyNumberFormat="1" applyFont="1" applyFill="1" applyBorder="1" applyAlignment="1" applyProtection="1">
      <alignment horizontal="left" vertical="center" wrapText="1"/>
    </xf>
    <xf numFmtId="0" fontId="13" fillId="0" borderId="4" xfId="0" applyFont="1" applyFill="1" applyBorder="1"/>
    <xf numFmtId="0" fontId="5" fillId="0" borderId="4" xfId="0" applyNumberFormat="1" applyFont="1" applyFill="1" applyBorder="1" applyAlignment="1">
      <alignment horizontal="left"/>
    </xf>
    <xf numFmtId="164" fontId="5" fillId="0" borderId="1" xfId="0" applyNumberFormat="1" applyFont="1" applyBorder="1" applyAlignment="1">
      <alignment horizontal="left"/>
    </xf>
    <xf numFmtId="0" fontId="6" fillId="0" borderId="3" xfId="0" applyFont="1" applyFill="1" applyBorder="1"/>
    <xf numFmtId="14" fontId="0" fillId="0" borderId="1" xfId="0" applyNumberFormat="1" applyBorder="1" applyAlignment="1">
      <alignment horizontal="left"/>
    </xf>
    <xf numFmtId="0" fontId="0" fillId="0" borderId="17" xfId="0" applyBorder="1"/>
    <xf numFmtId="14" fontId="0" fillId="0" borderId="17" xfId="0" applyNumberFormat="1" applyBorder="1"/>
    <xf numFmtId="14" fontId="0" fillId="0" borderId="18" xfId="0" applyNumberFormat="1" applyBorder="1"/>
    <xf numFmtId="14" fontId="0" fillId="0" borderId="19" xfId="0" applyNumberFormat="1" applyBorder="1"/>
    <xf numFmtId="49" fontId="7" fillId="0" borderId="1" xfId="0" applyNumberFormat="1" applyFont="1" applyBorder="1"/>
    <xf numFmtId="0" fontId="13" fillId="0" borderId="3" xfId="0" applyFont="1" applyFill="1" applyBorder="1" applyAlignment="1">
      <alignment wrapText="1"/>
    </xf>
    <xf numFmtId="20" fontId="2" fillId="0" borderId="1" xfId="0" applyNumberFormat="1" applyFont="1" applyBorder="1" applyAlignment="1">
      <alignment horizontal="left"/>
    </xf>
    <xf numFmtId="0" fontId="40" fillId="0" borderId="1" xfId="0" pivotButton="1" applyFont="1" applyBorder="1"/>
    <xf numFmtId="0" fontId="40" fillId="0" borderId="1" xfId="0" applyFont="1" applyBorder="1" applyAlignment="1">
      <alignment horizontal="left"/>
    </xf>
    <xf numFmtId="0" fontId="40" fillId="0" borderId="1" xfId="0" applyFont="1" applyBorder="1"/>
  </cellXfs>
  <cellStyles count="1">
    <cellStyle name="Standard" xfId="0" builtinId="0"/>
  </cellStyles>
  <dxfs count="50">
    <dxf>
      <numFmt numFmtId="19" formatCode="dd/mm/yyyy"/>
    </dxf>
    <dxf>
      <numFmt numFmtId="0" formatCode="General"/>
    </dxf>
    <dxf>
      <numFmt numFmtId="19" formatCode="dd/mm/yyyy"/>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auto="1"/>
      </font>
    </dxf>
    <dxf>
      <font>
        <color auto="1"/>
      </font>
    </dxf>
    <dxf>
      <font>
        <color auto="1"/>
      </font>
    </dxf>
    <dxf>
      <font>
        <color auto="1"/>
      </font>
    </dxf>
    <dxf>
      <font>
        <color auto="1"/>
      </font>
    </dxf>
    <dxf>
      <font>
        <color auto="1"/>
      </font>
    </dxf>
    <dxf>
      <font>
        <color auto="1"/>
      </font>
    </dxf>
    <dxf>
      <font>
        <color auto="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dxf>
    <dxf>
      <numFmt numFmtId="0" formatCode="General"/>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saveData="0" refreshOnLoad="1" refreshedBy="Gaschermann, Gudula" refreshedDate="45110.434385069442" backgroundQuery="1" createdVersion="6" refreshedVersion="6" minRefreshableVersion="3" recordCount="0" supportSubquery="1" supportAdvancedDrill="1">
  <cacheSource type="external" connectionId="1"/>
  <cacheFields count="8">
    <cacheField name="[Bereich].[Fachbereich].[Fachbereich]" caption="Fachbereich" numFmtId="0" hierarchy="3" level="1">
      <sharedItems containsSemiMixedTypes="0" containsNonDate="0" containsString="0"/>
    </cacheField>
    <cacheField name="[Bereich].[Prüfungsform oder Raum].[Prüfungsform oder Raum]" caption="Prüfungsform oder Raum" numFmtId="0" hierarchy="14" level="1">
      <sharedItems containsBlank="1" count="185">
        <m/>
        <s v=" mündl. Prüfung"/>
        <s v="A01-16"/>
        <s v="A01-17"/>
        <s v="A01-17, A0-20"/>
        <s v="A01-17, A0-20, A0-22"/>
        <s v="A0-15"/>
        <s v="A0-15 mündl. Prüfung"/>
        <s v="A0-15, mündl. Prüfung"/>
        <s v="A0-16"/>
        <s v="A0-16 mündl. Prüfung"/>
        <s v="A0-17"/>
        <s v="A0-17 mündl. Prüfung"/>
        <s v="A018/19"/>
        <s v="A0-18/19"/>
        <s v="A0-18/19, A1-19"/>
        <s v="A0-20"/>
        <s v="A0-22"/>
        <s v="A1-19"/>
        <s v="A1-19, A0-17"/>
        <s v="A1-19, H4-17, H4-18"/>
        <s v="A1-41"/>
        <s v="abstract/paper, talk and poster presentation"/>
        <s v="Ausarbeitung und Präsentation einer Unterrichtssequenz, Portfolio, Kolloquium; Benotetes Portfolio"/>
        <s v="AW01-36"/>
        <s v="AW01-36, AW01-37"/>
        <s v="AW01-36, AW01-37, AW01-39"/>
        <s v="AW01-36, AW01-37, AW01-39, Blue Box, H9"/>
        <s v="AW01-36, AW01-37, AW01-39, C0-08/ C0-09"/>
        <s v="AW0-38"/>
        <s v="AW0-38, AW0-39"/>
        <s v="AW0-39"/>
        <s v="AW1-39"/>
        <s v="AW1-39, AW1-40, AW1-41"/>
        <s v="AW1-40"/>
        <s v="AW1-40 Hausarbeit mit mündl. Prüfung"/>
        <s v="AW1-41"/>
        <s v="AW1-41, AW2-33, AW2-35"/>
        <s v="AW2-33, AW2-35"/>
        <s v="AW2-34"/>
        <s v="AW2-35"/>
        <s v="AW3-33"/>
        <s v="AW3-33, AW3-35"/>
        <s v="AW3-35"/>
        <s v="AW4-23"/>
        <s v="AW4-25"/>
        <s v="AW5-26"/>
        <s v="AW5-26, mündl. Prüfung"/>
        <s v="Blue Box"/>
        <s v="Blue Box, AW0-38"/>
        <s v="Blue Box, AW5-26"/>
        <s v="Blue Box, H9"/>
        <s v="Blue Box, H9, C0-06, C0-07, C0-09, C1-06, C3-14"/>
        <s v="Blue Box, H9, C0-06, C0-08, C0-09, C1-06, C3-14"/>
        <s v="C0-06"/>
        <s v="C0-06, C0-08, C0-09, C1-06, C1-07"/>
        <s v="C0-06, C0-08, C0-09, C1-06, C1-07, C3-14, C5-11, C7-19"/>
        <s v="C0-06, C0-08, C0-09, C5-11"/>
        <s v="C0-08, C0-09"/>
        <s v="C0-08, C0-09, C1-06"/>
        <s v="C0-08/C0-09"/>
        <s v="C1-06"/>
        <s v="C1-06, C1-07"/>
        <s v="C1-06, C1-07, C3-14"/>
        <s v="C1-07"/>
        <s v="C1-08"/>
        <s v="C1-08, C1-16"/>
        <s v="C1-16"/>
        <s v="C2-11"/>
        <s v="C2-11, C2-18"/>
        <s v="C2-18"/>
        <s v="C3-09"/>
        <s v="C3-09, C3-10"/>
        <s v="C3-09, C3-10, C3-13"/>
        <s v="C3-10"/>
        <s v="C3-10, C3-13"/>
        <s v="C3-13"/>
        <s v="C3-14"/>
        <s v="C3-14, C7-19"/>
        <s v="C5-07"/>
        <s v="C5-07, C5-14"/>
        <s v="C5-11"/>
        <s v="C5-14"/>
        <s v="C5-14, C6-13, C7-09, C7-10"/>
        <s v="C5-14, C6-13, C7-10"/>
        <s v="C6-07"/>
        <s v="C6-07, C6-13"/>
        <s v="C6-13"/>
        <s v="C6-13, C7-09, C7-10"/>
        <s v="C7-09"/>
        <s v="C7-09, C7-10"/>
        <s v="C7-10"/>
        <s v="C7-15a, mündl. Prüfung 30 Min."/>
        <s v="D3-12"/>
        <s v="D3-12 mündl. Prüfung (45 Min.)"/>
        <s v="D3-12, D3-16, D3-33"/>
        <s v="D3-16"/>
        <s v="D3-16, D3-33"/>
        <s v="D3-33"/>
        <s v="Dokumentation und Präsentation des Projektergebnisses"/>
        <s v="Entwurf mit Kolloquium"/>
        <s v="H3-02"/>
        <s v="H3-18"/>
        <s v="H3-18, H3-19"/>
        <s v="H3-18, H3-19, H4-18, H5-01"/>
        <s v="H4-02"/>
        <s v="H4-17"/>
        <s v="H4-17, H4-18"/>
        <s v="H4-18"/>
        <s v="H4-18 Thesis with presentation"/>
        <s v="H5-20"/>
        <s v="H5-20, H5-21"/>
        <s v="H5-21"/>
        <s v="H9"/>
        <s v="H9, C7-09, C7-10"/>
        <s v="Hausarbeit"/>
        <s v="Hausarbeit (10 Seiten) und Präsentation"/>
        <s v="Hausarbeit (30 Seiten) mit mündlicher Prüfung (30 min.)"/>
        <s v="Hausarbeit ggf. mit mündl. Prüfung"/>
        <s v="Hausarbeit inkl. Präsentation (in englischer Sprache, mündl. Prüfung (deutsch)"/>
        <s v="Hausarbeit mit einer mündlichen Prüfung (30 min.)"/>
        <s v="Hausarbeit mit einer Präsentation"/>
        <s v="Hausarbeit mit Kolloquium"/>
        <s v="Hausarbeit mit mündl. Prüfung"/>
        <s v="Hausarbeit mit mündlicher Prüfung; Testat"/>
        <s v="Hausarbeit mit Präsentation"/>
        <s v="Hausarbeit mit Refeat"/>
        <s v="Hausarbeit mit Referat"/>
        <s v="Hausarbeit miz Kolloquium"/>
        <s v="Hausarbeit und Kolloquium"/>
        <s v="Hausarbeit und mündl. 45 Min."/>
        <s v="Hausarbeit und mündl. Prüfung"/>
        <s v="Hausarbeit und mündl. Vorträge"/>
        <s v="Hausarbeit und Präsentation"/>
        <s v="Hausarbeit und Referat"/>
        <s v="Hausarbeit, Seminarvortrag und Kolloquium"/>
        <s v="Hausarbeit/Referat mit mündl Prüfung"/>
        <s v="Hausarbeit/Referat mit mündl. Prüfung"/>
        <s v="Hausarbeit/Referat mit mündlicher Prüfung"/>
        <s v="Hausübung mit Kolloquium"/>
        <s v="ISD"/>
        <s v="Klausur 120 Min."/>
        <s v="Klausur 90 Min, Anmeldezeitraum 14.04.2023 bis 28.04.2023"/>
        <s v="Kolloquium 4/6 und Versuchsbericht 2/6"/>
        <s v="Kombination (jeweils 1/3) aus Beurteilung der Mitarbeit am Projekt, individuellem Projektordner und Referat mit Fragen (10 Minuten)"/>
        <s v="Laborbericht"/>
        <s v="Laborbericht (Hausarbeit) + mündliche Prüfung"/>
        <s v="Laborbericht und mündl. Prüfung"/>
        <s v="mündl. oder schriftliche Prüfung nach Absprache"/>
        <s v="mündl. Prüfung"/>
        <s v="mündl. Prüfung von 60 Min. oder Semesterarbeit"/>
        <s v="mündl. Vorträge, evtl. schriftl. Ausarbeitung und Planung Hausarbeit"/>
        <s v="Mündliche Prüfung"/>
        <s v="mündliche Prüfung oder ober abgegebene Hausaufgaben"/>
        <s v="Open Book Prüfung"/>
        <s v="Open-Book-Prüfung"/>
        <s v="Open-Book-Prüfung  (120 M)"/>
        <s v="Open-Book-Prüfung 90 Min"/>
        <s v="Portfolio"/>
        <s v="Portfolio examination"/>
        <s v="Portfolioprüfung"/>
        <s v="Portfolioprüfung (Elemente: Mitarbeit im Projekt (33,33%), Hausarbeit: Gruppenprojektordner (33,33%), Hausarbeit: individueller Teil im Projektordner (33,33%), Resümee)"/>
        <s v="Portfolioprüfung (Elemente: Projektbearbeitung [30 %], Projektbericht inkl. Lernprozess-Reflektion [40%], Referat [30 %])"/>
        <s v="Praktische Prüfung am Rechner über 90 Min."/>
        <s v="Projektarbeit"/>
        <s v="Projektarbeit mit mündlicher Prüfung (30 Minuten)"/>
        <s v="Projektarbeit mit schriftlicher Ausarbeitung und Präsentation inkl. mündlicher Prüfungen (45 Minuten)"/>
        <s v="Protokoll (20%), Hausarbeit (60%), Referat (20%)"/>
        <s v="Referat"/>
        <s v="Referat (30 min. Vortragsdauer, Handout)"/>
        <s v="Referat (30 min. Vortragszeit) und semesterbegleitende Tests"/>
        <s v="Referat (30 Min. Vortragszeit, Handout)"/>
        <s v="Referat (mit schriftlicher Ausarbeitung &quot;Handout&quot;)"/>
        <s v="Referat mit Handout"/>
        <s v="Referat mit Hangout"/>
        <s v="Referat mit mündl. Prüfung"/>
        <s v="Referat und Handout"/>
        <s v="Selbstlernkurs"/>
        <s v="Seminarbeitrag"/>
        <s v="Siehe jeweilige Kursbeschreibung aus dem ausgewähltem Angebot des Katalogs des ISD"/>
        <s v="verbindlicher Anmeldezeitraum 01.04.2023 - 08.04.2023 Rücktritt bis 15.04.2023"/>
        <s v="verbindlicher Anmeldezeitraum 06.10.2022 - 23.10.2022"/>
        <s v="verbindlicher Anmeldezeitraum 14.03.2023 - 31.03.2023"/>
        <s v="verbindlicher Anmeldezeitraum 15.03.2023 - 13.04.2023 Rücktritt bis 13.04.2023"/>
        <s v="wird nicht angeboten"/>
      </sharedItems>
    </cacheField>
    <cacheField name="[Bereich].[Datum].[Datum]" caption="Datum" numFmtId="0" hierarchy="13" level="1">
      <sharedItems containsNonDate="0" containsDate="1" containsString="0" containsBlank="1" minDate="2023-06-24T00:00:00" maxDate="2023-09-23T00:00:00" count="28">
        <m/>
        <d v="2023-06-27T00:00:00"/>
        <d v="2023-07-03T00:00:00"/>
        <d v="2023-07-05T00:00:00"/>
        <d v="2023-09-15T00:00:00"/>
        <d v="2023-09-21T00:00:00"/>
        <d v="2023-06-30T00:00:00"/>
        <d v="2023-06-29T00:00:00"/>
        <d v="2023-07-07T00:00:00"/>
        <d v="2023-06-26T00:00:00"/>
        <d v="2023-06-28T00:00:00"/>
        <d v="2023-07-04T00:00:00"/>
        <d v="2023-07-06T00:00:00"/>
        <d v="2023-09-11T00:00:00"/>
        <d v="2023-09-18T00:00:00"/>
        <d v="2023-09-14T00:00:00"/>
        <d v="2023-09-22T00:00:00"/>
        <d v="2023-09-12T00:00:00"/>
        <d v="2023-09-13T00:00:00"/>
        <d v="2023-09-19T00:00:00"/>
        <d v="2023-07-11T00:00:00"/>
        <d v="2023-07-13T00:00:00"/>
        <d v="2023-07-12T00:00:00"/>
        <d v="2023-07-10T00:00:00"/>
        <d v="2023-06-24T00:00:00"/>
        <d v="2023-07-15T00:00:00"/>
        <d v="2023-09-20T00:00:00"/>
        <d v="2023-07-14T00:00:00"/>
      </sharedItems>
    </cacheField>
    <cacheField name="[Bereich].[Startzeit].[Startzeit]" caption="Startzeit" numFmtId="0" hierarchy="15" level="1">
      <sharedItems containsBlank="1" count="29">
        <m/>
        <s v="9:00"/>
        <s v="13:00"/>
        <s v="11:30"/>
        <s v="09:00:00 + 12:30"/>
        <s v="10:00"/>
        <s v="13:30"/>
        <s v="14:30"/>
        <s v="8:30"/>
        <s v="11:00"/>
        <s v="9:30"/>
        <s v="8:00"/>
        <s v="ab 12:00"/>
        <s v="ab 09:30:00"/>
        <s v="12:00"/>
        <s v="09:00 + 11:00"/>
        <s v="14:00"/>
        <s v="ab 09:00"/>
        <s v="12:30"/>
        <s v="10:30"/>
        <s v="15:00"/>
        <s v="15:30"/>
        <s v="16:00 + 18:00"/>
        <s v="ab 08:00"/>
        <s v="17:00"/>
        <s v="08:30"/>
        <s v="0:00"/>
        <s v="ab 09:00:00"/>
        <s v="0"/>
      </sharedItems>
    </cacheField>
    <cacheField name="[Bereich].[Dauer].[Dauer]" caption="Dauer" numFmtId="0" hierarchy="16" level="1">
      <sharedItems containsBlank="1" count="17">
        <m/>
        <s v="120"/>
        <s v="60"/>
        <s v="150"/>
        <s v="180"/>
        <s v="90"/>
        <s v="30"/>
        <s v="135"/>
        <s v="240"/>
        <s v="45"/>
        <s v="270"/>
        <s v="75"/>
        <s v="140"/>
        <s v="100"/>
        <s v="25"/>
        <s v="je 30 Min."/>
        <s v="20"/>
      </sharedItems>
    </cacheField>
    <cacheField name="[Bereich].[Studiengang].[Studiengang]" caption="Studiengang" numFmtId="0" hierarchy="6" level="1">
      <sharedItems containsBlank="1" count="40">
        <m/>
        <s v="KIA - Bauingenieurwesen"/>
        <s v="Nachhaltige Entwicklung"/>
        <s v="Elektrotechnik"/>
        <s v="Mechatronik"/>
        <s v="B. Vermessung"/>
        <s v="B. Vermessung KIA"/>
        <s v="B. Geoinformatik"/>
        <s v="B. Geoinformatik KIA"/>
        <s v="Geoinformatik"/>
        <s v="Geodäsie"/>
        <s v="Bauingenieurwesen"/>
        <s v="Bauingenieurwesen Dual"/>
        <s v="Umweltingenieurwesen"/>
        <s v="KIA B. Geoinformatik"/>
        <s v="Regenerative Energiesysteme"/>
        <s v="Maschinenbau"/>
        <s v="Maschinenbau - KIA"/>
        <s v="Mechatronik KIA"/>
        <s v="Betriebswirtschaftslehre"/>
        <s v="Int. Business and Management"/>
        <s v="Wirtschaftsinformatik"/>
        <s v="Wirtschaftsing. E-Technik"/>
        <s v="Wirtschaftsing. Masch.Bau"/>
        <s v="Wirtschaftsingenieur Bau"/>
        <s v="Interna. Management"/>
        <s v="Acc. Aud. Taxation"/>
        <s v="Accounting and Taxation"/>
        <s v="Acc. Aud. Taxatation"/>
        <s v="Business and Law"/>
        <s v="Master Angew.Nachhaltigk."/>
        <s v="Master Nachhaltige Entwicklung"/>
        <s v="Bauingenieurwesen o.A."/>
        <s v="Informatik"/>
        <s v="Informatik KIA"/>
        <s v="V/H Elektrotechnik KIA"/>
        <s v="Elektrotechnik KIA"/>
        <s v="Umwelting."/>
        <s v="Angewandte Nachhaltigkeit"/>
        <s v="Geodäse"/>
      </sharedItems>
    </cacheField>
    <cacheField name="[Bereich].[Prüfer].[Prüfer]" caption="Prüfer" numFmtId="0" hierarchy="12" level="1">
      <sharedItems containsBlank="1" count="304">
        <m/>
        <s v="Seipel"/>
        <s v="Stengel"/>
        <s v="Schwoerer"/>
        <s v="Eling"/>
        <s v="Schmidt"/>
        <s v="Kersting/Gundlich"/>
        <s v="Kersting/Mischke"/>
        <s v="Zimmermann"/>
        <s v="Schmidt/Lohmar/Klein"/>
        <s v="Lipkowski"/>
        <s v="Frielinghaus"/>
        <s v="Keßler"/>
        <s v="Jackenkroll"/>
        <s v="Jackenroll/Kelz"/>
        <s v="Bäumker/Eiling"/>
        <s v="Bäumker/ Eiling"/>
        <s v="Balla"/>
        <s v="Schulze-Althoff/Zimmermann"/>
        <s v="Mischke"/>
        <s v="Mischke/ Frielinghaus"/>
        <s v="Weigt"/>
        <s v="Schmidt/Greiwe"/>
        <s v="Klein"/>
        <s v="Greiwe"/>
        <s v="Schmidt/Drost"/>
        <s v="Mischke/Zimmermann"/>
        <s v="Keßler/Schmidt"/>
        <s v="Eling/Lipkowski"/>
        <s v="Gundlich"/>
        <s v="Zimmermann/Schmidt"/>
        <s v="Greiwe/Gundlich"/>
        <s v="Keßler/Mischke"/>
        <s v="Frielinghaus/Keßler"/>
        <s v="Frielinghaus/Jackenkroll"/>
        <s v="Bäumker/Gundlich"/>
        <s v="Kersting"/>
        <s v="Keßler/Müller-Kett"/>
        <s v="Höfker"/>
        <s v="Frielinghaus/Weigt"/>
        <s v="Albert"/>
        <s v="Löring"/>
        <s v="Weigt/Frielinghaus/Mischke/Keßler"/>
        <s v="Saenger"/>
        <s v="Schröter"/>
        <s v="Werthebach"/>
        <s v="Fritsler"/>
        <s v="Eckehard-Müller"/>
        <s v="Eckehard-Müller/ Radermacher"/>
        <s v="Eckehard Müller/Radermacher"/>
        <s v="Brockmann/Schennonek"/>
        <s v="Moos"/>
        <s v="Tappe"/>
        <s v="Böttcher"/>
        <s v="Böttcher/Kellermann"/>
        <s v="Merchiers"/>
        <s v="Sprenger"/>
        <s v="Tenberge"/>
        <s v="Fechtner/Böttcher"/>
        <s v="Vogt/Lienhoop"/>
        <s v="Toth"/>
        <s v="Vogt"/>
        <s v="Haeder"/>
        <s v="Hendler"/>
        <s v="Henlder"/>
        <s v="Kellermann/Stengel"/>
        <s v="Kellermann/Stengel/Nellesen"/>
        <s v="Renner"/>
        <s v="Sodmann"/>
        <s v="Hannemann"/>
        <s v="Sommer"/>
        <s v="Klönne"/>
        <s v="Wiesmann/Sturm"/>
        <s v="Klönne/Wiesmann"/>
        <s v="Klönne/Sturm/Wiesmann"/>
        <s v="Austermann"/>
        <s v="Schlottmann/Sturm"/>
        <s v="Evert"/>
        <s v="Kolb"/>
        <s v="Stark"/>
        <s v="Häder"/>
        <s v="Sommer/Haeder"/>
        <s v="Becker"/>
        <s v="Wiesmann"/>
        <s v="Thönnes"/>
        <s v="Abstoss"/>
        <s v="Weißel"/>
        <s v="Thönnes/Reinfeld"/>
        <s v="Hannemann/Siegmund/Theile/Reinfeld"/>
        <s v="Hannemann/Siegmund/Reinfeld"/>
        <s v="Ritzerfeld-Zell"/>
        <s v="Theile/Dollereder"/>
        <s v="Theile"/>
        <s v="Hannemann/Kramer/Lüken"/>
        <s v="Rauenbusch"/>
        <s v="Hendler/Reichmann/Theile"/>
        <s v="Theile/Wildoer/Sturm/Reichmann"/>
        <s v="Hendler/Theile"/>
        <s v="Knöpper"/>
        <s v="Sturm/Wolik/Düren"/>
        <s v="Siegert"/>
        <s v="Hense/Exner"/>
        <s v="Hense/Nierhoff"/>
        <s v="Baitsch"/>
        <s v="Baitsch/Busch"/>
        <s v="Kazner"/>
        <s v="Siegert/Zwiers"/>
        <s v="Zwiers"/>
        <s v="Mudersbach/Pfeiffer"/>
        <s v="Seipel/Mühlenbruch"/>
        <s v="Pohl"/>
        <s v="Pohl/Mohr"/>
        <s v="Geiger/Siebenbrock"/>
        <s v="Gieselman/Siebenbrock"/>
        <s v="Gieselmann"/>
        <s v="Geiger"/>
        <s v="Kattenbusch/Kotulla"/>
        <s v="Kellermann"/>
        <s v="Lienhoop"/>
        <s v="Ünsal"/>
        <s v="Mohr"/>
        <s v="Haffert/Lützig/Richard"/>
        <s v="Gerber"/>
        <s v="Dörendahl"/>
        <s v="Lütticke"/>
        <s v="Scheffer"/>
        <s v="Frohn-Schauf"/>
        <s v="Mueller/Zwiers"/>
        <s v="Müller/Bijl/Lütticke"/>
        <s v="Müller/Tenberge, Anja/Lütticke"/>
        <s v="Müller/Bijl/ Lütticke"/>
        <s v="Mertens"/>
        <s v="Bosselmann"/>
        <s v="Bergmann"/>
        <s v="Haffert/Richard"/>
        <s v="Robra"/>
        <s v="Rauenbusch/Thönnes"/>
        <s v="Hendler/Türksch/Wiesmann"/>
        <s v="Theile/Türksch/Wiesmann"/>
        <s v="Mende"/>
        <s v="Schlottmann"/>
        <s v="Stark/Schlottmann"/>
        <s v="Kaiser/Fuchs"/>
        <s v="Kaiser"/>
        <s v="Jakubczyk/Siebenbrock"/>
        <s v="Sprenger/Siebenbrock"/>
        <s v="Jakubczyk"/>
        <s v="Segtrop"/>
        <s v="Wolik/Staupe"/>
        <s v="Moos/Skill"/>
        <s v="Skill"/>
        <s v="Jonker"/>
        <s v="Brabender"/>
        <s v="Müller-Schneiders"/>
        <s v="Eder/Kronenberg"/>
        <s v="Eder"/>
        <s v="Pautzke"/>
        <s v="Kellermann/Lindner"/>
        <s v="Eikelberg"/>
        <s v="Feldermann"/>
        <s v="Gurris"/>
        <s v="Haffert"/>
        <s v="Feldermann/Binder"/>
        <s v="Feldermann/ Binder"/>
        <s v="Gurris/Becker"/>
        <s v="Richard"/>
        <s v="Habich"/>
        <s v="Tooten"/>
        <s v="Janzen"/>
        <s v="Scholz"/>
        <s v="Kraemer/Brettschneider"/>
        <s v="Radscheit"/>
        <s v="Neumann"/>
        <s v="Lindken"/>
        <s v="Lützig"/>
        <s v="Lindner/Schröter"/>
        <s v="Mecit"/>
        <s v="Biesenbach"/>
        <s v="Oesing"/>
        <s v="Bolz"/>
        <s v="Albers"/>
        <s v="Coersmeier/Brabender/Koch"/>
        <s v="Köhn"/>
        <s v="Zacheja"/>
        <s v="Schugt"/>
        <s v="Oesing/Sidikou/Jung"/>
        <s v="Coersmeier"/>
        <s v="Akselrod"/>
        <s v="Osterheider/Scheffer"/>
        <s v="Lipphardt"/>
        <s v="Schugt/Kremzow-Tennie"/>
        <s v="Zimmermanns"/>
        <s v="Schilberg"/>
        <s v="Ritschel"/>
        <s v="Blunck"/>
        <s v="Bock"/>
        <s v="Severengiz"/>
        <s v="Zimmermanns/Lütticke"/>
        <s v="Zimmermanns/Biesenbach/Pautzke"/>
        <s v="Zimmermanns/Pautzke"/>
        <s v="Klein/Schmidt/Zimemrmann"/>
        <s v="Printz"/>
        <s v="Seipel/Vieten"/>
        <s v="Mudersbach/Netzel"/>
        <s v="Illerhaus"/>
        <s v="Nolting"/>
        <s v="Welsch/Exner"/>
        <s v="Kattenbusch"/>
        <s v="Kattenbusch/Bröker"/>
        <s v="Stein"/>
        <s v="Nolting/Kazner/Mudersbach/Höfker"/>
        <s v="Gehlen"/>
        <s v="Albert/Busch"/>
        <s v="Hense"/>
        <s v="Vogel"/>
        <s v="Mühlenbruch"/>
        <s v="Mühlenbruch/Seipel"/>
        <s v="Mudersbach"/>
        <s v="Kotulla"/>
        <s v="Busch"/>
        <s v="Wittig"/>
        <s v="Nierhoff/Hense"/>
        <s v="Hense/Kazner"/>
        <s v="Lindner/Becker"/>
        <s v="Sturm/Türksch/Wiesmann"/>
        <s v="Welsch"/>
        <s v="Simonovis"/>
        <s v="Passmore"/>
        <s v="Kühn"/>
        <s v="Dridiger"/>
        <s v="Biesenbach/Bui"/>
        <s v="Sturm"/>
        <s v="Lehrbeauftragte, ISD"/>
        <s v="Renner/ Ünsal"/>
        <s v="Auliya"/>
        <s v="Frank"/>
        <s v="Schmitz"/>
        <s v="Schulze Althoff/Wytzik"/>
        <s v="Nellesen"/>
        <s v="Grote, Julian"/>
        <s v="Keßler/Müller-Klett"/>
        <s v="Kronenberg"/>
        <s v="Gerber/Preuster"/>
        <s v="Lindner"/>
        <s v="Kränke"/>
        <s v="Schweizer-Ries/Stengel"/>
        <s v="Bockermann"/>
        <s v="Schweizer-Ries"/>
        <s v="Rath"/>
        <s v="Marzahn"/>
        <s v="Nolting/Most"/>
        <s v="Hansen/Ehlers"/>
        <s v="Kettenbusch"/>
        <s v="Albert/Hartmann"/>
        <s v="Bertram/Böcek-Schleking/Spanier"/>
        <s v="Siebenbrock"/>
        <s v="Kazner/Hense"/>
        <s v="Preuster"/>
        <s v="Kier"/>
        <s v="Meyer-Schwickerath"/>
        <s v="Nellesen/Stengel"/>
        <s v="Wallaschkowski"/>
        <s v="Türksch"/>
        <s v="Bertram/Böcek-Schleking"/>
        <s v="Letzing"/>
        <s v="Claus"/>
        <s v="Blümel/Klingspor"/>
        <s v="Daudel/Leuteritz/Ravenschlag/McKay"/>
        <s v="Ravenschlag/McKay"/>
        <s v="Guéguen"/>
        <s v="Kiygi"/>
        <s v="Zielke"/>
        <s v="Institut für Bildung, Kultur und Na"/>
        <s v="Mathews"/>
        <s v="Wicke"/>
        <s v="Saenger/Exner"/>
        <s v="Speler"/>
        <s v="ISD"/>
        <s v="Seipel/Klar"/>
        <s v="Wolik"/>
        <s v="Kitzlinger"/>
        <s v="Lindken/Altegoer"/>
        <s v="Mueller/Höffer"/>
        <s v="Bäumker/Eling"/>
        <s v="Schilberg/Schmidt"/>
        <s v="Nied-Menninger/Pohl"/>
        <s v="Kuhnke/Blümel/Klingspor/Bockermann/Metzger"/>
        <s v="Nied-Menninger"/>
        <s v="Kronenberg/Kellermann"/>
        <s v="Bockermann/Skill/Sommer"/>
        <s v="Bertram"/>
        <s v="König"/>
        <s v="Hennemann"/>
        <s v="Gerber/Hasan"/>
        <s v="Röhrl/ ISD"/>
        <s v="Fuchs"/>
        <s v="Mühlenbruch/Schlag"/>
        <s v="Lütticke/ Müller-Schneiders"/>
        <s v="Pavone-Doberenz"/>
        <s v="Kohl/Ünsal"/>
        <s v="Kohl"/>
        <s v="Pomp"/>
        <s v="N.N"/>
        <s v="Warode"/>
      </sharedItems>
    </cacheField>
    <cacheField name="[Bereich].[Prüfung].[Prüfung]" caption="Prüfung" numFmtId="0" hierarchy="10" level="1">
      <sharedItems containsBlank="1" count="760">
        <m/>
        <s v="EDV-Programme im Verkehrswesen"/>
        <s v="Governance und Partizipation"/>
        <s v="Digitale Signalverarbeitung"/>
        <s v="Digitale Systeme"/>
        <s v="Ingenieurvermessung III"/>
        <s v="Software Engineering"/>
        <s v="Softwareengineering"/>
        <s v="Statistik"/>
        <s v="Statistik für Geoinformatiker"/>
        <s v="Mess- u. Auswertetechn II"/>
        <s v="Geodatenmanagement"/>
        <s v="Anwendungen der GI"/>
        <s v="Sensorprogrammierung und -integration"/>
        <s v="Liegenschaftskataster"/>
        <s v="Geoinformationssysteme"/>
        <s v="Geoinformatik"/>
        <s v="Industrielle Messtechnik 1"/>
        <s v="Internet-Technik und web-basierte GIS-Technologien"/>
        <s v="Ingenieurvermessung II"/>
        <s v="BWl/Technik/ProjMan"/>
        <s v="GIS Technologien"/>
        <s v="Mess-Auswertetechn I GI"/>
        <s v="Einführung Vermessung"/>
        <s v="Vertiefung Immobilienwertermittlung"/>
        <s v="Grundlagen der Ingenieurvermessung"/>
        <s v="Fernerk. u. Web-GIS"/>
        <s v="Grundlagen der Kartographie"/>
        <s v="Optische 3D-Messtechnik III"/>
        <s v="Photogramm + Fernerkund"/>
        <s v="Fortgeschrittene Methoden des Software-Engineering"/>
        <s v="Basismodelle der Geoinformatik"/>
        <s v="Modelle der Geoinformatik"/>
        <s v="Grundlagen der Informatik"/>
        <s v="Grundlagen Informatik"/>
        <s v="Geodatenmodellierung"/>
        <s v="Ausgewählte Methoden der Ingenieurvermessung"/>
        <s v="Erdmessung"/>
        <s v="Modellierung und Prozessierung von Punktwolken"/>
        <s v="Mathematische Methoden der Geoinformatik"/>
        <s v="Instrumententechnik"/>
        <s v="Datenbanken"/>
        <s v="Datenbanken Internet"/>
        <s v="Wertermittlung u. L.-Kat."/>
        <s v="Immobilienwertermittlung u. Liegenschaftskataster"/>
        <s v="Immobilienbewertung"/>
        <s v="Immobilienwirtschaft"/>
        <s v="LiegeKat + Land"/>
        <s v="Mess-Auswertetechn II GI"/>
        <s v="Geodätische Erfassungsmethoden für Geoinformatiker"/>
        <s v="Geodätische Erfassungsmethoden"/>
        <s v="Algorithmen und Datenstrukturen"/>
        <s v="Softwaretechnik"/>
        <s v="Mess-Auswertetechn III GI"/>
        <s v="Programmiersprachen"/>
        <s v="Landmanag.+ Geogr."/>
        <s v="Landmanagement u. Liegenschaftskataster"/>
        <s v="Landmanagement und Liegenschaftskataster I"/>
        <s v="BIM"/>
        <s v="Parameterschätzung"/>
        <s v="Geom.-graph. Grundlagen"/>
        <s v="Geometrisch-graphische Grundlagen"/>
        <s v="Geodät. Bezugssysteme / Positionsbestimmung"/>
        <s v="Geodät. Bezugssysteme/Positionsbest"/>
        <s v="Landes- u. Satellitenverm"/>
        <s v="Landvermessung/Positionsbest. GNSS"/>
        <s v="Ausgewählte Themen der Programmierung"/>
        <s v="Optische 3D-Messtchnik II"/>
        <s v="Landmanagement und nachhaltiges Flächenmanagement"/>
        <s v="Geoinformationssysteme II"/>
        <s v="Optische 3D-Messtechnik"/>
        <s v="Fernerkundung"/>
        <s v="Optische 3D-Messtechnik I"/>
        <s v="Normen und Standards"/>
        <s v="Informatik 2"/>
        <s v="Enterprise GIS"/>
        <s v="Ingenieurvermessung I"/>
        <s v="Informatik 1"/>
        <s v="Zeitreihenanalyse / Kalman-Filterung"/>
        <s v="Praktische Informatik"/>
        <s v="Einführung Geoinformatik"/>
        <s v="Räumliche Analysemethoden"/>
        <s v="Analyse räumlicher Prozesse"/>
        <s v="Bauphysik 1"/>
        <s v="Topographie"/>
        <s v="Topo- und Kartographie"/>
        <s v="Landmanagement und Liegenschaftskataster II"/>
        <s v="Massivbau 3"/>
        <s v="Mathematik I"/>
        <s v="Mathematik 1"/>
        <s v="Mauerwerksbau"/>
        <s v="Planungsgdl u. Geoinfo"/>
        <s v="Planungsgrundlagen / CAD"/>
        <s v="Mess- und Auswertetechn I"/>
        <s v="Naturwissenschaften 2"/>
        <s v="Nachhaltige Beschaffung und Logistik I"/>
        <s v="Engineering Conferences"/>
        <s v="Ingenieurpädagogische Ausbildung"/>
        <s v="Inform. u. Kom.-systeme 1"/>
        <s v="Quantitative Methoden - Statistische und ökonometrische Verfahren"/>
        <s v="Quantitative Methoden: Mathematische Planungsverfahren"/>
        <s v="Quantitative Methoden: statistische und ökonometrische Verfahren"/>
        <s v="Innovationsmanagement 1"/>
        <s v="Strategische Planung 1"/>
        <s v="Unternehmensführung"/>
        <s v="Strategisches Management 1"/>
        <s v="Strategisches Management"/>
        <s v="Produktionsmanagement (D)"/>
        <s v="Produktionsmanagement (E)"/>
        <s v="Mitarbeiterführung"/>
        <s v="Führungslehre"/>
        <s v="Intern. Wirt.-spolitik"/>
        <s v="Logistik 1 (englisch)"/>
        <s v="Beschaffung und Logistik 1 (englisch)"/>
        <s v="Beschaffung und Logistik 1"/>
        <s v="Logistik 1"/>
        <s v="BWL/VWL 3"/>
        <s v="Institutionsökonomik"/>
        <s v="Grundlagen der Rechnungslegung"/>
        <s v="Ökologie u. Gesellschaft"/>
        <s v="Ökologie und Gesellschaft"/>
        <s v="Economics"/>
        <s v="Nachhaltige Entwicklung und Recht"/>
        <s v="Wirtschaftsenglisch 1"/>
        <s v="Grundlagen de Unternehmensbesteuerung"/>
        <s v="Steuerrecht u. Pr."/>
        <s v="Taxation 1"/>
        <s v="Makroökonomie für WING"/>
        <s v="Investition und Finanzierung"/>
        <s v="Finanzielle Unternehmenssteuerung"/>
        <s v="Controlling"/>
        <s v="BWL/VWL 2"/>
        <s v="Internationales Management 2"/>
        <s v="Außenwirtschaft 2"/>
        <s v="Supply Chain Management"/>
        <s v="Business Case Studies"/>
        <s v="Business case Studies, englisch/deutsch"/>
        <s v="Wirtschaftsdeutsch-Einf"/>
        <s v="Wirtschaftsdeutsch-Vert."/>
        <s v="Existenzgründung"/>
        <s v="Nachhaltigkeitso. Market."/>
        <s v="Nachhaltigkeitsorientiertes Marketing"/>
        <s v="Volkswirtschaftslehre 2"/>
        <s v="Volkswirtschaftslehre 1"/>
        <s v="Energie- und Umweltöko. I"/>
        <s v="Energie und Umwel 1"/>
        <s v="Energie und Umwelt 1 (EU)"/>
        <s v="Energie und Umwelt 1"/>
        <s v="Energiemärkte und Regulierung"/>
        <s v="Nachhaltigkeitsb u -zert"/>
        <s v="Kostenmanagement 1"/>
        <s v="Internat Controlling"/>
        <s v="Unternehmensbesteuerung 2"/>
        <s v="Projektmanagement"/>
        <s v="Service Management"/>
        <s v="Corporate Social Responsibility"/>
        <s v="Besteuerung des Mittelstands"/>
        <s v="Taxation 2a"/>
        <s v="Marketing 1"/>
        <s v="Rechnungslegung und Governance"/>
        <s v="Wirtschaftsprüfung"/>
        <s v="Rechnungslegung 2"/>
        <s v="Rechnungslegung 1"/>
        <s v="Auditing"/>
        <s v="Vertiefung der Unternehmensbesteuerung"/>
        <s v="Unternehmensbesteuerung 1"/>
        <s v="Accounting"/>
        <s v="Accounting 2a"/>
        <s v="Verkehr-u Substanzsteuern"/>
        <s v="Verkehrs- und Substanzsteuern"/>
        <s v="Besteuerung internationaler Aktivitäten und Konzerne"/>
        <s v="Spezielle Rechtsgebiete"/>
        <s v="Wirtschaftsrecht 2"/>
        <s v="Wirtschaftsrecht"/>
        <s v="International Finance"/>
        <s v="Marktforschung"/>
        <s v="Wirtschaftsenglisch 2"/>
        <s v="Controlling/Unternehmens."/>
        <s v="Mathematik 2"/>
        <s v="Vermessung"/>
        <s v="Umwelttechnik 1"/>
        <s v="Umwelttechnik"/>
        <s v="Umwelttechnik I"/>
        <s v="Englisch"/>
        <s v="Fachbezogenes Englisch"/>
        <s v="Wasser 2"/>
        <s v="Wasser II"/>
        <s v="Statik (Stereostatik und Elastostatik I)"/>
        <s v="Statik - Stereo und Elastostatik"/>
        <s v="Statik"/>
        <s v="Wasser 1"/>
        <s v="Planung u. Entwurf v. Verkehrsanlagen"/>
        <s v="Baukonstruktion 2 und Technisches Darstellen"/>
        <s v="Baukonstruktion 2 - Technisches Darstellen"/>
        <s v="Regelungstechnik"/>
        <s v="Regelungs-, Steuer- und Messtechnik"/>
        <s v="Massivbau 1"/>
        <s v="Grundlagen Perso und Orga"/>
        <s v="Sozialverantwortliche Mitarbeiterführung"/>
        <s v="Grundlagen Personalmanagement"/>
        <s v="Personalmanagement / Sozialverantwortliche Mitarbeiterführung"/>
        <s v="Bauwirtschaft"/>
        <s v="Mikroökonomie für WING"/>
        <s v="Prozessdatenerfassung und -verarbeitung"/>
        <s v="Grundlagen Produktdesign"/>
        <s v="Thermodynamik"/>
        <s v="Thermodynamik und Wärmeübertragung"/>
        <s v="Grundbau"/>
        <s v="Physikal.-mathemat. Gdl 2"/>
        <s v="Numerische Methoden"/>
        <s v="Dynamik (Elastostatik II, Kinematik)"/>
        <s v="Dynamik - Kinematik und Kinetik"/>
        <s v="Dynamik"/>
        <s v="Physik"/>
        <s v="Baustatik 1"/>
        <s v="Elektrotechnik"/>
        <s v="Maschinenelemente und CAD"/>
        <s v="Technische Mechanik 2"/>
        <s v="Bodenmechanik"/>
        <s v="Bodenmechanik U"/>
        <s v="Stahlbau 1"/>
        <s v="Grundlagen der Ertragsbe"/>
        <s v="Buchhaltung und Kostenrechnung"/>
        <s v="Grundlagen Marketing"/>
        <s v="Jahresabschluss"/>
        <s v="Grundlagen Beschaffung und Logistik + Organisation"/>
        <s v="Grundlagen Beschaffung und Logistik"/>
        <s v="Grundlagen Beschaffung u. Logistik"/>
        <s v="Werkstoffauswahl"/>
        <s v="Werkstofftechnik 2"/>
        <s v="Werkstoffkunde II"/>
        <s v="Wirtschaftsmathematik"/>
        <s v="Wirtschaftsstatistik"/>
        <s v="Programmieren in Java 2"/>
        <s v="Technische Informatik"/>
        <s v="Nachhaltigkeitsoriet. BWL"/>
        <s v="Betriebl. Informationssys"/>
        <s v="Grundlagen der Elektromobilität"/>
        <s v="Software-Engineering"/>
        <s v="Gdl Nachhaltiger Entwickl"/>
        <s v="Gdl Nachhaltiger Endwicklung"/>
        <s v="Programmieren in Java 1"/>
        <s v="Betriebsorganisation"/>
        <s v="Einführung in die KI"/>
        <s v="Informatik 2 (KIA)"/>
        <s v="Informatik"/>
        <s v="Objektorientierte Programmierung"/>
        <s v="Werkstofftechnik 1"/>
        <s v="Werkstoffkunde"/>
        <s v="Optimierung mechanischer Strukturen"/>
        <s v="Mathematik 3"/>
        <s v="Strukturierte Programmierung"/>
        <s v="CAD"/>
        <s v="CAE/ FEM"/>
        <s v="CAD/CAE"/>
        <s v="Mathematik 1 u. 2"/>
        <s v="CAD/PLM"/>
        <s v="Oberflächentechnik"/>
        <s v="Mechat Sys u Simulationen"/>
        <s v="Mechatronik Design"/>
        <s v="Technisches Management"/>
        <s v="Sicherheitstechnik"/>
        <s v="Qualitätsmanagement"/>
        <s v="Regelungstheorie"/>
        <s v="English for International Purposes"/>
        <s v="Maschinendynamik"/>
        <s v="Fabrikplanung und Fabriksimulation"/>
        <s v="Produktionstechnik"/>
        <s v="Mehrkörpersimulation"/>
        <s v="Höhere technische Mechanik"/>
        <s v="Mathematische Methoden der Ingenieurpraxis"/>
        <s v="Simulationstechnik"/>
        <s v="Technische Bildverarbeitung"/>
        <s v="Werkstofftechnik  des Maschinenbaus"/>
        <s v="Konst.-syst. u. CA-Tech."/>
        <s v="Konstruktionssystematik"/>
        <s v="Laseranwendung"/>
        <s v="Fluidmechanik"/>
        <s v="Additive Fertigungsverfahren"/>
        <s v="QS in der additiven Fertigung"/>
        <s v="Produktionslogistik und Wertschöpfungsmanag."/>
        <s v="Fertigungsplanung"/>
        <s v="Echtzeitregelung"/>
        <s v="Konstruktionstechnik"/>
        <s v="Mechanische Bauelemente und CAD"/>
        <s v="Strömungsmaschinen"/>
        <s v="Fertigungsverfahren"/>
        <s v="Schweiß- und Fügetechnik"/>
        <s v="Fertigungsmesstechnik"/>
        <s v="Technikfolgenabschätzung und mehrkriterielle Entscheidungsunterstützung"/>
        <s v="Ang. Strömungssimulation"/>
        <s v="Anwendungsprogrammierung"/>
        <s v="Nachhaltige Digitalisierung"/>
        <s v="Industrieroboter"/>
        <s v="Objektorientierte Programmiertechniken"/>
        <s v="Technisches Englisch 1"/>
        <s v="Regelungstechnik 2"/>
        <s v="Batterietechnik"/>
        <s v="Energiespeicher"/>
        <s v="Einf. i. w. Programmiersp"/>
        <s v="Hochvoltsysteme"/>
        <s v="Betriebssysteme"/>
        <s v="Technisches Englisch 2"/>
        <s v="Systemtheorie"/>
        <s v="Mathe für Informatiker 1"/>
        <s v="Sensor-Messverfahren"/>
        <s v="Elektrische Komponenten"/>
        <s v="Elektrische Systeme im Hochvolt-Fahrzeug"/>
        <s v="Web-Engineering"/>
        <s v="Englisch für Informatiker"/>
        <s v="VHDL"/>
        <s v="Grundlagen Elektrotechnik 2"/>
        <s v="Elektrotechnik II"/>
        <s v="Nachrichtentechnik"/>
        <s v="Energieeffizienz"/>
        <s v="Signalübertragung"/>
        <s v="W. Inhalte IT-Sicherheit"/>
        <s v="IT-Sicherheit"/>
        <s v="Grundlagen Elektrotechnik"/>
        <s v="Elektrotechnik I"/>
        <s v="Elektrische Netze"/>
        <s v="Aktorik und Leistungselektronik"/>
        <s v="Elektronische Systeme im Fahrzeug"/>
        <s v="Programmieren in C"/>
        <s v="Elektrische Aktorik"/>
        <s v="Maschinenelemente"/>
        <s v="Elektronische Bauelemente"/>
        <s v="Theoretische Informatik"/>
        <s v="Elektrom. Verträglichkeit"/>
        <s v="Signale und Systeme"/>
        <s v="Antriebstechnik"/>
        <s v="Prozessleittechnik"/>
        <s v="Einführung in moderene Webtechnologien"/>
        <s v="Einführung in moderne Webtechnologien"/>
        <s v="Cyber Physical Systems"/>
        <s v="Identifikationst.-RFID"/>
        <s v="Identifikationstechnik"/>
        <s v="Theoret. Elektrotechnik"/>
        <s v="Mechanik"/>
        <s v="Ans u Meth d Nachhaltigk."/>
        <s v="Mathematik für Informatiker 3"/>
        <s v="Physik 2"/>
        <s v="Elektrotechnik/Elektro 2"/>
        <s v="Physik 1"/>
        <s v="Physikal.-mathemat. Gdl 1"/>
        <s v="Digitaltechnik"/>
        <s v="Analoge Schaltungstechnik"/>
        <s v="Computergestützte Messwerterfassung"/>
        <s v="Bauelemente"/>
        <s v="Messtechnik"/>
        <s v="Digitale Bildverarbeitung und Game Development"/>
        <s v="Einführung digi. Bildv."/>
        <s v="GIS-Vertiefungsproj. III"/>
        <s v="GIS-Vertiefungsprojekt I"/>
        <s v="GIS-Vertiefungsprojekt II"/>
        <s v="Baukonstruktion 3 - Skelettbauten"/>
        <s v="Tragwerksplanung Mauer."/>
        <s v="Straßenraumgestaltung im kommunalen Bestand"/>
        <s v="Straßenraumgestaltung"/>
        <s v="Kranbahnen, Betriebsfest."/>
        <s v="Stahl- u Verkehrswasserba"/>
        <s v="Stahl- u Verkehrswasserbau"/>
        <s v="Numerische Methoden in der Geotechnik"/>
        <s v="Massivbau 4"/>
        <s v="Umwelttechnik 2"/>
        <s v="Technische Hydromechanik"/>
        <s v="Planung der Kanalisation"/>
        <s v="Geothermal Systems 1"/>
        <s v="Planungs-, Bau- und Umweltrecht"/>
        <s v="Sondergebiete der Kalkulation"/>
        <s v="Ingenieurhydrologie"/>
        <s v="Massivbau 2"/>
        <s v="Tragwerksplanung Best."/>
        <s v="Technisches Englisch"/>
        <s v="Wasser Stadt Straßenplan"/>
        <s v="Bauverfahrenstechnik im Fertigteilbau"/>
        <s v="Holzbau"/>
        <s v="Ingenieurholzbau"/>
        <s v="Stahlleichtbau"/>
        <s v="Stahlbau 2"/>
        <s v="Massivbaukonstruktionen"/>
        <s v="Mathematik A"/>
        <s v="Verfahrenstechnik Wasser"/>
        <s v="Grundlagen Prozess- und Verfahrenstechnik"/>
        <s v="Geothermal Systems 2"/>
        <s v="Grundlagen BIM-basierter Zusammenarbeit"/>
        <s v="Vergabe- und Vertragsrecht"/>
        <s v="Erdbau"/>
        <s v="Grundbau U"/>
        <s v="Bauinformatik"/>
        <s v="Gew. Abwas.Niederschl."/>
        <s v="Verkehrssysteme und Verkehrskonzepte"/>
        <s v="Wasserbau"/>
        <s v="Logistik Sicherheit Baust"/>
        <s v="Logistik und Sicherheit auf Baustellen"/>
        <s v="Projektentwicklung Vertr."/>
        <s v="Projekt. und Vertragsm."/>
        <s v="Projektentwicklung u. Vertragsmanagement"/>
        <s v="Konstruktiver Glasbau"/>
        <s v="Drilling Engineering 1"/>
        <s v="Verkehrssteuerung"/>
        <s v="Energietechnik 2"/>
        <s v="Energieversorgung"/>
        <s v="Umwelttechnik 3"/>
        <s v="Kreislaufwirtschaft"/>
        <s v="Umwelttechnik III"/>
        <s v="Biologie und Chemie"/>
        <s v="Naturwissenschaften 1"/>
        <s v="Biologie und Chemie (Naturwissenschaften 1)"/>
        <s v="Bauverfahrenstechnik"/>
        <s v="Stahlverbundbau"/>
        <s v="Mathematik C"/>
        <s v="Bau- und Betrieb von Verkehrsanlagen"/>
        <s v="Basiswissen Nachhaltigkeit"/>
        <s v="Kostenrechnung und Controlling"/>
        <s v="Geologie und Georessourcen"/>
        <s v="Onlinemarketing"/>
        <s v="Lebenszyklusanalyse"/>
        <s v="Motorische Antriebe"/>
        <s v="Grundlagen der Statistik"/>
        <s v="Baustoffkunde"/>
        <s v="Nachhaltigkeit: Leitbild, Hintergrund und Strategien"/>
        <s v="Rechnungswesen"/>
        <s v="Regelungstechnik 1"/>
        <s v="Controlling 1"/>
        <s v="Brandschutz"/>
        <s v="Rechts- u. Verw."/>
        <s v="Rechts- u. Verwaltungsl."/>
        <s v="Finanzmanagement 1"/>
        <s v="Handels- und Wirtschaftsprivatrecht"/>
        <s v="Gesellschaftsrecht"/>
        <s v="Ökosystemleistungen"/>
        <s v="Werkzeugmaschinen - Gegenwart und Zukunft"/>
        <s v="Werkzeugmaschinen"/>
        <s v="Programmieren in Python"/>
        <s v="Mikrocontroller"/>
        <s v="Smart Robotics"/>
        <s v="Robotik"/>
        <s v="Mathematik für Informatiker 2"/>
        <s v="Mathe für Informatiker 2"/>
        <s v="Taxation 2b"/>
        <s v="GIS Entwicklungsumgeb."/>
        <s v="GIS Entwicklungsumgebungen"/>
        <s v="Softwareentwicklungsprojekt"/>
        <s v="Nachh. Lebenszyklusan."/>
        <s v="Strategische Planung 2"/>
        <s v="Strategisches Management 2"/>
        <s v="Quantitative Methoden; Multivariate Methoden in der BWL und VWL"/>
        <s v="Jahresabschluss: Ausgewählte Fragen der nationalen und inter-nationalen Rechnungslegung"/>
        <s v="Jahresabschluss:Ausgew Fragen der Rechnungslegung"/>
        <s v="Beschaffung und Logistik 2"/>
        <s v="Logistik 2"/>
        <s v="Beschaffung und Logistik 2 (englisch)"/>
        <s v="Logistik 2 (englisch)"/>
        <s v="Nachhaltigkeit und Unternehmensführung"/>
        <s v="Internationale Summer School"/>
        <s v="Modelle zur Entscheidungsunterstütztung"/>
        <s v="Modellierung u Simulation dynamischer raumbezog Prozesse"/>
        <s v="Entwicklung mobiler und web-basierter Geoanwenduungen"/>
        <s v="GI Projekt"/>
        <s v="Dataw. Datam."/>
        <s v="Research Methods (E)"/>
        <s v="Energietechnik 1"/>
        <s v="Ressourceneffizienz und Ökobilanzierung"/>
        <s v="Input-Output-Analayse"/>
        <s v="Wissenschaftsth. u. Ethik"/>
        <s v="Ressourceneffizienz"/>
        <s v="Data Science 1"/>
        <s v="Digitalisierung im industriellen Umfeld (D/E)"/>
        <s v="Einführung in die Debatte der Nachhaltigen Entwicklung"/>
        <s v="Immissionsschutz: Lärmschutz und Luftschadstoffe"/>
        <s v="Interk. Kom. und Teamb"/>
        <s v="Accounting 2b"/>
        <s v="Globalisierung und disparate Entwicklung"/>
        <s v="Nachhaltiges Flächenmanagement"/>
        <s v="Grundbaustatik"/>
        <s v="Bauphysik 2"/>
        <s v="Bauphysik 2-Therm Bauphy"/>
        <s v="Baumanagement"/>
        <s v="Baumanagement 1"/>
        <s v="Baumanagement 2"/>
        <s v="Sondergebiete der Bauverfahrenstechnik"/>
        <s v="Baukonstruktion 1"/>
        <s v="Baukonstruktion 4 - Details"/>
        <s v="Baukonstruktion im Detail"/>
        <s v="Baustatik 2"/>
        <s v="Baustatik 3"/>
        <s v="Technische Mechanik 1"/>
        <s v="Stadt-, Raum- und Umweltplanung"/>
        <s v="Raumordnung u. Umwelt"/>
        <s v="Bauphysik 3-Energet Bewert"/>
        <s v="Immissionsschutz"/>
        <s v="Stadt-, Raum-, und Umweltplanung"/>
        <s v="Mathematik B"/>
        <s v="Raumakustik"/>
        <s v="Brückenbau"/>
        <s v="Baumechanik"/>
        <s v="Wassermengen &amp; Hydro"/>
        <s v="Planung von Radverkehrsanlagen"/>
        <s v="Sanierung SiWaWi"/>
        <s v="Verkehrssicherheit"/>
        <s v="Baukonstruktion 4"/>
        <s v="Immissionsschutz - Lärmschutz und Luftschadstoffe"/>
        <s v="Immissionsschutz - Lärm-schutz und Luftschadstoffe"/>
        <s v="Transformation des Energiesystems"/>
        <s v="Interdisziplinäres BIM-Seminar"/>
        <s v="Nachh u Lebenszyklusana"/>
        <s v="Betonfertigteilbau"/>
        <s v="Nachhaltige Mobilität"/>
        <s v="Kostenmanagement 2"/>
        <s v="Konst. Bau Elektroversuch"/>
        <s v="Webtechnologien II"/>
        <s v="Software Elektroversuchsf"/>
        <s v="Produ and Log Management"/>
        <s v="Proj./Forschendes Lernen"/>
        <s v="Softwarepraktikum"/>
        <s v="Gestaltungsorientierte Ansätze einer Guten Gesellschaft"/>
        <s v="International Waste Management"/>
        <s v="Wissenschaftliches Arbeiten"/>
        <s v="Organisation 1"/>
        <s v="Ökobil u nachh Technikg"/>
        <s v="Ökosysteme"/>
        <s v="Power2X"/>
        <s v="Freies Methodenseminar"/>
        <s v="Szenariotechnik"/>
        <s v="Bioeconomy"/>
        <s v="Naturwissenschaftliche Aspekte Nachhaltiger Entwicklung"/>
        <s v="Nachhaltigkeit in der Technik"/>
        <s v="The Great Transformation"/>
        <s v="Nachh. Flächenmanagement"/>
        <s v="Energie und Umwelt II"/>
        <s v="Ökosysteme: Wasser, Boden, Luft"/>
        <s v="Gesprächsführung und Konfliktmanagement"/>
        <s v="Managing Diversity"/>
        <s v="Methoden Verkehrsplanung"/>
        <s v="Nachhaltige Beschaffung und Logistik II"/>
        <s v="Transdisz  Ansätze u Meth"/>
        <s v="Zukunfts- und Akzeptanzforschung"/>
        <s v="Empirische Forschung"/>
        <s v="Nachhaltigkeit Klima"/>
        <s v="Wissenschaftliche Arbeitstechniken"/>
        <s v="Wissenschaftl. Arbeitst."/>
        <s v="Enterprise Resource Planning Systeme"/>
        <s v="Personalmanagement 2"/>
        <s v="Modellbildung und Simulation"/>
        <s v="Smart Grids"/>
        <s v="Entwicklung nachhaltiger Elektrofahrzeuge"/>
        <s v="Modellbild. u. Simulation"/>
        <s v="Nachh. in Prod. und Log."/>
        <s v="Personalmanagement 1"/>
        <s v="Business English"/>
        <s v="Ang transd Nachhaltigk"/>
        <s v="Big GeoData"/>
        <s v="Ausgewählte Themen der Geoinformatik"/>
        <s v="E-Learning"/>
        <s v="Nachhaltiges Flächenmanagement u. Bauleitpl."/>
        <s v="Nachhaltiges Flächenman u. Bauleitplanung"/>
        <s v="Data Science 2"/>
        <s v="Energie und Umwelt 2"/>
        <s v="Int. Personalmanagement"/>
        <s v="PM i Fokus v Glob,Dig,Ag"/>
        <s v="Energieöko. u. Umweltpol2"/>
        <s v="Int. Management"/>
        <s v="Mitarbeiterführung im internationalen Kontext"/>
        <s v="Sondergebiete der Geotechnik"/>
        <s v="Mittelstandspolitik"/>
        <s v="Wissenschafliches Arbeiten"/>
        <s v="Prozess- System-Analyse"/>
        <s v="Interkulturelle Kommunikation"/>
        <s v="Diversity, Gesprächsführung und Konfliktman."/>
        <s v="Wirtschaftsenglisch"/>
        <s v="Lean Management und Logistikinnovationen"/>
        <s v="Controlling 2"/>
        <s v="Wirtschaftsfranzösisch 1"/>
        <s v="Wirtschaftsfranzösisch 2"/>
        <s v="Wirtschaftstürkisch 2"/>
        <s v="Interkulturelle Kompet."/>
        <s v="Wirtschaftsspanisch 1"/>
        <s v="Wirtschaftsspanisch 2"/>
        <s v="Wirtschaftsrussisch 2"/>
        <s v="Arbeitsrecht"/>
        <s v="Methoden in der Erwachsenenbildung"/>
        <s v="Interkulturelles Management"/>
        <s v="Interkulturelles Mmg"/>
        <s v="Math.Gdl.num. Berech.verf"/>
        <s v="Kunst/Ästhetik und Kreativität"/>
        <s v="Technik der Mensch-Masch"/>
        <s v="Technik der Mensch-Maschine-Interaktion"/>
        <s v="Controlling mit SAP"/>
        <s v="SAP R/3"/>
        <s v="Wasserbauliches Versuchs."/>
        <s v="Aerodynamik von Effizienzfahrzeugen"/>
        <s v="Ingenieurwissenschaftliche Messtechnik"/>
        <s v="Reservoir Engineering"/>
        <s v="Digital Rock Physics"/>
        <s v="Tunnelbau"/>
        <s v="Rhetorik u. Präsentation"/>
        <s v="Geotechnik 2"/>
        <s v="Ing.methoden Brandschutz"/>
        <s v="Num. Meth. Wasserbau"/>
        <s v="Leit- und informationssys"/>
        <s v="Sales Management 2"/>
        <s v="Strategisches Unternehmensplanspiel"/>
        <s v="Big Data"/>
        <s v="Nachrichtentechnik 2"/>
        <s v="Geodätisches Monitoring"/>
        <s v="Künstliche Intelligenz"/>
        <s v="Cont_Aware_Mob_Comp"/>
        <s v="Diskrete u Angew Mathe"/>
        <s v="Lokalisierung u mob. Apps"/>
        <s v="Computer Vision für autonomes Fahren"/>
        <s v="Algorithmische Aspekte von Industrie 4.0"/>
        <s v="Bildung für Nachhaltige Entwicklung und Nachhaltigkeitskommunikation"/>
        <s v="Kinematische Messtechnik"/>
        <s v="Strömungsmesstechnik"/>
        <s v="Einführung in Structural Health Monitoring"/>
        <s v="Bioenergie"/>
        <s v="Energietechnik 3"/>
        <s v="Photogrammetrie u. L.-Sc."/>
        <s v="Höhere Mathematik für Ingenieure"/>
        <s v="Mathematik II"/>
        <s v="Leistungselektronik"/>
        <s v="3D-Modelle und ihre Anwendung"/>
        <s v="3-D-Modelle und ihre Anwendung"/>
        <s v="Naturwissenschaften für Geoinformatiker"/>
        <s v="Elektrotechnik 1"/>
        <s v="Elektrotechnik 2"/>
        <s v="Industrielle Messtechnik 2"/>
        <s v="Ruhrturtlebot Competition"/>
        <s v="Bodenordnung u. Planung"/>
        <s v="Design von Geoinformationsprodukten"/>
        <s v="Bewertung von Finanzinstrumenten"/>
        <s v="Fahrerassistenzsysteme"/>
        <s v="The Global Economy"/>
        <s v="Wirtschaftsinformatik"/>
        <s v="Führung im int. Kontext"/>
        <s v="Fluidtechnik"/>
        <s v="Aktorik"/>
        <s v="Nachhaltige Ökonomie"/>
        <s v="Organisation 2"/>
        <s v="Nachhaltiges Wirtschaften"/>
        <s v="Wirtschaftspolitik"/>
        <s v="Numerische Mathematik"/>
        <s v="Bauphysik 4"/>
        <s v="Bauphysik 4-Bauakustik"/>
        <s v="Stadtbauphysik und Klimaanpassung"/>
        <s v="Bauphysik 3"/>
        <s v="Numerik partieller Diff"/>
        <s v="Bauklimatik"/>
        <s v="Digitale Systeme des Energie- und Quartiersmanagements"/>
        <s v="Datengestützte Entscheidungen in den Wirtschaftswissenschaften 2"/>
        <s v="Digital Business Transformation 2"/>
        <s v="Finanzmanagement 2"/>
        <s v="Marketing 2"/>
        <s v="Innovationsmanagement 2"/>
        <s v="Strategic Management"/>
        <s v="Methoden der Verkehrsplanung"/>
        <s v="Nachhaltigkeitskom."/>
        <s v="Wissensch Arbeiten/Präs"/>
        <s v="Bauphysik III"/>
        <s v="Eco-Design und Akzeptanzforschung"/>
        <s v="Program. u. Softwareq."/>
        <s v="Energieerzeugung"/>
        <s v="Energieerzeugung und Energieversorgung"/>
        <s v="Energieerzeugung- und Ernegieversorgung"/>
        <s v="Groundwater Hydraulics"/>
        <s v="Messtechnik mit Laborübung"/>
        <s v="Simultaneous Engineering"/>
        <s v="Alternativ angetriebene Fahrzeuge"/>
        <s v="CAD 2"/>
        <s v="Kommunikationspolitik"/>
        <s v="Compilerbau"/>
        <s v="Projektb. Vertiefung"/>
        <s v="Nachhaltigkeitswissenschaft und Evaluation"/>
        <s v="Digitalisierung in der Energiewende"/>
        <s v="Veränderungsprozesse und Mediation / Moderation von Konflikten"/>
        <s v="Writing Research in Sustainability Science"/>
        <s v="Transformative Forschungspraxis"/>
        <s v="Umweltverfahrenstechnik"/>
        <s v="Vertiefung Fernerkundung"/>
        <s v="IT-Plattformen Development und Digitale Zwillinge"/>
        <s v="Automotive Bussysteme"/>
        <s v="Automotive Radarsensorik"/>
        <s v="Konzept. u. Entw. Smart City"/>
        <s v="Konzeption und Entwicklung von Smart-City-Lösungen"/>
        <s v="Projektmanagement und wissenschaftliches Arbeiten"/>
        <s v="Einführung in die BWL"/>
        <s v="Geodateninfrastrukturen"/>
        <s v="Interkulturelle Kompetenzen"/>
        <s v="Rock Physics"/>
        <s v="Innovationspolitik"/>
        <s v="Int. Economic Policy"/>
        <s v="Umwelt- und Wirtschaftsethik"/>
        <s v="Sozialpolitik"/>
        <s v="Umweltpolitik"/>
        <s v="Inf. und Kommsysteme 2"/>
        <s v="Inform. u. Kom.-systeme 2"/>
        <s v="Öffentlicher Personennahverkehr"/>
        <s v="Öffentlicher Personennahv"/>
        <s v="Ausgew. Kapitel SiWaWi"/>
        <s v="Numerische Methoden der Baumechanik"/>
        <s v="Außenwirtschaft 1"/>
        <s v="Current Topics of Marketing"/>
        <s v="DV-gest. Contr."/>
        <s v="DV-gestütztes Controlling"/>
        <s v="Kreditmanagement 2"/>
        <s v="Datengestützte Entscheidungen in den Wirtschaftswissenschaften 1"/>
        <s v="Ausgewählte F d Personalm"/>
        <s v="Ausgewählte Fragen des Personalmanagements"/>
        <s v="Digital Business Transformation 1"/>
        <s v="Branchenpolitik"/>
        <s v="Geld- und Finanzpolitik"/>
        <s v="Steuergestaltungen"/>
        <s v="Softwareentw Solarfahrz"/>
        <s v="Computer Vision"/>
        <s v="Parallele Algorithmen"/>
        <s v="Wirtschaftstürkisch 1"/>
        <s v="Wirtschaftsitalienisch 2"/>
        <s v="Inter. Arb.-Gese-R"/>
        <s v="Deutsch als Fremdsprache"/>
        <s v="Operations Research"/>
        <s v="Life Cycle Assessment"/>
        <s v="Nachhaltigkeitsinnovationen"/>
        <s v="Geothermal Geology and Ex"/>
        <s v="Service-Management"/>
        <s v="Wettbewerbsrecht"/>
        <s v="Vertragsmanagement"/>
        <s v="Softwaret. u. Systemsoft"/>
        <s v="Int. Sales Management (E)"/>
        <s v="Internationales Marketing"/>
        <s v="Simulation dynamischer Systeme"/>
        <s v="Industrial Big Data"/>
        <s v="Wirtschaftsrussisch 1"/>
        <s v="Gesteinsphysik"/>
        <s v="Integraltransformation und ihre Anwendung in den Ingenieurwissenschaften"/>
        <s v="Hydro- and Geochemistry"/>
        <s v="Drilling Engineering 2"/>
        <s v="Zement- und Betontechnologie"/>
        <s v="Ingenieurinformatik 2"/>
        <s v="Geologie und geogene Energieträger"/>
        <s v="Internationales Management 1"/>
        <s v="DV-gest. Steuerplanung"/>
        <s v="Insolvenzrecht"/>
        <s v="Recht der Unternehmensfi."/>
        <s v="B2B-Marketing"/>
        <s v="Qual. Innovationsmanag."/>
        <s v="Mensch-Roboter-Kolab"/>
        <s v="Verteilte Anwendungen"/>
        <s v="Industrielle Messtechik"/>
        <s v="Internet der Dinge"/>
        <s v="Lokalisierung und Funkinteraktion"/>
        <s v="Video Fahrerassistenzsys"/>
        <s v="DV-gestützte Steuerplanung"/>
        <s v="Recht der Unternehmensfinanzierung"/>
        <s v="Applied Geophysics"/>
        <s v="Landschafts- und Stadtökologie"/>
        <s v="Sales Management 1"/>
        <s v="Sondergeb. Stahlbetonbau"/>
        <s v="Architekturen für verteilte Geoanwendungen"/>
        <s v="Energieerzeugung, -verteilung und -netze"/>
      </sharedItems>
    </cacheField>
  </cacheFields>
  <cacheHierarchies count="29">
    <cacheHierarchy uniqueName="[Bereich].[Kennung]" caption="Kennung" attribute="1" defaultMemberUniqueName="[Bereich].[Kennung].[All]" allUniqueName="[Bereich].[Kennung].[All]" dimensionUniqueName="[Bereich]" displayFolder="" count="0" memberValueDatatype="130" unbalanced="0"/>
    <cacheHierarchy uniqueName="[Bereich].[Referenz]" caption="Referenz" attribute="1" defaultMemberUniqueName="[Bereich].[Referenz].[All]" allUniqueName="[Bereich].[Referenz].[All]" dimensionUniqueName="[Bereich]" displayFolder="" count="0" memberValueDatatype="130" unbalanced="0"/>
    <cacheHierarchy uniqueName="[Bereich].[pform lt. MHB]" caption="pform lt. MHB" attribute="1" defaultMemberUniqueName="[Bereich].[pform lt. MHB].[All]" allUniqueName="[Bereich].[pform lt. MHB].[All]" dimensionUniqueName="[Bereich]" displayFolder="" count="0" memberValueDatatype="130" unbalanced="0"/>
    <cacheHierarchy uniqueName="[Bereich].[Fachbereich]" caption="Fachbereich" attribute="1" defaultMemberUniqueName="[Bereich].[Fachbereich].[All]" allUniqueName="[Bereich].[Fachbereich].[All]" dimensionUniqueName="[Bereich]" displayFolder="" count="2" memberValueDatatype="130" unbalanced="0">
      <fieldsUsage count="2">
        <fieldUsage x="-1"/>
        <fieldUsage x="0"/>
      </fieldsUsage>
    </cacheHierarchy>
    <cacheHierarchy uniqueName="[Bereich].[Abschluss]" caption="Abschluss" attribute="1" defaultMemberUniqueName="[Bereich].[Abschluss].[All]" allUniqueName="[Bereich].[Abschluss].[All]" dimensionUniqueName="[Bereich]" displayFolder="" count="0" memberValueDatatype="130" unbalanced="0"/>
    <cacheHierarchy uniqueName="[Bereich].[stg]" caption="stg" attribute="1" defaultMemberUniqueName="[Bereich].[stg].[All]" allUniqueName="[Bereich].[stg].[All]" dimensionUniqueName="[Bereich]" displayFolder="" count="0" memberValueDatatype="130" unbalanced="0"/>
    <cacheHierarchy uniqueName="[Bereich].[Studiengang]" caption="Studiengang" attribute="1" defaultMemberUniqueName="[Bereich].[Studiengang].[All]" allUniqueName="[Bereich].[Studiengang].[All]" dimensionUniqueName="[Bereich]" displayFolder="" count="2" memberValueDatatype="130" unbalanced="0">
      <fieldsUsage count="2">
        <fieldUsage x="-1"/>
        <fieldUsage x="5"/>
      </fieldsUsage>
    </cacheHierarchy>
    <cacheHierarchy uniqueName="[Bereich].[PO]" caption="PO" attribute="1" defaultMemberUniqueName="[Bereich].[PO].[All]" allUniqueName="[Bereich].[PO].[All]" dimensionUniqueName="[Bereich]" displayFolder="" count="0" memberValueDatatype="20" unbalanced="0"/>
    <cacheHierarchy uniqueName="[Bereich].[Semester]" caption="Semester" attribute="1" defaultMemberUniqueName="[Bereich].[Semester].[All]" allUniqueName="[Bereich].[Semester].[All]" dimensionUniqueName="[Bereich]" displayFolder="" count="0" memberValueDatatype="130" unbalanced="0"/>
    <cacheHierarchy uniqueName="[Bereich].[pnr]" caption="pnr" attribute="1" defaultMemberUniqueName="[Bereich].[pnr].[All]" allUniqueName="[Bereich].[pnr].[All]" dimensionUniqueName="[Bereich]" displayFolder="" count="0" memberValueDatatype="20" unbalanced="0"/>
    <cacheHierarchy uniqueName="[Bereich].[Prüfung]" caption="Prüfung" attribute="1" defaultMemberUniqueName="[Bereich].[Prüfung].[All]" allUniqueName="[Bereich].[Prüfung].[All]" dimensionUniqueName="[Bereich]" displayFolder="" count="2" memberValueDatatype="130" unbalanced="0">
      <fieldsUsage count="2">
        <fieldUsage x="-1"/>
        <fieldUsage x="7"/>
      </fieldsUsage>
    </cacheHierarchy>
    <cacheHierarchy uniqueName="[Bereich].[Fach]" caption="Fach" attribute="1" defaultMemberUniqueName="[Bereich].[Fach].[All]" allUniqueName="[Bereich].[Fach].[All]" dimensionUniqueName="[Bereich]" displayFolder="" count="0" memberValueDatatype="130" unbalanced="0"/>
    <cacheHierarchy uniqueName="[Bereich].[Prüfer]" caption="Prüfer" attribute="1" defaultMemberUniqueName="[Bereich].[Prüfer].[All]" allUniqueName="[Bereich].[Prüfer].[All]" dimensionUniqueName="[Bereich]" displayFolder="" count="2" memberValueDatatype="130" unbalanced="0">
      <fieldsUsage count="2">
        <fieldUsage x="-1"/>
        <fieldUsage x="6"/>
      </fieldsUsage>
    </cacheHierarchy>
    <cacheHierarchy uniqueName="[Bereich].[Datum]" caption="Datum" attribute="1" time="1" defaultMemberUniqueName="[Bereich].[Datum].[All]" allUniqueName="[Bereich].[Datum].[All]" dimensionUniqueName="[Bereich]" displayFolder="" count="2" memberValueDatatype="7" unbalanced="0">
      <fieldsUsage count="2">
        <fieldUsage x="-1"/>
        <fieldUsage x="2"/>
      </fieldsUsage>
    </cacheHierarchy>
    <cacheHierarchy uniqueName="[Bereich].[Prüfungsform oder Raum]" caption="Prüfungsform oder Raum" attribute="1" defaultMemberUniqueName="[Bereich].[Prüfungsform oder Raum].[All]" allUniqueName="[Bereich].[Prüfungsform oder Raum].[All]" dimensionUniqueName="[Bereich]" displayFolder="" count="2" memberValueDatatype="130" unbalanced="0">
      <fieldsUsage count="2">
        <fieldUsage x="-1"/>
        <fieldUsage x="1"/>
      </fieldsUsage>
    </cacheHierarchy>
    <cacheHierarchy uniqueName="[Bereich].[Startzeit]" caption="Startzeit" attribute="1" defaultMemberUniqueName="[Bereich].[Startzeit].[All]" allUniqueName="[Bereich].[Startzeit].[All]" dimensionUniqueName="[Bereich]" displayFolder="" count="2" memberValueDatatype="130" unbalanced="0">
      <fieldsUsage count="2">
        <fieldUsage x="-1"/>
        <fieldUsage x="3"/>
      </fieldsUsage>
    </cacheHierarchy>
    <cacheHierarchy uniqueName="[Bereich].[Dauer]" caption="Dauer" attribute="1" defaultMemberUniqueName="[Bereich].[Dauer].[All]" allUniqueName="[Bereich].[Dauer].[All]" dimensionUniqueName="[Bereich]" displayFolder="" count="2" memberValueDatatype="130" unbalanced="0">
      <fieldsUsage count="2">
        <fieldUsage x="-1"/>
        <fieldUsage x="4"/>
      </fieldsUsage>
    </cacheHierarchy>
    <cacheHierarchy uniqueName="[Bereich].[Dauer neu]" caption="Dauer neu" attribute="1" defaultMemberUniqueName="[Bereich].[Dauer neu].[All]" allUniqueName="[Bereich].[Dauer neu].[All]" dimensionUniqueName="[Bereich]" displayFolder="" count="0" memberValueDatatype="130" unbalanced="0"/>
    <cacheHierarchy uniqueName="[Bereich].[TN]" caption="TN" attribute="1" defaultMemberUniqueName="[Bereich].[TN].[All]" allUniqueName="[Bereich].[TN].[All]" dimensionUniqueName="[Bereich]" displayFolder="" count="0" memberValueDatatype="20" unbalanced="0"/>
    <cacheHierarchy uniqueName="[Bereich].[Aufsicht]" caption="Aufsicht" attribute="1" defaultMemberUniqueName="[Bereich].[Aufsicht].[All]" allUniqueName="[Bereich].[Aufsicht].[All]" dimensionUniqueName="[Bereich]" displayFolder="" count="0" memberValueDatatype="130" unbalanced="0"/>
    <cacheHierarchy uniqueName="[Bereich].[x]" caption="x" attribute="1" defaultMemberUniqueName="[Bereich].[x].[All]" allUniqueName="[Bereich].[x].[All]" dimensionUniqueName="[Bereich]" displayFolder="" count="0" memberValueDatatype="130" unbalanced="0"/>
    <cacheHierarchy uniqueName="[Bereich].[Datum (Jahr)]" caption="Datum (Jahr)" attribute="1" defaultMemberUniqueName="[Bereich].[Datum (Jahr)].[All]" allUniqueName="[Bereich].[Datum (Jahr)].[All]" dimensionUniqueName="[Bereich]" displayFolder="" count="0" memberValueDatatype="130" unbalanced="0"/>
    <cacheHierarchy uniqueName="[Bereich].[Datum (Quartal)]" caption="Datum (Quartal)" attribute="1" defaultMemberUniqueName="[Bereich].[Datum (Quartal)].[All]" allUniqueName="[Bereich].[Datum (Quartal)].[All]" dimensionUniqueName="[Bereich]" displayFolder="" count="0" memberValueDatatype="130" unbalanced="0"/>
    <cacheHierarchy uniqueName="[Bereich].[Datum (Monat)]" caption="Datum (Monat)" attribute="1" defaultMemberUniqueName="[Bereich].[Datum (Monat)].[All]" allUniqueName="[Bereich].[Datum (Monat)].[All]" dimensionUniqueName="[Bereich]" displayFolder="" count="0" memberValueDatatype="130" unbalanced="0"/>
    <cacheHierarchy uniqueName="[Bereich].[Datum (Monatsindex)]" caption="Datum (Monatsindex)" attribute="1" defaultMemberUniqueName="[Bereich].[Datum (Monatsindex)].[All]" allUniqueName="[Bereich].[Datum (Monatsindex)].[All]" dimensionUniqueName="[Bereich]" displayFolder="" count="0" memberValueDatatype="20" unbalanced="0" hidden="1"/>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PO]" caption="Summe von PO" measure="1" displayFolder="" measureGroup="Bereich" count="0" hidden="1">
      <extLst>
        <ext xmlns:x15="http://schemas.microsoft.com/office/spreadsheetml/2010/11/main" uri="{B97F6D7D-B522-45F9-BDA1-12C45D357490}">
          <x15:cacheHierarchy aggregatedColumn="7"/>
        </ext>
      </extLst>
    </cacheHierarchy>
    <cacheHierarchy uniqueName="[Measures].[Count of esing]" caption="Count of esing" measure="1" displayFolder="" measureGroup="Bereich" count="0" hidden="1">
      <extLst>
        <ext xmlns:x15="http://schemas.microsoft.com/office/spreadsheetml/2010/11/main" uri="{B97F6D7D-B522-45F9-BDA1-12C45D357490}">
          <x15:cacheHierarchy aggregatedColumn="13"/>
        </ext>
      </extLst>
    </cacheHierarchy>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OnLoad="1" refreshedBy="Gaschermann, Gudula" refreshedDate="45110.434386921297" backgroundQuery="1" createdVersion="6" refreshedVersion="6" minRefreshableVersion="3" recordCount="0" supportSubquery="1" supportAdvancedDrill="1">
  <cacheSource type="external" connectionId="1"/>
  <cacheFields count="12">
    <cacheField name="[Bereich].[Abschluss].[Abschluss]" caption="Abschluss" numFmtId="0" hierarchy="4" level="1">
      <sharedItems count="1">
        <s v="Master"/>
      </sharedItems>
    </cacheField>
    <cacheField name="[Bereich].[stg].[stg]" caption="stg" numFmtId="0" hierarchy="5" level="1">
      <sharedItems count="1">
        <s v="MAN"/>
      </sharedItems>
    </cacheField>
    <cacheField name="[Bereich].[Studiengang].[Studiengang]" caption="Studiengang" numFmtId="0" hierarchy="6" level="1">
      <sharedItems count="1">
        <s v="Master Angew.Nachhaltigk."/>
      </sharedItems>
    </cacheField>
    <cacheField name="[Bereich].[Prüfung].[Prüfung]" caption="Prüfung" numFmtId="0" hierarchy="10" level="1">
      <sharedItems count="1">
        <s v="Nachhaltiges Wirtschaften"/>
      </sharedItems>
    </cacheField>
    <cacheField name="[Bereich].[Prüfer].[Prüfer]" caption="Prüfer" numFmtId="0" hierarchy="12" level="1">
      <sharedItems count="1">
        <s v="Kronenberg/Kellermann"/>
      </sharedItems>
    </cacheField>
    <cacheField name="[Bereich].[Datum].[Datum]" caption="Datum" numFmtId="0" hierarchy="13" level="1">
      <sharedItems containsSemiMixedTypes="0" containsNonDate="0" containsDate="1" containsString="0" minDate="2023-06-30T00:00:00" maxDate="2023-07-01T00:00:00" count="1">
        <d v="2023-06-30T00:00:00"/>
      </sharedItems>
    </cacheField>
    <cacheField name="[Bereich].[Prüfungsform oder Raum].[Prüfungsform oder Raum]" caption="Prüfungsform oder Raum" numFmtId="0" hierarchy="14" level="1">
      <sharedItems count="1">
        <s v="Open-Book-Prüfung  (120 M)"/>
      </sharedItems>
    </cacheField>
    <cacheField name="[Bereich].[Startzeit].[Startzeit]" caption="Startzeit" numFmtId="0" hierarchy="15" level="1">
      <sharedItems count="1">
        <s v="14:00"/>
      </sharedItems>
    </cacheField>
    <cacheField name="[Bereich].[Dauer].[Dauer]" caption="Dauer" numFmtId="0" hierarchy="16" level="1">
      <sharedItems containsSemiMixedTypes="0" containsNonDate="0" containsString="0"/>
    </cacheField>
    <cacheField name="[Bereich].[Semester].[Semester]" caption="Semester" numFmtId="0" hierarchy="8" level="1">
      <sharedItems count="1">
        <s v="2"/>
      </sharedItems>
    </cacheField>
    <cacheField name="[Bereich].[PO].[PO]" caption="PO" numFmtId="0" hierarchy="7" level="1">
      <sharedItems containsSemiMixedTypes="0" containsString="0" containsNumber="1" containsInteger="1" minValue="2020" maxValue="2020" count="1">
        <n v="2020"/>
      </sharedItems>
      <extLst>
        <ext xmlns:x15="http://schemas.microsoft.com/office/spreadsheetml/2010/11/main" uri="{4F2E5C28-24EA-4eb8-9CBF-B6C8F9C3D259}">
          <x15:cachedUniqueNames>
            <x15:cachedUniqueName index="0" name="[Bereich].[PO].&amp;[2020]"/>
          </x15:cachedUniqueNames>
        </ext>
      </extLst>
    </cacheField>
    <cacheField name="[Bereich].[pnr].[pnr]" caption="pnr" numFmtId="0" hierarchy="9" level="1">
      <sharedItems containsSemiMixedTypes="0" containsString="0" containsNumber="1" containsInteger="1" minValue="1310" maxValue="1310" count="1">
        <n v="1310"/>
      </sharedItems>
      <extLst>
        <ext xmlns:x15="http://schemas.microsoft.com/office/spreadsheetml/2010/11/main" uri="{4F2E5C28-24EA-4eb8-9CBF-B6C8F9C3D259}">
          <x15:cachedUniqueNames>
            <x15:cachedUniqueName index="0" name="[Bereich].[pnr].&amp;[1310]"/>
          </x15:cachedUniqueNames>
        </ext>
      </extLst>
    </cacheField>
  </cacheFields>
  <cacheHierarchies count="29">
    <cacheHierarchy uniqueName="[Bereich].[Kennung]" caption="Kennung" attribute="1" defaultMemberUniqueName="[Bereich].[Kennung].[All]" allUniqueName="[Bereich].[Kennung].[All]" dimensionUniqueName="[Bereich]" displayFolder="" count="0" memberValueDatatype="130" unbalanced="0"/>
    <cacheHierarchy uniqueName="[Bereich].[Referenz]" caption="Referenz" attribute="1" defaultMemberUniqueName="[Bereich].[Referenz].[All]" allUniqueName="[Bereich].[Referenz].[All]" dimensionUniqueName="[Bereich]" displayFolder="" count="0" memberValueDatatype="130" unbalanced="0"/>
    <cacheHierarchy uniqueName="[Bereich].[pform lt. MHB]" caption="pform lt. MHB" attribute="1" defaultMemberUniqueName="[Bereich].[pform lt. MHB].[All]" allUniqueName="[Bereich].[pform lt. MHB].[All]" dimensionUniqueName="[Bereich]" displayFolder="" count="0" memberValueDatatype="130" unbalanced="0"/>
    <cacheHierarchy uniqueName="[Bereich].[Fachbereich]" caption="Fachbereich" attribute="1" defaultMemberUniqueName="[Bereich].[Fachbereich].[All]" allUniqueName="[Bereich].[Fachbereich].[All]" dimensionUniqueName="[Bereich]" displayFolder="" count="0" memberValueDatatype="130" unbalanced="0"/>
    <cacheHierarchy uniqueName="[Bereich].[Abschluss]" caption="Abschluss" attribute="1" defaultMemberUniqueName="[Bereich].[Abschluss].[All]" allUniqueName="[Bereich].[Abschluss].[All]" dimensionUniqueName="[Bereich]" displayFolder="" count="2" memberValueDatatype="130" unbalanced="0">
      <fieldsUsage count="2">
        <fieldUsage x="-1"/>
        <fieldUsage x="0"/>
      </fieldsUsage>
    </cacheHierarchy>
    <cacheHierarchy uniqueName="[Bereich].[stg]" caption="stg" attribute="1" defaultMemberUniqueName="[Bereich].[stg].[All]" allUniqueName="[Bereich].[stg].[All]" dimensionUniqueName="[Bereich]" displayFolder="" count="2" memberValueDatatype="130" unbalanced="0">
      <fieldsUsage count="2">
        <fieldUsage x="-1"/>
        <fieldUsage x="1"/>
      </fieldsUsage>
    </cacheHierarchy>
    <cacheHierarchy uniqueName="[Bereich].[Studiengang]" caption="Studiengang" attribute="1" defaultMemberUniqueName="[Bereich].[Studiengang].[All]" allUniqueName="[Bereich].[Studiengang].[All]" dimensionUniqueName="[Bereich]" displayFolder="" count="2" memberValueDatatype="130" unbalanced="0">
      <fieldsUsage count="2">
        <fieldUsage x="-1"/>
        <fieldUsage x="2"/>
      </fieldsUsage>
    </cacheHierarchy>
    <cacheHierarchy uniqueName="[Bereich].[PO]" caption="PO" attribute="1" defaultMemberUniqueName="[Bereich].[PO].[All]" allUniqueName="[Bereich].[PO].[All]" dimensionUniqueName="[Bereich]" displayFolder="" count="2" memberValueDatatype="20" unbalanced="0">
      <fieldsUsage count="2">
        <fieldUsage x="-1"/>
        <fieldUsage x="10"/>
      </fieldsUsage>
    </cacheHierarchy>
    <cacheHierarchy uniqueName="[Bereich].[Semester]" caption="Semester" attribute="1" defaultMemberUniqueName="[Bereich].[Semester].[All]" allUniqueName="[Bereich].[Semester].[All]" dimensionUniqueName="[Bereich]" displayFolder="" count="2" memberValueDatatype="130" unbalanced="0">
      <fieldsUsage count="2">
        <fieldUsage x="-1"/>
        <fieldUsage x="9"/>
      </fieldsUsage>
    </cacheHierarchy>
    <cacheHierarchy uniqueName="[Bereich].[pnr]" caption="pnr" attribute="1" defaultMemberUniqueName="[Bereich].[pnr].[All]" allUniqueName="[Bereich].[pnr].[All]" dimensionUniqueName="[Bereich]" displayFolder="" count="2" memberValueDatatype="20" unbalanced="0">
      <fieldsUsage count="2">
        <fieldUsage x="-1"/>
        <fieldUsage x="11"/>
      </fieldsUsage>
    </cacheHierarchy>
    <cacheHierarchy uniqueName="[Bereich].[Prüfung]" caption="Prüfung" attribute="1" defaultMemberUniqueName="[Bereich].[Prüfung].[All]" allUniqueName="[Bereich].[Prüfung].[All]" dimensionUniqueName="[Bereich]" displayFolder="" count="2" memberValueDatatype="130" unbalanced="0">
      <fieldsUsage count="2">
        <fieldUsage x="-1"/>
        <fieldUsage x="3"/>
      </fieldsUsage>
    </cacheHierarchy>
    <cacheHierarchy uniqueName="[Bereich].[Fach]" caption="Fach" attribute="1" defaultMemberUniqueName="[Bereich].[Fach].[All]" allUniqueName="[Bereich].[Fach].[All]" dimensionUniqueName="[Bereich]" displayFolder="" count="0" memberValueDatatype="130" unbalanced="0"/>
    <cacheHierarchy uniqueName="[Bereich].[Prüfer]" caption="Prüfer" attribute="1" defaultMemberUniqueName="[Bereich].[Prüfer].[All]" allUniqueName="[Bereich].[Prüfer].[All]" dimensionUniqueName="[Bereich]" displayFolder="" count="2" memberValueDatatype="130" unbalanced="0">
      <fieldsUsage count="2">
        <fieldUsage x="-1"/>
        <fieldUsage x="4"/>
      </fieldsUsage>
    </cacheHierarchy>
    <cacheHierarchy uniqueName="[Bereich].[Datum]" caption="Datum" attribute="1" time="1" defaultMemberUniqueName="[Bereich].[Datum].[All]" allUniqueName="[Bereich].[Datum].[All]" dimensionUniqueName="[Bereich]" displayFolder="" count="2" memberValueDatatype="7" unbalanced="0">
      <fieldsUsage count="2">
        <fieldUsage x="-1"/>
        <fieldUsage x="5"/>
      </fieldsUsage>
    </cacheHierarchy>
    <cacheHierarchy uniqueName="[Bereich].[Prüfungsform oder Raum]" caption="Prüfungsform oder Raum" attribute="1" defaultMemberUniqueName="[Bereich].[Prüfungsform oder Raum].[All]" allUniqueName="[Bereich].[Prüfungsform oder Raum].[All]" dimensionUniqueName="[Bereich]" displayFolder="" count="2" memberValueDatatype="130" unbalanced="0">
      <fieldsUsage count="2">
        <fieldUsage x="-1"/>
        <fieldUsage x="6"/>
      </fieldsUsage>
    </cacheHierarchy>
    <cacheHierarchy uniqueName="[Bereich].[Startzeit]" caption="Startzeit" attribute="1" defaultMemberUniqueName="[Bereich].[Startzeit].[All]" allUniqueName="[Bereich].[Startzeit].[All]" dimensionUniqueName="[Bereich]" displayFolder="" count="2" memberValueDatatype="130" unbalanced="0">
      <fieldsUsage count="2">
        <fieldUsage x="-1"/>
        <fieldUsage x="7"/>
      </fieldsUsage>
    </cacheHierarchy>
    <cacheHierarchy uniqueName="[Bereich].[Dauer]" caption="Dauer" attribute="1" defaultMemberUniqueName="[Bereich].[Dauer].[All]" allUniqueName="[Bereich].[Dauer].[All]" dimensionUniqueName="[Bereich]" displayFolder="" count="2" memberValueDatatype="130" unbalanced="0">
      <fieldsUsage count="2">
        <fieldUsage x="-1"/>
        <fieldUsage x="8"/>
      </fieldsUsage>
    </cacheHierarchy>
    <cacheHierarchy uniqueName="[Bereich].[Dauer neu]" caption="Dauer neu" attribute="1" defaultMemberUniqueName="[Bereich].[Dauer neu].[All]" allUniqueName="[Bereich].[Dauer neu].[All]" dimensionUniqueName="[Bereich]" displayFolder="" count="0" memberValueDatatype="130" unbalanced="0"/>
    <cacheHierarchy uniqueName="[Bereich].[TN]" caption="TN" attribute="1" defaultMemberUniqueName="[Bereich].[TN].[All]" allUniqueName="[Bereich].[TN].[All]" dimensionUniqueName="[Bereich]" displayFolder="" count="0" memberValueDatatype="20" unbalanced="0"/>
    <cacheHierarchy uniqueName="[Bereich].[Aufsicht]" caption="Aufsicht" attribute="1" defaultMemberUniqueName="[Bereich].[Aufsicht].[All]" allUniqueName="[Bereich].[Aufsicht].[All]" dimensionUniqueName="[Bereich]" displayFolder="" count="0" memberValueDatatype="130" unbalanced="0"/>
    <cacheHierarchy uniqueName="[Bereich].[x]" caption="x" attribute="1" defaultMemberUniqueName="[Bereich].[x].[All]" allUniqueName="[Bereich].[x].[All]" dimensionUniqueName="[Bereich]" displayFolder="" count="0" memberValueDatatype="130" unbalanced="0"/>
    <cacheHierarchy uniqueName="[Bereich].[Datum (Jahr)]" caption="Datum (Jahr)" attribute="1" defaultMemberUniqueName="[Bereich].[Datum (Jahr)].[All]" allUniqueName="[Bereich].[Datum (Jahr)].[All]" dimensionUniqueName="[Bereich]" displayFolder="" count="0" memberValueDatatype="130" unbalanced="0"/>
    <cacheHierarchy uniqueName="[Bereich].[Datum (Quartal)]" caption="Datum (Quartal)" attribute="1" defaultMemberUniqueName="[Bereich].[Datum (Quartal)].[All]" allUniqueName="[Bereich].[Datum (Quartal)].[All]" dimensionUniqueName="[Bereich]" displayFolder="" count="0" memberValueDatatype="130" unbalanced="0"/>
    <cacheHierarchy uniqueName="[Bereich].[Datum (Monat)]" caption="Datum (Monat)" attribute="1" defaultMemberUniqueName="[Bereich].[Datum (Monat)].[All]" allUniqueName="[Bereich].[Datum (Monat)].[All]" dimensionUniqueName="[Bereich]" displayFolder="" count="0" memberValueDatatype="130" unbalanced="0"/>
    <cacheHierarchy uniqueName="[Bereich].[Datum (Monatsindex)]" caption="Datum (Monatsindex)" attribute="1" defaultMemberUniqueName="[Bereich].[Datum (Monatsindex)].[All]" allUniqueName="[Bereich].[Datum (Monatsindex)].[All]" dimensionUniqueName="[Bereich]" displayFolder="" count="0" memberValueDatatype="20" unbalanced="0" hidden="1"/>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PO]" caption="Summe von PO" measure="1" displayFolder="" measureGroup="Bereich" count="0" hidden="1">
      <extLst>
        <ext xmlns:x15="http://schemas.microsoft.com/office/spreadsheetml/2010/11/main" uri="{B97F6D7D-B522-45F9-BDA1-12C45D357490}">
          <x15:cacheHierarchy aggregatedColumn="7"/>
        </ext>
      </extLst>
    </cacheHierarchy>
    <cacheHierarchy uniqueName="[Measures].[Count of esing]" caption="Count of esing" measure="1" displayFolder="" measureGroup="Bereich" count="0" hidden="1">
      <extLst>
        <ext xmlns:x15="http://schemas.microsoft.com/office/spreadsheetml/2010/11/main" uri="{B97F6D7D-B522-45F9-BDA1-12C45D357490}">
          <x15:cacheHierarchy aggregatedColumn="13"/>
        </ext>
      </extLst>
    </cacheHierarchy>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OnLoad="1" refreshedBy="Gaschermann, Gudula" refreshedDate="45110.434387037036" createdVersion="6" refreshedVersion="6" minRefreshableVersion="3" recordCount="2184">
  <cacheSource type="worksheet">
    <worksheetSource ref="C1:S2185" sheet="Pruefungen"/>
  </cacheSource>
  <cacheFields count="17">
    <cacheField name="pform lt. MHB" numFmtId="0">
      <sharedItems longText="1"/>
    </cacheField>
    <cacheField name="Fachbereich" numFmtId="0">
      <sharedItems containsBlank="1" count="14">
        <s v="FB G"/>
        <s v="FB W"/>
        <s v="FB M"/>
        <s v="FB E+I"/>
        <s v="FB B"/>
        <s v="FB B "/>
        <s v="FB M "/>
        <s v="FB W "/>
        <m u="1"/>
        <s v="                                                                                                 " u="1"/>
        <s v="BF G " u="1"/>
        <s v=" " u="1"/>
        <s v="FG G" u="1"/>
        <s v="Geiger" u="1"/>
      </sharedItems>
    </cacheField>
    <cacheField name="Abschluss" numFmtId="0">
      <sharedItems/>
    </cacheField>
    <cacheField name="stg" numFmtId="0">
      <sharedItems containsMixedTypes="1" containsNumber="1" containsInteger="1" minValue="172" maxValue="779" count="46">
        <s v="K71"/>
        <n v="771"/>
        <s v="ACC"/>
        <s v="MAT"/>
        <n v="704"/>
        <s v="K04"/>
        <n v="757"/>
        <s v="K57"/>
        <s v="MMT"/>
        <s v="MET"/>
        <s v="K79"/>
        <n v="748"/>
        <s v="H48"/>
        <n v="779"/>
        <s v="WII"/>
        <s v="WIE"/>
        <s v="F04"/>
        <s v="MAN"/>
        <s v="MNE"/>
        <s v="UMM"/>
        <s v="A67"/>
        <s v="IBM"/>
        <n v="273"/>
        <s v="MBI"/>
        <n v="718"/>
        <s v="K18"/>
        <s v="WIB"/>
        <s v="WIM"/>
        <n v="758"/>
        <s v="K58"/>
        <n v="298"/>
        <s v="UMT"/>
        <s v="MIT"/>
        <s v="RES"/>
        <s v="MMB"/>
        <s v="MIM"/>
        <s v="298"/>
        <s v="748"/>
        <s v="779"/>
        <s v="757"/>
        <n v="719"/>
        <s v="758"/>
        <s v="704"/>
        <s v="MBL"/>
        <n v="272" u="1"/>
        <n v="172" u="1"/>
      </sharedItems>
    </cacheField>
    <cacheField name="Studiengang" numFmtId="0">
      <sharedItems/>
    </cacheField>
    <cacheField name="PO" numFmtId="0">
      <sharedItems containsSemiMixedTypes="0" containsString="0" containsNumber="1" containsInteger="1" minValue="2011" maxValue="2022"/>
    </cacheField>
    <cacheField name="Semester" numFmtId="0">
      <sharedItems containsBlank="1" containsMixedTypes="1" containsNumber="1" containsInteger="1" minValue="1" maxValue="99"/>
    </cacheField>
    <cacheField name="pnr" numFmtId="0">
      <sharedItems containsString="0" containsBlank="1" containsNumber="1" containsInteger="1" minValue="110" maxValue="10110"/>
    </cacheField>
    <cacheField name="Prüfung" numFmtId="0">
      <sharedItems containsBlank="1" count="1020">
        <s v="3-D-Modelle und ihre Anwendung"/>
        <s v="3D-Modelle und ihre Anwendung "/>
        <s v="Accounting"/>
        <s v="Accounting 2a"/>
        <s v="Accounting 2b"/>
        <s v="Additive Fertigungsverfahren "/>
        <s v="Aerodynamik von Effizienzfahrzeugen"/>
        <s v="Aktorik"/>
        <s v="Aktorik und Leistungselektronik"/>
        <s v="Aktorik und Leistungselektronik "/>
        <s v="Algorithmen und Datenstrukturen"/>
        <s v="Algorithmische Aspekte von Industrie 4.0 "/>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rchitekturen für verteilte Geoanwendungen"/>
        <s v="Auditing"/>
        <s v="Ausgew. Kapitel SiWaWi"/>
        <s v="Ausgewählte F d Personalm"/>
        <s v="Ausgewählte Fragen des Personalmanagements"/>
        <s v="Ausgewählte Methoden der Ingenieurvermessung"/>
        <s v="Ausgewählte Themen der Geoinformatik"/>
        <s v="Ausgewählte Themen der Programmierung"/>
        <s v="Außenwirtschaft 1"/>
        <s v="Außenwirtschaft 2"/>
        <s v="Automotive Bussysteme"/>
        <s v="Automotive Radarsensorik"/>
        <s v="B2B-Marketing"/>
        <s v="Basismodelle der Geoinformatik"/>
        <s v="Basiswissen Nachhaltigkeit"/>
        <s v="Batterietechnik"/>
        <s v="Bau- und Betrieb von Verkehrsanlagen"/>
        <s v="Bauelemente"/>
        <s v="Bauinformatik"/>
        <s v="Bauklimatik"/>
        <s v="Baukonstruktion 1"/>
        <s v="Baukonstruktion 2 - Technisches Darstellen"/>
        <s v="Baukonstruktion 2 und Technisches Darstellen"/>
        <s v="Baukonstruktion 3 - Skelettbauten"/>
        <s v="Baukonstruktion 4"/>
        <s v="Baukonstruktion 4 - Details"/>
        <s v="Baukonstruktion im Detail"/>
        <s v="Baumanagement"/>
        <s v="Baumanagement 1"/>
        <s v="Baumanagement 2"/>
        <s v="Baumechanik"/>
        <s v="Bauphysik 1"/>
        <s v="Bauphysik 2"/>
        <s v="Bauphysik 2-Therm Bauphy"/>
        <s v="Bauphysik 3"/>
        <s v="Bauphysik 3-Energet Bewert"/>
        <s v="Bauphysik 4"/>
        <s v="Bauphysik 4-Bauakustik"/>
        <s v="Bauphysik III"/>
        <s v="Baustatik 1"/>
        <s v="Baustatik 2"/>
        <s v="Baustatik 3"/>
        <s v="Baustoffkunde"/>
        <s v="Bauverfahrenstechnik"/>
        <s v="Bauverfahrenstechnik im Fertigteilbau"/>
        <s v="Bauwirtschaft"/>
        <s v="Beschaffung und Logistik 1"/>
        <s v="Beschaffung und Logistik 1 (englisch)"/>
        <s v="Beschaffung und Logistik 2"/>
        <s v="Beschaffung und Logistik 2 (englisch)"/>
        <s v="Besteuerung des Mittelstands"/>
        <s v="Besteuerung internationaler Aktivitäten und Konzerne"/>
        <s v="Betonfertigteilbau"/>
        <s v="Betriebl. Informationssys"/>
        <s v="Betriebsorganisation"/>
        <s v="Betriebssysteme"/>
        <s v="Bewertung von Finanzinstrumenten "/>
        <s v="Big Data"/>
        <s v="Big GeoData"/>
        <s v="Bildung für Nachhaltige Entwicklung und Nachhaltigkeitskommunikation"/>
        <s v="BIM"/>
        <s v="BIM "/>
        <s v="Bioeconomy"/>
        <s v="Bioenergie"/>
        <s v="Biologie und Chemie"/>
        <s v="Biologie und Chemie (Naturwissenschaften 1)"/>
        <s v="Bodenmechanik"/>
        <s v="Bodenmechanik "/>
        <s v="Bodenmechanik U"/>
        <s v="Bodenordnung u. Planung"/>
        <s v="Branchenpolitik"/>
        <s v="Brandschutz"/>
        <s v="Brückenbau"/>
        <s v="Buchhaltung und Kostenrechnung"/>
        <s v="Business Case Studies"/>
        <s v="Business case Studies, englisch/deutsch"/>
        <s v="Business English"/>
        <s v="BWl/Technik/ProjMan"/>
        <s v="BWL/VWL 2"/>
        <s v="BWL/VWL 3"/>
        <s v="CAD"/>
        <s v="CAD "/>
        <s v="CAD 2"/>
        <s v="CAD/CAE"/>
        <s v="CAD/PLM"/>
        <s v="CAE/ FEM"/>
        <s v="Compilerbau"/>
        <s v="Computer Vision "/>
        <s v="Computer Vision für autonomes Fahren"/>
        <s v="Computergestützte Messwerterfassung"/>
        <s v="Cont_Aware_Mob_Comp"/>
        <s v="Controlling"/>
        <s v="Controlling 1"/>
        <s v="Controlling 2"/>
        <s v="Controlling mit SAP"/>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sign von Geoinformationsprodukten"/>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iversity, Gesprächsführung und Konfliktman. "/>
        <s v="Drilling Engineering 1"/>
        <s v="Drilling Engineering 2"/>
        <s v="DV-gest. Contr."/>
        <s v="DV-gest. Steuerplanung"/>
        <s v="DV-gestützte Steuerplanung"/>
        <s v="DV-gestütztes Controlling"/>
        <s v="Dynamik"/>
        <s v="Dynamik - Kinematik und Kinetik"/>
        <s v="Dynamik (Elastostatik II, Kinematik)"/>
        <s v="Echtzeitregelung"/>
        <s v="Eco-Design und Akzeptanzforschung"/>
        <s v="Economics"/>
        <s v="EDV-Programme im Verkehrswesen"/>
        <s v="Einf. i. w. Programmiersp"/>
        <s v="Einführung digi. Bildv."/>
        <s v="Einführung Geoinformatik"/>
        <s v="Einführung Geoinformatik "/>
        <s v="Einführung in die BWL"/>
        <s v="Einführung in die Debatte der Nachhaltigen Entwicklung"/>
        <s v="Einführung in die KI"/>
        <s v="Einführung in moderene Webtechnologien "/>
        <s v="Einführung in moderne Webtechnologien "/>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I"/>
        <s v="Elektrotechnik II"/>
        <s v="Elektrotechnik/Elektro 2"/>
        <s v="Empirische Forschung"/>
        <s v="Energie und Umwel 1"/>
        <s v="Energie und Umwelt 1"/>
        <s v="Energie und Umwelt 1 (EU)"/>
        <s v="Energie und Umwelt 2"/>
        <s v="Energie und Umwelt II"/>
        <s v="Energie- und Umweltöko. I"/>
        <s v="Energieeffizienz"/>
        <s v="Energieerzeugung"/>
        <s v="Energieerzeugung und Energieversorgung"/>
        <s v="Energieerzeugung- und Ernegieversorgung"/>
        <s v="Energieerzeugung, -verteilung und -netze"/>
        <s v="Energiemärkte und Regulierung"/>
        <s v="Energieöko. u. Umweltpol2"/>
        <s v="Energiespeicher"/>
        <s v="Energietechnik 1"/>
        <s v="Energietechnik 2"/>
        <s v="Energietechnik 3"/>
        <s v="Energieversorgung"/>
        <s v="Engineering Conferences "/>
        <s v="Englisch"/>
        <s v="Englisch für Informatiker"/>
        <s v="English for International Purposes"/>
        <s v="Enterprise GIS"/>
        <s v="Enterprise Resource Planning Systeme"/>
        <s v="Entwicklung mobiler und web-basierter Geoanwenduungen"/>
        <s v="Entwicklung nachhaltiger Elektrofahrzeuge"/>
        <s v="Erdbau"/>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luidmechanik"/>
        <s v="Fluidtechnik"/>
        <s v="Fortgeschrittene Methoden des Software-Engineering"/>
        <s v="Freies Methodenseminar"/>
        <s v="Führung im int. Kontext"/>
        <s v="Führungslehre"/>
        <s v="Gdl Nachhaltiger Endwicklung"/>
        <s v="Gdl Nachhaltiger Entwickl"/>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informationssysteme II"/>
        <s v="Geologie und geogene Energieträger"/>
        <s v="Geologie und geogene Energieträger "/>
        <s v="Geologie und Georessourcen"/>
        <s v="Geom.-graph. Grundlagen"/>
        <s v="Geom.-graph. Grundlagen "/>
        <s v="Geom.-graph. Grundlagen  "/>
        <s v="Geometrisch-graphische Grundlagen"/>
        <s v="Geotechnik 2"/>
        <s v="Geothermal Geology and Ex"/>
        <s v="Geothermal Systems 1"/>
        <s v="Geothermal Systems 2"/>
        <s v="Gesellschaftsrecht"/>
        <s v="Gesprächsführung und Konfliktmanagement"/>
        <s v="Gestaltungsorientierte Ansätze einer Guten Gesellschaft"/>
        <s v="Gesteinsphysik"/>
        <s v="Gew. Abwas.Niederschl."/>
        <s v="Gew. Abwas.Niederschl.  "/>
        <s v="GI Projekt"/>
        <s v="GIS Entwicklungsumgeb."/>
        <s v="GIS Entwicklungsumgebungen"/>
        <s v="GIS Technologien"/>
        <s v="GIS-Vertiefungsproj. III"/>
        <s v="GIS-Vertiefungsprojekt I"/>
        <s v="GIS-Vertiefungsprojekt II"/>
        <s v="Globalisierung und disparate Entwicklung"/>
        <s v="Governance und Partizipation"/>
        <s v="Groundwater Hydraulics"/>
        <s v="Grundbau"/>
        <s v="Grundbau U"/>
        <s v="Grundbaustatik"/>
        <s v="Grundlagen Beschaffung u. Logistik"/>
        <s v="Grundlagen Beschaffung und Logistik"/>
        <s v="Grundlagen Beschaffung und Logistik "/>
        <s v="Grundlagen Beschaffung und Logistik + Organisation"/>
        <s v="Grundlagen Beschaffung und Logistik + Organisation "/>
        <s v="Grundlagen BIM-basierter Zusammenarbeit"/>
        <s v="Grundlagen de Unternehmensbesteuerung"/>
        <s v="Grundlagen der Elektromobilität"/>
        <s v="Grundlagen der Ertragsbe"/>
        <s v="Grundlagen der Informatik"/>
        <s v="Grundlagen der Ingenieurvermessung"/>
        <s v="Grundlagen der Kartographie"/>
        <s v="Grundlagen der Rechnungslegung"/>
        <s v="Grundlagen der Statistik"/>
        <s v="Grundlagen Elektrotechnik"/>
        <s v="Grundlagen Elektrotechnik 2"/>
        <s v="Grundlagen Informatik    "/>
        <s v="Grundlagen Marketing"/>
        <s v="Grundlagen Perso und Orga"/>
        <s v="Grundlagen Personalmanagement"/>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dentifikationstechnik "/>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ik"/>
        <s v="Industrielle Messtechnik 1"/>
        <s v="Industrielle Messtechnik 2"/>
        <s v="Industrieroboter"/>
        <s v="Inf. und Kommsysteme 2"/>
        <s v="Inform. u. Kom.-systeme 1"/>
        <s v="Inform. u. Kom.-systeme 2"/>
        <s v="Informatik"/>
        <s v="Informatik  "/>
        <s v="Informatik 1"/>
        <s v="Informatik 1 "/>
        <s v="Informatik 2"/>
        <s v="Informatik 2 (KIA)"/>
        <s v="Ing.methoden Brandschutz"/>
        <s v="Ingenieurholzbau"/>
        <s v="Ingenieurhydrologie"/>
        <s v="Ingenieurinformatik 2"/>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Management"/>
        <s v="Int. Personalmanagement"/>
        <s v="Int. Sales Management (E)"/>
        <s v="Integraltransformation und ihre Anwendung in den Ingenieurwissenschaften"/>
        <s v="Inter. Arb.-Gese-R"/>
        <s v="Interdisziplinäres BIM-Seminar"/>
        <s v="Interk. Kom. und Teamb"/>
        <s v="Interkulturelle Kommunikation"/>
        <s v="Interkulturelle Kompet."/>
        <s v="Interkulturelle Kompetenzen"/>
        <s v="Interkulturelles Management"/>
        <s v="Interkulturelles Mmg"/>
        <s v="Intern. Wirt.-spolitik"/>
        <s v="Internat Controlling"/>
        <s v="International Finance"/>
        <s v="International Waste Management"/>
        <s v="Internationale Summer School"/>
        <s v="Internationales Management 1"/>
        <s v="Internationales Management 2"/>
        <s v="Internationales Marketing"/>
        <s v="Internet der Dinge "/>
        <s v="Internet-Technik und web-basierte GIS-Technologien"/>
        <s v="Investition und Finanzierung"/>
        <s v="IT-Plattformen Development und Digitale Zwillinge"/>
        <s v="IT-Sicherheit"/>
        <s v="Jahresabschluss"/>
        <s v="Jahresabschluss: Ausgewählte Fragen der nationalen und inter-nationalen Rechnungslegung"/>
        <s v="Jahresabschluss:Ausgew Fragen der Rechnungslegung"/>
        <s v="Kinematische Messtechnik"/>
        <s v="Kommunikationspolitik"/>
        <s v="Konst. Bau Elektroversuch"/>
        <s v="Konst.-syst. u. CA-Tech."/>
        <s v="Konstruktionssystematik"/>
        <s v="Konstruktionstechnik"/>
        <s v="Konstruktiver Glasbau"/>
        <s v="Konzept. u. Entw. Smart City"/>
        <s v="Konzeption und Entwicklung von Smart-City-Lösungen"/>
        <s v="Kostenmanagement 1"/>
        <s v="Kostenmanagement 2"/>
        <s v="Kostenrechnung und Controlling"/>
        <s v="Kranbahnen, Betriebsfest."/>
        <s v="Kreditmanagement 2"/>
        <s v="Kreislaufwirtschaft"/>
        <s v="Kunst/Ästhetik und Kreativität"/>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aseranwendung"/>
        <s v="Lean Management und Logistikinnovationen"/>
        <s v="Lebenszyklusanalyse"/>
        <s v="Leistungselektronik"/>
        <s v="Leit- und informationssys"/>
        <s v="LiegeKat + Land"/>
        <s v="Liegenschaftskataster"/>
        <s v="Life Cycle Assessment"/>
        <s v="Logistik 1"/>
        <s v="Logistik 1 (englisch)"/>
        <s v="Logistik 2"/>
        <s v="Logistik 2 (englisch)"/>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s v="Massivbau 2"/>
        <s v="Massivbau 3"/>
        <s v="Massivbau 4"/>
        <s v="Massivbaukonstruktionen"/>
        <s v="Math.Gdl.num. Berech.verf"/>
        <s v="Mathe für Informatiker 1"/>
        <s v="Mathe für Informatiker 1 "/>
        <s v="Mathe für Informatiker 2"/>
        <s v="Mathematik 1"/>
        <s v="Mathematik 1 "/>
        <s v="Mathematik 1 u. 2"/>
        <s v="Mathematik 2"/>
        <s v="Mathematik 2 "/>
        <s v="Mathematik 3"/>
        <s v="Mathematik A"/>
        <s v="Mathematik B"/>
        <s v="Mathematik C"/>
        <s v="Mathematik für Informatiker 2"/>
        <s v="Mathematik für Informatiker 3"/>
        <s v="Mathematik I"/>
        <s v="Mathematik II"/>
        <s v="Mathematische Methoden der Geoinformatik"/>
        <s v="Mathematische Methoden der Ingenieurpraxis"/>
        <s v="Mauerwerksbau"/>
        <s v="Mechanik"/>
        <s v="Mechanische Bauelemente und CAD"/>
        <s v="Mechat Sys u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u Lebenszyklusana"/>
        <s v="Nachh. Flächenmanagement"/>
        <s v="Nachh. in Prod. und Log."/>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 Market."/>
        <s v="Nachhaltigkeitsorientiertes Marketing"/>
        <s v="Nachhaltigkeitsoriet. BWL"/>
        <s v="Nachhaltigkeitswissenschaft und Evaluation"/>
        <s v="Nachrichtentechnik "/>
        <s v="Nachrichtentechnik 2"/>
        <s v="Naturwissenschaften 1"/>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
        <s v="Numerische Methoden der Baumechanik"/>
        <s v="Numerische Methoden in der Geotechnik"/>
        <s v="Oberflächentechnik"/>
        <s v="Objektorientierte Programmiertechniken"/>
        <s v="Objektorientierte Programmierung "/>
        <s v="Öffentlicher Personennahv"/>
        <s v="Öffentlicher Personennahverkehr"/>
        <s v="Öffentlicher Personennahverkehr "/>
        <s v="Ökobil u nachh Technikg"/>
        <s v="Ökologie u. Gesellschaft"/>
        <s v="Ökologie und Gesellschaft"/>
        <s v="Ökosysteme"/>
        <s v="Ökosysteme: Wasser, Boden, Luft"/>
        <s v="Ökosystemleistungen"/>
        <s v="Onlinemarketing"/>
        <s v="Operations Research"/>
        <s v="Optimierung mechanischer Strukturen "/>
        <s v="Optische 3D-Messt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 Entwurf v. Verkehrsanlagen "/>
        <s v="Planung von Radverkehrsanlagen "/>
        <s v="Planungs-, Bau- und Umweltrecht"/>
        <s v="Planungsgdl u. Geoinfo"/>
        <s v="Planungsgrundlagen / CAD"/>
        <s v="PM i Fokus v Glob,Dig,Ag"/>
        <s v="Power2X"/>
        <s v="Praktische Informatik"/>
        <s v="Produ and Log Management"/>
        <s v="Produktionslogistik und Wertschöpfungsmanag."/>
        <s v="Produktionsmanagement (D)"/>
        <s v="Produktionsmanagement (E)"/>
        <s v="Produktionstechnik"/>
        <s v="Program. u. Softwareq."/>
        <s v="Programmieren in C"/>
        <s v="Programmieren in Java 1"/>
        <s v="Programmieren in Java 2"/>
        <s v="Programmieren in Python"/>
        <s v="Programmiersprachen"/>
        <s v="Proj./Forschendes Lernen"/>
        <s v="Projekt. und Vertragsm."/>
        <s v="Projektb. Vertiefung"/>
        <s v="Projektentwicklung u. Vertragsmanagement "/>
        <s v="Projektentwicklung Vertr."/>
        <s v="Projektmanagement"/>
        <s v="Projektmanagement und wissenschaftliches Arbeiten"/>
        <s v="Prozess- System-Analyse"/>
        <s v="Prozessdatenerfassung und -verarbeitung"/>
        <s v="Prozessleittechnik"/>
        <s v="QS in der additiven Fertigung"/>
        <s v="Qual. Innovationsmanag."/>
        <s v="Qualitätsmanagement"/>
        <s v="Quantitative Methoden - Statistische und ökonometrische Verfahren"/>
        <s v="Quantitative Methoden: Mathematische Planungsverfahren"/>
        <s v="Quantitative Methoden: statistische und ökonometrische Verfahren"/>
        <s v="Quantitative Methoden; Multivariate Methoden in der BWL und VWL"/>
        <s v="Raumakustik"/>
        <s v="Räumliche Analysemethoden"/>
        <s v="Raumordnung u. Umwelt"/>
        <s v="Rechnungslegung 1"/>
        <s v="Rechnungslegung 2"/>
        <s v="Rechnungslegung und Governance"/>
        <s v="Rechnungswesen"/>
        <s v="Recht der Unternehmensfi."/>
        <s v="Recht der Unternehmensfinanzierung"/>
        <s v="Rechts- u. Verw."/>
        <s v="Rechts- u. Verwaltungsl. "/>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Sales Management 1"/>
        <s v="Sales Management 2"/>
        <s v="Sanierung SiWaWi"/>
        <s v="SAP R/3"/>
        <s v="Schweiß- und Fügetechnik"/>
        <s v="Sensor-Messverfahren"/>
        <s v="Sensorprogrammierung und -integration"/>
        <s v="Service Management"/>
        <s v="Service Management "/>
        <s v="Service-Management"/>
        <s v="Sicherheitstechnik"/>
        <s v="Signale und Systeme"/>
        <s v="Signalübertragung"/>
        <s v="Simulation dynamischer Systeme"/>
        <s v="Simulationstechnik"/>
        <s v="Simultaneous Engineering"/>
        <s v="Smart Grids"/>
        <s v="Smart Robotics"/>
        <s v="Software Elektroversuchsf"/>
        <s v="Software Engineering"/>
        <s v="Softwareengineering"/>
        <s v="Software-Engineering"/>
        <s v="Softwareentw Solarfahrz"/>
        <s v="Softwareentwicklungsprojekt"/>
        <s v="Softwarepraktikum"/>
        <s v="Softwaret. u. Systemsoft"/>
        <s v="Softwaretechnik"/>
        <s v="Sondergeb. Stahlbetonbau"/>
        <s v="Sondergebiete der Bauverfahrenstechnik "/>
        <s v="Sondergebiete der Geotechnik "/>
        <s v="Sondergebiete der Kalkulation "/>
        <s v="Sozialpolitik"/>
        <s v="Sozialverantwortliche Mitarbeiterführung"/>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euergestaltungen"/>
        <s v="Steuerrecht u. Pr."/>
        <s v="Straßenraumgestaltung"/>
        <s v="Straßenraumgestaltung im kommunalen Bestand"/>
        <s v="Strategic Management"/>
        <s v="Strategische Planung 1"/>
        <s v="Strategische Planung 2"/>
        <s v="Strategisches Management"/>
        <s v="Strategisches Management 1"/>
        <s v="Strategisches Management 2"/>
        <s v="Strategisches Unternehmensplanspiel"/>
        <s v="Strömungsmaschinen"/>
        <s v="Strömungsmesstechnik "/>
        <s v="Strukturierte Programmierung"/>
        <s v="Supply Chain Management"/>
        <s v="Systemtheorie"/>
        <s v="Szenariotechnik"/>
        <s v="Taxation 1"/>
        <s v="Taxation 2a"/>
        <s v="Taxation 2b"/>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
        <s v="The Global Economy"/>
        <s v="The Great Transformation"/>
        <s v="Theoret. Elektrotechnik"/>
        <s v="Theoretische Informatik"/>
        <s v="Thermodynamik     "/>
        <s v="Thermodynamik und Wärmeübertragung"/>
        <s v="Topo- und Kartographie"/>
        <s v="Topographie"/>
        <s v="Tragwerksplanung Best."/>
        <s v="Tragwerksplanung Mauer."/>
        <s v="Transdisz  Ansätze u Meth"/>
        <s v="Transformation des Energiesystems"/>
        <s v="Transformative Forschungspraxis"/>
        <s v="Tunnelbau "/>
        <s v="Umwelt- und Wirtschaftsethik"/>
        <s v="Umweltpolitik"/>
        <s v="Umwelttechnik"/>
        <s v="Umwelttechnik 1"/>
        <s v="Umwelttechnik 2"/>
        <s v="Umwelttechnik 3"/>
        <s v="Umwelttechnik I"/>
        <s v="Umwelttechnik III"/>
        <s v="Umweltverfahrenstechnik"/>
        <s v="Unternehmensbesteuerung 1"/>
        <s v="Unternehmensbesteuerung 2"/>
        <s v="Unternehmensführung"/>
        <s v="Veränderungsprozesse und Mediation / Moderation von Konflikten"/>
        <s v="Verfahrenstechnik Wasser"/>
        <s v="Vergabe- und Vertragsrecht"/>
        <s v="Verkehrs- und Substanzsteuern"/>
        <s v="Verkehrssicherheit"/>
        <s v="Verkehrssteuerung"/>
        <s v="Verkehrssteuerung "/>
        <s v="Verkehrssysteme und Verkehrskonzepte"/>
        <s v="Verkehr-u Substanzsteuern"/>
        <s v="Vermessung"/>
        <s v="Verteilte Anwendungen"/>
        <s v="Vertiefung der Unternehmensbesteuerung"/>
        <s v="Vertiefung Fernerkundung"/>
        <s v="Vertiefung Immobilienwertermittlung"/>
        <s v="Vertragsmanagement"/>
        <s v="VHDL"/>
        <s v="Video Fahrerassistenzsys"/>
        <s v="Volkswirtschaftslehre 1"/>
        <s v="Volkswirtschaftslehre 2"/>
        <s v="W. Inhalte IT-Sicherheit"/>
        <s v="Wasser 1"/>
        <s v="Wasser 2"/>
        <s v="Wasser II"/>
        <s v="Wasser Stadt Straßenplan"/>
        <s v="Wasserbau"/>
        <s v="Wasserbauliches Versuchs."/>
        <s v="Wassermengen &amp; Hydro"/>
        <s v="Web-Engineering"/>
        <s v="Webtechnologien II"/>
        <s v="Werkstoffauswahl "/>
        <s v="Werkstoffkunde "/>
        <s v="Werkstoffkunde II"/>
        <s v="Werkstofftechnik  des Maschinenbaus"/>
        <s v="Werkstofftechnik 1"/>
        <s v="Werkstofftechnik 2 "/>
        <s v="Werkzeugmaschinen"/>
        <s v="Werkzeugmaschinen - Gegenwart und Zukunft"/>
        <s v="Wertermittlung u. L.-Kat."/>
        <m u="1"/>
        <s v="Schlüsselquali. Projekt" u="1"/>
        <s v="Wasserbau u. Hydrologie" u="1"/>
        <s v="Rapid Prototyping" u="1"/>
        <s v="Architekturen und APIs" u="1"/>
        <s v="Kreditmanagement 1 (KM)" u="1"/>
        <s v="Leistungselektr" u="1"/>
        <s v="Wirtschaftsdeutsch-Vert." u="1"/>
        <s v="Mikroprozessor und DSP" u="1"/>
        <s v="Basiswissen Nachhaltigk." u="1"/>
        <s v="Wirtschaftstürkisch 1 " u="1"/>
        <s v="International Economic Policy" u="1"/>
        <s v="Regelungst. und Numerik" u="1"/>
        <s v="Schlüsselquali 2 PE2" u="1"/>
        <s v="Höhere Wirtschaftsmathe 2" u="1"/>
        <s v="Umwelttechnik im Bauwesen" u="1"/>
        <s v="Gdl Elektronik 2" u="1"/>
        <s v="Rechnernetze" u="1"/>
        <s v="ZLK Wirtschaftsrecht" u="1"/>
        <s v="Mess-Auswertetechn III" u="1"/>
        <s v="Spanisch II" u="1"/>
        <s v="Mess- und Fügetechnik" u="1"/>
        <s v="Einf. i.. d. Statistik" u="1"/>
        <s v="Vertiefung Geodatenmanagement" u="1"/>
        <s v="Zeitreihenanalyse / Kalman-Filterung" u="1"/>
        <s v="Bauphysik" u="1"/>
        <s v="Analoge digi Schaltungen" u="1"/>
        <s v="Strategic Marketing" u="1"/>
        <s v="Quant Meth-Math Verfahren" u="1"/>
        <s v="Accounting 1" u="1"/>
        <s v="Wahlmodul im Rahmen der „Virtuellen Akademie Nachhaltigkeit“" u="1"/>
        <s v="Volkswirtschaftslehre" u="1"/>
        <s v="Techn. d. Mensch Maschine" u="1"/>
        <s v="Jahresabschluss und Rating" u="1"/>
        <s v="Bauelemente Elektronik" u="1"/>
        <s v="Wirtschaftsstatistik" u="1"/>
        <s v="Nachh. Wirtschaftspolitik" u="1"/>
        <s v="Invest. Finanzierung" u="1"/>
        <s v="Englisch I" u="1"/>
        <s v="Messtechnik Elektronik" u="1"/>
        <s v="Ressourceneff/Lebenszykl" u="1"/>
        <s v="Nachh. Gesellschaftsent." u="1"/>
        <s v="Quant Meth-Statu ökon V." u="1"/>
        <s v="Höhere Mathematik" u="1"/>
        <s v="Wirtschaftsrecht 1" u="1"/>
        <s v="Wirtschaftsrecht 2" u="1"/>
        <s v="MesstechSignalübertragung" u="1"/>
        <s v="Wissenschaftsth. u. Ethik" u="1"/>
        <s v="Energie u. Umweltrecht" u="1"/>
        <s v="Hybride Antriebssysteme" u="1"/>
        <s v="Wirtschaftsenglisch 1" u="1"/>
        <s v="Zement- und Betontechnologie" u="1"/>
        <s v="Wirtschaftsinformatik" u="1"/>
        <s v="Thermodyn. Wärmeübertr." u="1"/>
        <s v="Raumzeitliche Mod. u. Sim" u="1"/>
        <s v="Technickf. u Risikomanag." u="1"/>
        <s v="Input-Output-Analyse" u="1"/>
        <s v="Verkehrswegebau" u="1"/>
        <s v="Algorithmische Geometrie" u="1"/>
        <s v="Ingenieurvermessung - Kinematische Messtechnik" u="1"/>
        <s v="Nachhaltigkeitsinnovat." u="1"/>
        <s v="Wirtschafts- und Umweltethik" u="1"/>
        <s v="WiEnglisch 3 WE 3" u="1"/>
        <s v="Räumliche Entscheidungsunterstützung" u="1"/>
        <s v="Einführung in Webtechnologien" u="1"/>
        <s v="Zukunfts- und Akzeptanzforschung" u="1"/>
        <s v="Geotechnik 1" u="1"/>
        <s v="Rechnerarchitekturen" u="1"/>
        <s v="Elektrom. Fahrerass." u="1"/>
        <s v="Entw. solar. Fahrzeugen" u="1"/>
        <s v="Recht" u="1"/>
        <s v="Wirtschaftsrussisch 1" u="1"/>
        <s v="Ausgewählte Fragen des Perso-nalmanagements" u="1"/>
        <s v="Wasser" u="1"/>
        <s v="Verkehrswirt. Tourismus" u="1"/>
        <s v="Prozess- System Analyse" u="1"/>
        <s v="Wirtschaftspolitik" u="1"/>
        <s v="BWL/VWL 1" u="1"/>
        <s v="Prozess- u. System-Ana" u="1"/>
        <s v="Schlüsselquali 1 PE1" u="1"/>
        <s v="Schlüsselkompetenzen 1" u="1"/>
        <s v="Bauwirtschaft u. Baurecht" u="1"/>
        <s v="Schlüsselkompetenzen 2" u="1"/>
        <s v="Schlüsselkompetenzen 3" u="1"/>
        <s v="Wirtschaftsdeutsch für Incomings - Einführung" u="1"/>
        <s v="CA-Methoden" u="1"/>
        <s v="Digitale Schaltung" u="1"/>
        <s v="Wissenschaftliches Arbeiten" u="1"/>
        <s v="Steuerungst. Industrierob" u="1"/>
        <s v="Geovisualisierung" u="1"/>
        <s v="E. Systeme im Fahrzeug" u="1"/>
        <s v="Building Information Modeling" u="1"/>
        <s v="Steuerungs- Regelungstech" u="1"/>
        <s v="Betriebsinformatik 2 (BI)" u="1"/>
        <s v="Internetechnik u. webb GIS Techn" u="1"/>
        <s v="Nachhaltigkeit" u="1"/>
        <s v="Besteuerung internationaler Aktivitätten und Konzerne" u="1"/>
        <s v="Besteuerungt internationaler Aktivitäten und Konzerne" u="1"/>
        <s v="Entwicklungsprojekt" u="1"/>
        <s v="Baustoffkunde 1" u="1"/>
        <s v="Hardwarenahe Progr." u="1"/>
        <s v="Wettbewerbsrecht" u="1"/>
        <s v="Fremdsprache" u="1"/>
        <s v="Wirtschaftsenglisch 1 " u="1"/>
        <s v="Wirtschaftsinformatik " u="1"/>
        <s v="Prozess- und System-Analyse" u="1"/>
        <s v="Wirtschaftsenglisch 2" u="1"/>
        <s v="Schlüsselkompetenzen Studium Plus" u="1"/>
        <s v="Niederländisch II" u="1"/>
        <s v="Englisch II" u="1"/>
        <s v="Service Management 1" u="1"/>
        <s v="Service-Management 1" u="1"/>
        <s v="Projekt der Ingenieurvermessung" u="1"/>
        <s v="Informations- und Kommunikationssysteme 1" u="1"/>
        <s v="Einf. m. Webtechnologien" u="1"/>
        <s v="Leistungselekt./ Energiet" u="1"/>
        <s v="Grundlagen der Kommunikation" u="1"/>
        <s v="Mehrkr Ent u Med b Konfl" u="1"/>
        <s v="Wirtschaftsrecht" u="1"/>
        <s v="Werkstofftechnik 2" u="1"/>
        <s v="Betriebsinformatik 2" u="1"/>
        <s v="Rechtliche Aspekte NE" u="1"/>
        <s v="Entw. solar. Fahrzeuge" u="1"/>
        <s v="Studienprojekt" u="1"/>
        <s v="Organisation u. Fremdspr." u="1"/>
        <s v="Europarecht" u="1"/>
        <s v="Eniergieerzeugung" u="1"/>
        <s v="Parallel-Prog u vert Sys" u="1"/>
        <s v="Umgang mit kultureller Vielfalt" u="1"/>
        <s v="Vertiefung Softwareengineering " u="1"/>
        <s v="Wirtschaftsspanisch 1" u="1"/>
        <s v="Wirtschaftsrussisch 2" u="1"/>
        <s v="Leist. und Energiet.*" u="1"/>
        <s v="VWL1-Mikroökonomie f. WING" u="1"/>
        <s v="Eimführung in die BWL" u="1"/>
        <s v="Wirtschaftstürkisch 1" u="1"/>
        <s v="Softwaredesign" u="1"/>
        <s v="Jahresabschl. u. Rating" u="1"/>
        <s v="Volkswirschaftslehre 1" u="1"/>
        <s v="Wirtschaftsport-bras 1" u="1"/>
        <s v="Wirtschaftsport-bras 2" u="1"/>
        <s v="Einf. in mod. Webtechnol" u="1"/>
        <s v="Strat. U.-Planspiel" u="1"/>
        <s v="Wissenschafliches Arbeiten " u="1"/>
        <s v="Grundlagen des Personalma" u="1"/>
        <s v="Wirtschaftsitalienisch 1" u="1"/>
        <s v="Wirtschaftsmathematik" u="1"/>
        <s v="Ang. Mathematik" u="1"/>
        <s v="Entwicklungsprojekt bzw. Fortführung des Projekts" u="1"/>
        <s v="Höhere Wirtschaftsmathe 1" u="1"/>
        <s v="Wirtschaftsitalienisch 2" u="1"/>
        <s v="Grundlagen der BWL" u="1"/>
        <s v="Betriebsinformatik" u="1"/>
        <s v="Bildg. Verf. Medizin" u="1"/>
        <s v="Java-Programmierung 2" u="1"/>
        <s v="Hybride e Antriebssysteme" u="1"/>
        <s v="Wirtschaftsprüfung" u="1"/>
        <s v="Räumliche Entscheidungsu" u="1"/>
        <s v="Energietechnik" u="1"/>
        <s v="Statist. Verfahren d. Geo" u="1"/>
        <s v="Entwicklungsprojekt Mechatronik" u="1"/>
        <s v="Werkstoffe Bauelemente" u="1"/>
        <s v="Ausgewählste Themen der Programmierung" u="1"/>
        <s v="Marketinggrundlagen/-inst" u="1"/>
        <s v="Immobilienwertermittlung u. LieKat" u="1"/>
        <s v="Wissensch Arbeiten/Präs" u="1"/>
        <s v="Einf. i. d. Deb. Nachhalt" u="1"/>
        <s v="Projektfach mit Projektmanagement" u="1"/>
        <s v="Entw. solarb. Fahrzeuge" u="1"/>
        <s v="Einf in mod Webtechnol" u="1"/>
        <s v="Höhere Wirtschaftsmathematik 1" u="1"/>
        <s v="Produkts. u. QM" u="1"/>
        <s v="Lokalisierung und Funktinteraktion" u="1"/>
        <s v="Leistungselektr Energiet" u="1"/>
        <s v="Sofrware Engineering" u="1"/>
        <s v="Einführung Studieren     " u="1"/>
        <s v="Unternehmensrechnung" u="1"/>
        <s v="Comp. Entwurfsmethoden" u="1"/>
        <s v="Neue Forschungsergebnisse" u="1"/>
        <s v="Systemanalyse" u="1"/>
        <s v="Kostenrechnung" u="1"/>
        <s v="Wirtschaftsfranzösisch 1" u="1"/>
        <s v="Algorithmen Datenstrukt" u="1"/>
        <s v="Industrielle Messtechnik" u="1"/>
        <s v="Techn. d. M. Masch. Int." u="1"/>
        <s v="Org. u. Fremdsprache" u="1"/>
        <s v="Energiet. u. Strömungsm." u="1"/>
        <s v="Online Marketing" u="1"/>
        <s v="Wirtschaftsfranzösisch 2" u="1"/>
        <s v="Bauwirtschaft Baurecht" u="1"/>
        <s v="WiEnglisch 1 WE 1" u="1"/>
        <s v="Mathematik für Elektrotechnik 2" u="1"/>
        <s v="Technisches Englisch II" u="1"/>
        <s v="Automatisierung" u="1"/>
        <s v="Simulationsmethoden" u="1"/>
        <s v="Wissenschaftl. Arbeitst." u="1"/>
        <s v="Angewandte Informatik" u="1"/>
        <s v="Anlagen d. Energietechnik" u="1"/>
        <s v="Produktionslogistik" u="1"/>
        <s v="Wirtschaftsspanisch 2" u="1"/>
        <s v="Schlüsselquali. WE 2" u="1"/>
        <s v="Softwareentwicklungsproj" u="1"/>
        <s v="Landmanagement u. Liegen" u="1"/>
        <s v="Regenerative Energietech." u="1"/>
        <s v="Wirtschaftstürkisch 2" u="1"/>
        <s v="Nachh Stadt- u Reg.entw." u="1"/>
        <s v="Ausgew Fragen der Rechnungslegung" u="1"/>
        <s v="Analage Schaltung" u="1"/>
        <s v="Analoge Schaltung" u="1"/>
        <s v="Entw v alt angetr Fahrz" u="1"/>
        <s v="Prozessmesstechnik" u="1"/>
        <s v="Spanisch I" u="1"/>
        <s v="Werkstofftechnik-Maschbau" u="1"/>
        <s v="Marketimg 1" u="1"/>
        <s v="Gdl. Empirischer Forschung" u="1"/>
        <s v="Energieverteilung und -netze" u="1"/>
        <s v="Technische Mechanik" u="1"/>
        <s v="Siedlungswasserwirtschaft" u="1"/>
        <s v="Wissenschaftliche Arbeitstechniken" u="1"/>
        <s v="Kreditmanagement 1" u="1"/>
        <s v="ZLK Angewandte BWL/VWL" u="1"/>
        <s v="Managementqualifikationen" u="1"/>
        <s v="Konsumentenverhalten" u="1"/>
        <s v="Verbrennungsmotoren" u="1"/>
        <s v="Technisches Englisch I" u="1"/>
        <s v="Betriebsinformatik 1 (BI)" u="1"/>
        <s v="Softwaretechnik -Archi 1" u="1"/>
        <s v="Mech. Bauelemente" u="1"/>
        <s v="Thermodyn. Wärmeübertra." u="1"/>
        <s v="GIS Entwiclungsumgebungen" u="1"/>
        <s v="Investition u. Finanz." u="1"/>
        <s v="Quantitative Methoden - Mathematische Verfahren" u="1"/>
        <s v="Softwaretechnik -Archi 2" u="1"/>
        <s v="Enterprise Planning" u="1"/>
        <s v="Niederländisch I" u="1"/>
        <s v="Wirtschaftsdeutsch-Einf" u="1"/>
        <s v="Quant Meth-Math Planungsv" u="1"/>
        <s v="Energietechnik II" u="1"/>
        <s v="Grundlagen Nachhaltiger Endwicklung" u="1"/>
        <s v="Werkstoffkunde I" u="1"/>
        <s v="Produktionsmanagement " u="1"/>
        <s v="Wirtschaftsdeutsch für Incomings - Vertiefung" u="1"/>
        <s v="Elektrotechnik/Elektro 1" u="1"/>
        <s v="Leist. und Energiet." u="1"/>
        <s v="Werkstofftechnik des Maschienenbaus" u="1"/>
        <s v="Thermodyn. Fluidmechanik" u="1"/>
        <s v="Wertschöpfungsmanagement" u="1"/>
        <s v="Landwirtschaft. Wasserbau" u="1"/>
        <s v="Grundlagen der Nachhaltigkeit" u="1"/>
        <s v="Geodatenmanagementprojekt" u="1"/>
        <s v="Wirtschaftsenglisch" u="1"/>
        <s v="Wahlmodul im Rahmen der „Virtuellen Akademie Nachhaltigkeit" u="1"/>
        <s v="Betriebsinformatik 1" u="1"/>
        <s v="Grundlagen Personalma" u="1"/>
        <s v="Pl. u. Entw. von Verkehrs" u="1"/>
        <s v="Landmanagement + Geo" u="1"/>
        <s v="Mess- u. Fügetechnik" u="1"/>
        <s v="Verkehr und Tourismus" u="1"/>
        <s v="Prozess- u. Systemanalyse" u="1"/>
        <s v="Objektorientierte Program" u="1"/>
        <s v="Landman. u. Liegenschaftskataster" u="1"/>
        <s v="Prozesslenkung" u="1"/>
        <s v="Sensorik Regelungstechnik" u="1"/>
        <s v="Mikrosystemtechnik" u="1"/>
      </sharedItems>
    </cacheField>
    <cacheField name="Fach" numFmtId="0">
      <sharedItems containsBlank="1"/>
    </cacheField>
    <cacheField name="Prüfer" numFmtId="0">
      <sharedItems containsBlank="1" count="535">
        <s v="Schmidt"/>
        <s v="Hendler/Reichmann/Theile"/>
        <s v="Hendler/Theile"/>
        <s v="Theile/Wildoer/Sturm/Reichmann"/>
        <s v="Hendler"/>
        <s v="Janzen"/>
        <s v="Lindken"/>
        <s v="Nied-Menninger"/>
        <s v="Bergmann"/>
        <s v="Blunck"/>
        <s v="Scheffer"/>
        <s v="Lützig"/>
        <s v="Bosselmann"/>
        <s v="Keßler"/>
        <s v="Severengiz"/>
        <s v="Gurris"/>
        <s v="Bock"/>
        <s v="Schmidt/Lohmar/Klein"/>
        <s v="Eikelberg"/>
        <s v="Saenger"/>
        <s v="Ünsal"/>
        <s v="Jackenkroll"/>
        <s v="Hannemann"/>
        <s v="Hense"/>
        <s v="Gieselmann"/>
        <s v="Eling/Lipkowski"/>
        <s v="Zimmermann"/>
        <m/>
        <s v="Austermann"/>
        <s v="Ritschel"/>
        <s v="Ritzerfeld-Zell"/>
        <s v="Mischke/Zimmermann"/>
        <s v="Lindner/Becker"/>
        <s v="Albers"/>
        <s v="Seipel"/>
        <s v="Vogel"/>
        <s v="Höfker"/>
        <s v="Löring"/>
        <s v="Kattenbusch/Kotulla"/>
        <s v="Kettenbusch"/>
        <s v="Mertens"/>
        <s v="Rath"/>
        <s v="Dridiger"/>
        <s v="Toth"/>
        <s v="Sprenger"/>
        <s v="Schröter"/>
        <s v="Thönnes/Reinfeld"/>
        <s v="Albert/Hartmann"/>
        <s v="Eder"/>
        <s v="Köhn"/>
        <s v="Skill"/>
        <s v="Kellermann"/>
        <s v="Eling"/>
        <s v="Illerhaus"/>
        <s v="Gerber"/>
        <s v="Hense/Kazner"/>
        <s v="Dörendahl"/>
        <s v="Weigt"/>
        <s v="Haeder"/>
        <s v="Marzahn"/>
        <s v="Hendler/Türksch/Wiesmann"/>
        <s v="Theile/Türksch/Wiesmann"/>
        <s v="Schlottmann/Sturm"/>
        <s v="Balla"/>
        <s v="Klönne/Sturm/Wiesmann"/>
        <s v="Vogt"/>
        <s v="Haffert"/>
        <s v="Feldermann"/>
        <s v="Feldermann/Binder"/>
        <s v="Feldermann/ Binder"/>
        <s v="Müller-Schneiders"/>
        <s v="Zimmermanns/Biesenbach/Pautzke"/>
        <s v="Zimmermanns/Pautzke"/>
        <s v="Klönne/Wiesmann"/>
        <s v="Sturm"/>
        <s v="Wiesmann"/>
        <s v="Wicke"/>
        <s v="Sturm/Wolik/Düren"/>
        <s v="Becker"/>
        <s v="Schilberg"/>
        <s v="Bockermann"/>
        <s v="Brabender"/>
        <s v="Zimmermann/Schmidt"/>
        <s v="Bockermann/Skill/Sommer"/>
        <s v="Simonovis"/>
        <s v="Böttcher"/>
        <s v="Saenger/Exner"/>
        <s v="Schwoerer"/>
        <s v="Merchiers"/>
        <s v="Mecit"/>
        <s v="Schugt"/>
        <s v="Ravenschlag/McKay"/>
        <s v="Wittig"/>
        <s v="Rauenbusch"/>
        <s v="Zwiers"/>
        <s v="Mueller/Zwiers"/>
        <s v="Siegert/Zwiers"/>
        <s v="Pohl"/>
        <s v="Severengiz "/>
        <s v="Coersmeier/Brabender/Koch"/>
        <s v="Schweizer-Ries"/>
        <s v="Mueller/Höffer"/>
        <s v="Mischke/ Frielinghaus "/>
        <s v="Lütticke"/>
        <s v="Zimmermanns"/>
        <s v="Lipphardt"/>
        <s v="Schugt/Kremzow-Tennie"/>
        <s v="Akselrod"/>
        <s v="Wallaschkowski"/>
        <s v="Häder"/>
        <s v="Sommer/Haeder"/>
        <s v="Gerber/Preuster"/>
        <s v="Welsch/Exner"/>
        <s v="Fritsler"/>
        <s v="Werthebach "/>
        <s v="Bolz"/>
        <s v="Pautzke"/>
        <s v="Gundlich"/>
        <s v="Kolb"/>
        <s v="Habich"/>
        <s v="Nied-Menninger/Pohl"/>
        <s v="Schmidt/Greiwe"/>
        <s v="Greiwe"/>
        <s v="Wiesmann/Sturm"/>
        <s v="Kaiser"/>
        <s v="Schmidt/Drost"/>
        <s v="Siebenbrock"/>
        <s v="Kellermann/Lindner"/>
        <s v="Kronenberg"/>
        <s v="Keßler/Schmidt"/>
        <s v="Jackenroll/Kelz"/>
        <s v="Frielinghaus/Keßler"/>
        <s v="Welsch"/>
        <s v="Keßler/Mischke"/>
        <s v="Renner"/>
        <s v="Kier"/>
        <s v="Stengel"/>
        <s v="Kazner"/>
        <s v="Schulze Althoff/Wytzik"/>
        <s v="Schulze-Althoff/Zimmermann"/>
        <s v="Klein/Schmidt/Zimemrmann"/>
        <s v="Printz"/>
        <s v="Schweizer-Ries/Stengel"/>
        <s v="Stengel "/>
        <s v="König"/>
        <s v="Jakubczyk"/>
        <s v="Sprenger/Siebenbrock"/>
        <s v="Jakubczyk/Siebenbrock"/>
        <s v="Baitsch"/>
        <s v="Rauenbusch/Thönnes"/>
        <s v="Oesing"/>
        <s v="Klein"/>
        <s v="Henlder"/>
        <s v="Moos"/>
        <s v="Schlottmann"/>
        <s v="Stark/Schlottmann"/>
        <s v="Mende"/>
        <s v="Geiger/Siebenbrock"/>
        <s v="Gieselman/Siebenbrock"/>
        <s v="Geiger"/>
        <s v="Warode"/>
        <s v="Haffert/Lützig/Richard"/>
        <s v="Renner/ Ünsal"/>
        <s v="Gehlen"/>
        <s v="Hansen/Ehlers"/>
        <s v="Pomp"/>
        <s v="N.N"/>
        <s v="Lipkowski"/>
        <s v="Biesenbach"/>
        <s v="Brockmann/Schennonek"/>
        <s v="Kitzlinger"/>
        <s v="Mudersbach/Netzel"/>
        <s v="Eckehard Müller/Radermacher"/>
        <s v="Eckehard-Müller"/>
        <s v="Eckehard-Müller/ Radermacher"/>
        <s v="Bäumker/Gundlich"/>
        <s v="Bäumker/Eling"/>
        <s v="Bäumker/ Eiling"/>
        <s v="Bäumker/Eiling"/>
        <s v="Tappe"/>
        <s v="Fuchs"/>
        <s v="Sommer"/>
        <s v="Claus"/>
        <s v="Letzing"/>
        <s v="Kohl/Ünsal"/>
        <s v="Daudel/Leuteritz/Ravenschlag/McKay"/>
        <s v="Meyer-Schwickerath"/>
        <s v="Vogt/Lienhoop"/>
        <s v="Klönne"/>
        <s v="Hense/Exner"/>
        <s v="Stark"/>
        <s v="Kaiser/Fuchs"/>
        <s v="Osterheider/Scheffer"/>
        <s v="Theile"/>
        <s v="Neumann"/>
        <s v="Busch"/>
        <s v="Sturm/Türksch/Wiesmann"/>
        <s v="Robra"/>
        <s v="Nierhoff/Hense"/>
        <s v="Institut für Bildung, Kultur und Na"/>
        <s v="Coersmeier"/>
        <s v="Frielinghaus/Weigt"/>
        <s v="Mudersbach"/>
        <s v="Radscheit"/>
        <s v="Kühn"/>
        <s v="Seipel/Klar"/>
        <s v="Frielinghaus"/>
        <s v="Lindner"/>
        <s v="Kotulla"/>
        <s v="Kraemer/Brettschneider"/>
        <s v="Haffert/Richard"/>
        <s v="Albert"/>
        <s v="Albert/Busch"/>
        <s v="Baitsch/Busch"/>
        <s v="Siegert"/>
        <s v="Gurris/Becker"/>
        <s v="Richard"/>
        <s v="Kersting/Mischke"/>
        <s v="Mischke"/>
        <s v="Greiwe/Gundlich"/>
        <s v="Mühlenbruch"/>
        <s v="Mühlenbruch/Seipel"/>
        <s v="Fechtner/Böttcher"/>
        <s v="Keßler/Müller-Klett"/>
        <s v="Nellesen"/>
        <s v="Kronenberg/Kellermann"/>
        <s v="Eder/Kronenberg"/>
        <s v="Frielinghaus/Jackenkroll"/>
        <s v="Frohn-Schauf"/>
        <s v="Segtrop"/>
        <s v="Mühlenbruch/Schlag"/>
        <s v="Kellermann/Stengel"/>
        <s v="Kellermann/Stengel/Nellesen"/>
        <s v="Kazner/Hense"/>
        <s v="Auliya"/>
        <s v="Müller/Tenberge, Anja/Lütticke"/>
        <s v="Müller/Bijl/Lütticke"/>
        <s v="Müller/Bijl/ Lütticke"/>
        <s v="Zimmermanns/Lütticke"/>
        <s v="Nolting"/>
        <s v="Seipel/Mühlenbruch"/>
        <s v="Kattenbusch"/>
        <s v="Kattenbusch/Bröker"/>
        <s v="Weigt/Frielinghaus/Mischke/Keßler"/>
        <s v="Preuster"/>
        <s v="Kersting"/>
        <s v="Tenberge"/>
        <s v="Jonker"/>
        <s v="Oesing/Sidikou/Jung"/>
        <s v="Abstoss"/>
        <s v="Röhrl/ ISD"/>
        <s v="Blümel/Klingspor"/>
        <s v="Mohr"/>
        <s v="Grote, Julian"/>
        <s v="Keßler/Müller-Kett"/>
        <s v="Theile/Dollereder"/>
        <s v="Lehrbeauftragte, ISD"/>
        <s v="Pohl/Mohr"/>
        <s v="Biesenbach/Bui"/>
        <s v="Scholz"/>
        <s v="ISD"/>
        <s v="Schmitz"/>
        <s v="Schilberg/Schmidt"/>
        <s v="Nolting/Most"/>
        <s v="Zacheja"/>
        <s v="Weißel"/>
        <s v="Tooten"/>
        <s v="Lütticke/ Müller-Schneiders"/>
        <s v="Lienhoop"/>
        <s v="Kersting/Gundlich"/>
        <s v="Seipel/Vieten"/>
        <s v="Wolik"/>
        <s v="Lindken/Altegoer"/>
        <s v="Nellesen/Stengel"/>
        <s v="Hannemann/Siegmund/Reinfeld"/>
        <s v="Hannemann/Siegmund/Theile/Reinfeld"/>
        <s v="Mathews"/>
        <s v="Lindner/Schröter"/>
        <s v="Werthebach"/>
        <s v="Stein"/>
        <s v="Kränke"/>
        <s v="Speler"/>
        <s v="Hense/Nierhoff"/>
        <s v="Gerber/Hasan"/>
        <s v="Thönnes"/>
        <s v="Böttcher/Kellermann"/>
        <s v="Hennemann"/>
        <s v="Hannemann/Kramer/Lüken"/>
        <s v="Mudersbach/Pfeiffer"/>
        <s v="Nolting/Kazner/Mudersbach/Höfker"/>
        <s v="Frank"/>
        <s v="Lienhoop/Kronenberg" u="1"/>
        <s v="Finke" u="1"/>
        <s v="Bergmann/Lütticke/Leggemann" u="1"/>
        <s v="Schulze-Althoff/Weigt" u="1"/>
        <s v="Schulze-Althoff/Schmidt" u="1"/>
        <s v="Lindner/Mudersbach" u="1"/>
        <s v="Gieselmann/Geiger" u="1"/>
        <s v="Bambal" u="1"/>
        <s v="Feldermann/Binder/Haffert" u="1"/>
        <s v="Malysiak" u="1"/>
        <s v="Hendler/Wiesmann" u="1"/>
        <s v="Müller" u="1"/>
        <s v="Kasper" u="1"/>
        <s v="Bracke/Büscher/Häder" u="1"/>
        <s v="Zeißler" u="1"/>
        <s v="Böttcher/Siebenbrock" u="1"/>
        <s v="Weigt/Klein" u="1"/>
        <s v="Liehhoop" u="1"/>
        <s v="Wytzisk" u="1"/>
        <s v="Biesenbach/N.N" u="1"/>
        <s v="Ritschel/Brabender/Lütticke" u="1"/>
        <s v="Röhrl" u="1"/>
        <s v="Müller/Sternberg" u="1"/>
        <s v="Klein/Schulze-Althoff" u="1"/>
        <s v="Tenberge, Anja" u="1"/>
        <s v="Mudersbach/Kazner" u="1"/>
        <s v="Larby" u="1"/>
        <s v="Röttgermann" u="1"/>
        <s v="Hannemann/Hendler/Theile" u="1"/>
        <s v="Müller-Klett" u="1"/>
        <s v="Klein/Schweizer-Ries" u="1"/>
        <s v="Evert" u="1"/>
        <s v="Hendler/Weiß" u="1"/>
        <s v="Nechaeva" u="1"/>
        <s v="Sturm/Wiesmann" u="1"/>
        <s v="Keßler/Kelz" u="1"/>
        <s v="Schulze-Althoff" u="1"/>
        <s v="Hecht" u="1"/>
        <s v="Pavone-Doberenz" u="1"/>
        <s v="Teuber" u="1"/>
        <s v="Eling,Lehrbeauftragte, ISD" u="1"/>
        <s v="Daudel" u="1"/>
        <s v="Schmidt/Wytzisk" u="1"/>
        <s v="Vogt/Häder/Hecht" u="1"/>
        <s v="Keßler/Kersting" u="1"/>
        <s v="Bertram/Jüdt" u="1"/>
        <s v="Gerber/Lindner" u="1"/>
        <s v="Exner" u="1"/>
        <s v="Lüttick/Tenberge" u="1"/>
        <s v="Zielke" u="1"/>
        <s v="Simonovis Santamaria" u="1"/>
        <s v="Hendler/Theile/Weiß" u="1"/>
        <s v="Frielinghaus/Kersting" u="1"/>
        <s v="Perez" u="1"/>
        <s v="Bertram/Böcek-Schleking" u="1"/>
        <s v="Schmdit" u="1"/>
        <s v="Jüdt/Bernhardt" u="1"/>
        <s v="Czekalla" u="1"/>
        <s v="Renner/Gudera/Wietfeld" u="1"/>
        <s v="Pajonk" u="1"/>
        <s v="Förster" u="1"/>
        <s v="Hennicke/Siebenbrock" u="1"/>
        <s v="Wangermann" u="1"/>
        <s v="Speier/Steinhoff" u="1"/>
        <s v="Pohl/Nied-Menninger" u="1"/>
        <s v="Theile/Türksch" u="1"/>
        <s v="Weiß" u="1"/>
        <s v="Leggemann" u="1"/>
        <s v="Biesenbach/ ISD" u="1"/>
        <s v="Eling/Fitzen/Steinhoff" u="1"/>
        <s v="Greiwe/Gundlich/Printz" u="1"/>
        <s v="Zhour/Leschnikowski-Bordan" u="1"/>
        <s v="Biesenbach/Stepien" u="1"/>
        <s v="Weiß/Türksch" u="1"/>
        <s v="Schmidt/Zimmermann" u="1"/>
        <s v="Hendler/Türksch" u="1"/>
        <s v="Meyer-Schwickerath/Schröter" u="1"/>
        <s v="Gieselmann/Tappe" u="1"/>
        <s v="Thrun" u="1"/>
        <s v="Zimmermann/Wytzisk" u="1"/>
        <s v="Schulze Althoff" u="1"/>
        <s v="Knöpper" u="1"/>
        <s v="Klönne/Vogt/Dittmar" u="1"/>
        <s v="Leuteritz/McKay/Rößer" u="1"/>
        <s v="Mischke/Rembold" u="1"/>
        <s v="Mudersbach/Nolting" u="1"/>
        <s v="Blunck/Brabender" u="1"/>
        <s v="Keil/Sabin" u="1"/>
        <s v="Eder/Kellermann" u="1"/>
        <s v="Scmidt" u="1"/>
        <s v="Staiger" u="1"/>
        <s v="Taubert" u="1"/>
        <s v="Speler/Steinhoff" u="1"/>
        <s v="Bäumker/Balla" u="1"/>
        <s v="Lipkowski/Schmidt" u="1"/>
        <s v="Jackenkroll/Kelz/Küppers" u="1"/>
        <s v="Haffert/ Kilimann" u="1"/>
        <s v="Kotulla/Mayer" u="1"/>
        <s v="Coersmeier / Ritschel" u="1"/>
        <s v="Sturm/Wolik" u="1"/>
        <s v="Knauer" u="1"/>
        <s v="Scheibel" u="1"/>
        <s v="Wolik/Staupe" u="1"/>
        <s v="Fulst" u="1"/>
        <s v="Schmidt/Schulze Althoff" u="1"/>
        <s v="Neller" u="1"/>
        <s v="Böttcher/Gieselmann/Tappe" u="1"/>
        <s v="Lütticke/Tenberge, Anja" u="1"/>
        <s v="Baitsch/Püstow" u="1"/>
        <s v="N.N." u="1"/>
        <s v="Gundlich/Printz" u="1"/>
        <s v="Balla/Wytzisk" u="1"/>
        <s v="Sturm/Türksch" u="1"/>
        <s v="Püstow" u="1"/>
        <s v="Eling/Steinhoff" u="1"/>
        <s v="??" u="1"/>
        <s v="Kersting/Keßler" u="1"/>
        <s v="Bäumker" u="1"/>
        <s v="Siebenbrock/Gieselmann" u="1"/>
        <s v="Kiygi" u="1"/>
        <s v="Theile/Sturm" u="1"/>
        <s v="Irländer" u="1"/>
        <s v="Albers/Müller/Sternberg" u="1"/>
        <s v="Radscheit/Janzen" u="1"/>
        <s v="Dederichs-Koch" u="1"/>
        <s v="Hendler/Wiesman" u="1"/>
        <s v="Keil" u="1"/>
        <s v="Hesterberg" u="1"/>
        <s v="Klein/Schulze Althoff" u="1"/>
        <s v="Köhn/Lütticke" u="1"/>
        <s v="Hense/Nellesen" u="1"/>
        <s v="???" u="1"/>
        <s v="Gieselmann/Böttcher" u="1"/>
        <s v="Theile/Dittmar" u="1"/>
        <s v="Steinhoff" u="1"/>
        <s v="Renner/Ünsal" u="1"/>
        <s v="Frochte/Schwoerer" u="1"/>
        <s v="Böttcher/Sprenger" u="1"/>
        <s v="Albert/Dridiger" u="1"/>
        <s v="Brabender/Lütticke" u="1"/>
        <s v="Weiß/Wiesmann" u="1"/>
        <s v="Förster/Rauenbusch" u="1"/>
        <s v="Merchiers/Siebenbrock" u="1"/>
        <s v="Kattenbusch/Hilgers" u="1"/>
        <s v="Professur VWL" u="1"/>
        <s v="Türksch" u="1"/>
        <s v="Sturm/Düren" u="1"/>
        <s v="Sodmann" u="1"/>
        <s v="Leggemann/Lütticke" u="1"/>
        <s v="Sandmann" u="1"/>
        <s v="Blunck/Torchala" u="1"/>
        <s v="Scherfner" u="1"/>
        <s v="Kohl/Renner/Baumeister" u="1"/>
        <s v="Kloos" u="1"/>
        <s v="Hendler/Kresse" u="1"/>
        <s v="Müller/Tenberge" u="1"/>
        <s v="Eling/Gundlich" u="1"/>
        <s v="Fauser" u="1"/>
        <s v="Torchala" u="1"/>
        <s v="Siebenbrock/Siebenbrock" u="1"/>
        <s v="Lütticke/Tenberge" u="1"/>
        <s v="Moos/Staupe/Skill" u="1"/>
        <s v="Stark/Kellermann" u="1"/>
        <s v="Moos/Staupe" u="1"/>
        <s v="Sternberg" u="1"/>
        <s v="Berning/Siebenbrock" u="1"/>
        <s v="Asmah" u="1"/>
        <s v="Berning" u="1"/>
        <s v="Grote, Julian/Moos/Wolik" u="1"/>
        <s v="Seipel/Hansen/Termath" u="1"/>
        <s v="Siegmann" u="1"/>
        <s v="Oesing/Frochte" u="1"/>
        <s v="Hennicke" u="1"/>
        <s v="Zimmermann/Mischke" u="1"/>
        <s v="Haffert/Binder" u="1"/>
        <s v="Kohl/Renner" u="1"/>
        <s v="Sommer/Häder" u="1"/>
        <s v="Theile/Wiesmann" u="1"/>
        <s v="Moos/Wolik" u="1"/>
        <s v="Mueller" u="1"/>
        <s v="Stengel/Becker" u="1"/>
        <s v="Kuhnke/Blümel/Klingspor/Bockermann/Metzger" u="1"/>
        <s v="Schmidt/Siebenbrock" u="1"/>
        <s v="Priesett" u="1"/>
        <s v="Hannemann/Förster" u="1"/>
        <s v="Fechtner/Hennicke" u="1"/>
        <s v="Bacharach" u="1"/>
        <s v="Klausur" u="1"/>
        <s v="Geese" u="1"/>
        <s v="Schmidt, Jacqueline (Tappe)" u="1"/>
        <s v="Kraemer" u="1"/>
        <s v="Grote, Julian/Staupe" u="1"/>
        <s v="Frohn-Schauf/Gurris" u="1"/>
        <s v="Guéguen" u="1"/>
        <s v="Biesenbach/Thesseling" u="1"/>
        <s v="Nehler/Ahrens" u="1"/>
        <s v="Bernhardt/Jüdt/Türksch/Bertram" u="1"/>
        <s v="Ravenschlag/Rößer" u="1"/>
        <s v="Oesing/Czekalla" u="1"/>
        <s v="Baudach" u="1"/>
        <s v="Türksch/ Sturm" u="1"/>
        <s v="Staiger/Lipkowski" u="1"/>
        <s v="Siegel" u="1"/>
        <s v="Grote, Julian/Moos/Wolik/Skill" u="1"/>
        <s v="Koch" u="1"/>
        <s v="Ravenschlag/Rößer/McKay" u="1"/>
        <s v="Eling/Staiger" u="1"/>
        <s v="Böttcher/Fechtner" u="1"/>
        <s v="Degen/Rößer" u="1"/>
        <s v="Coersmeier/Köhn/Koch" u="1"/>
        <s v="Moeck" u="1"/>
        <s v="Nied-Menninger/Radermacher" u="1"/>
        <s v="Henzen" u="1"/>
        <s v="Wytzisk-Arens" u="1"/>
        <s v="Müller/Tenberge, Anja" u="1"/>
        <s v="Schlottmann/Börsig" u="1"/>
        <s v="Lucas" u="1"/>
        <s v="Lindner/Kellermann" u="1"/>
        <s v="Passmore" u="1"/>
        <s v="Weiß/Kresse" u="1"/>
        <s v="Hannemann/Vogt, Christian" u="1"/>
        <s v="Sandmann/Schlottmann" u="1"/>
        <s v="Kempmann" u="1"/>
        <s v="Klingspor" u="1"/>
        <s v="Scheffer/Osterheider" u="1"/>
        <s v="Becker/Lindner" u="1"/>
        <s v="Coersmeier/Köhn" u="1"/>
        <s v="Merchiers/Sprenger" u="1"/>
        <s v="jeweiliger Dozent" u="1"/>
        <s v="Köhn/Ritschel" u="1"/>
        <s v="Bracke" u="1"/>
        <s v="Bernhardt/Jüdt/Türksch" u="1"/>
        <s v="Medvedeva" u="1"/>
        <s v="Nolting/Kazner/Mudersbach" u="1"/>
        <s v="Callahan" u="1"/>
        <s v="Risius/Weis" u="1"/>
        <s v="?" u="1"/>
        <s v="Theile/Klönne" u="1"/>
        <s v="Müller-Schneiders/Bergmann" u="1"/>
        <s v="Kohl/Waller" u="1"/>
        <s v="Lukasczyk" u="1"/>
        <s v="Kohl" u="1"/>
        <s v="Osterried" u="1"/>
        <s v="Feldmann" u="1"/>
      </sharedItems>
    </cacheField>
    <cacheField name="Datum" numFmtId="0">
      <sharedItems containsNonDate="0" containsDate="1" containsString="0" containsBlank="1" minDate="1899-12-30T00:00:00" maxDate="2023-09-23T00:00:00" count="162">
        <d v="2023-09-15T00:00:00"/>
        <d v="2023-07-15T00:00:00"/>
        <m/>
        <d v="2023-09-11T00:00:00"/>
        <d v="2023-09-19T00:00:00"/>
        <d v="2023-07-03T00:00:00"/>
        <d v="2023-09-14T00:00:00"/>
        <d v="2023-06-26T00:00:00"/>
        <d v="2023-06-29T00:00:00"/>
        <d v="2023-09-18T00:00:00"/>
        <d v="2023-07-07T00:00:00"/>
        <d v="2023-07-04T00:00:00"/>
        <d v="2023-06-24T00:00:00"/>
        <d v="2023-07-05T00:00:00"/>
        <d v="2023-06-27T00:00:00"/>
        <d v="2023-06-30T00:00:00"/>
        <d v="2023-07-13T00:00:00"/>
        <d v="2023-09-21T00:00:00"/>
        <d v="2023-09-22T00:00:00"/>
        <d v="2023-07-06T00:00:00"/>
        <d v="2023-07-12T00:00:00"/>
        <d v="2023-09-20T00:00:00"/>
        <d v="2023-06-28T00:00:00"/>
        <d v="2023-09-12T00:00:00"/>
        <d v="2023-07-11T00:00:00"/>
        <d v="2023-09-13T00:00:00"/>
        <d v="2023-07-10T00:00:00"/>
        <d v="2023-07-14T00:00:00"/>
        <d v="2022-02-03T00:00:00" u="1"/>
        <d v="2023-02-03T00:00:00" u="1"/>
        <d v="2022-01-18T00:00:00" u="1"/>
        <d v="2023-05-05T00:00:00" u="1"/>
        <d v="2021-07-22T00:00:00" u="1"/>
        <d v="2021-07-14T00:00:00" u="1"/>
        <d v="2022-07-14T00:00:00" u="1"/>
        <d v="2022-06-29T00:00:00" u="1"/>
        <d v="2021-07-10T00:00:00" u="1"/>
        <d v="2022-06-25T00:00:00" u="1"/>
        <d v="2022-07-06T00:00:00" u="1"/>
        <d v="2022-07-02T00:00:00" u="1"/>
        <d v="2022-03-11T00:00:00" u="1"/>
        <d v="2021-09-15T00:00:00" u="1"/>
        <d v="2022-09-15T00:00:00" u="1"/>
        <d v="2022-03-07T00:00:00" u="1"/>
        <d v="2023-03-07T00:00:00" u="1"/>
        <d v="2021-03-03T00:00:00" u="1"/>
        <d v="2022-03-03T00:00:00" u="1"/>
        <d v="2023-03-03T00:00:00" u="1"/>
        <d v="2021-09-07T00:00:00" u="1"/>
        <d v="2022-09-07T00:00:00" u="1"/>
        <d v="2022-01-29T00:00:00" u="1"/>
        <d v="2023-01-29T00:00:00" u="1"/>
        <d v="2021-02-10T00:00:00" u="1"/>
        <d v="2022-02-10T00:00:00" u="1"/>
        <d v="2023-02-10T00:00:00" u="1"/>
        <d v="2022-01-25T00:00:00" u="1"/>
        <d v="2023-01-25T00:00:00" u="1"/>
        <d v="2021-07-29T00:00:00" u="1"/>
        <d v="2022-02-06T00:00:00" u="1"/>
        <d v="2023-02-06T00:00:00" u="1"/>
        <d v="2023-01-21T00:00:00" u="1"/>
        <d v="2021-02-02T00:00:00" u="1"/>
        <d v="2022-02-02T00:00:00" u="1"/>
        <d v="2023-02-02T00:00:00" u="1"/>
        <d v="2022-01-17T00:00:00" u="1"/>
        <d v="1899-12-30T00:00:00" u="1"/>
        <d v="2021-07-21T00:00:00" u="1"/>
        <d v="2021-07-17T00:00:00" u="1"/>
        <d v="2021-07-13T00:00:00" u="1"/>
        <d v="2022-07-13T00:00:00" u="1"/>
        <d v="2022-06-28T00:00:00" u="1"/>
        <d v="2020-07-05T00:00:00" u="1"/>
        <d v="2022-07-05T00:00:00" u="1"/>
        <d v="2022-07-01T00:00:00" u="1"/>
        <d v="2023-07-01T00:00:00" u="1"/>
        <d v="2022-03-10T00:00:00" u="1"/>
        <d v="2023-03-10T00:00:00" u="1"/>
        <d v="2021-09-14T00:00:00" u="1"/>
        <d v="2022-09-14T00:00:00" u="1"/>
        <d v="2023-03-06T00:00:00" u="1"/>
        <d v="2021-09-10T00:00:00" u="1"/>
        <d v="2022-03-02T00:00:00" u="1"/>
        <d v="2023-03-02T00:00:00" u="1"/>
        <d v="2021-09-06T00:00:00" u="1"/>
        <d v="2022-09-06T00:00:00" u="1"/>
        <d v="2022-01-28T00:00:00" u="1"/>
        <d v="2023-01-28T00:00:00" u="1"/>
        <d v="2022-02-09T00:00:00" u="1"/>
        <d v="2023-02-09T00:00:00" u="1"/>
        <d v="2022-01-24T00:00:00" u="1"/>
        <d v="2023-01-24T00:00:00" u="1"/>
        <d v="2021-07-28T00:00:00" u="1"/>
        <d v="2022-02-05T00:00:00" u="1"/>
        <d v="2023-02-05T00:00:00" u="1"/>
        <d v="2022-02-01T00:00:00" u="1"/>
        <d v="2023-02-01T00:00:00" u="1"/>
        <d v="2021-07-20T00:00:00" u="1"/>
        <d v="2021-07-16T00:00:00" u="1"/>
        <d v="2022-07-16T00:00:00" u="1"/>
        <d v="2021-07-12T00:00:00" u="1"/>
        <d v="2022-07-12T00:00:00" u="1"/>
        <d v="2022-06-27T00:00:00" u="1"/>
        <d v="2022-07-08T00:00:00" u="1"/>
        <d v="2023-03-21T00:00:00" u="1"/>
        <d v="2022-07-04T00:00:00" u="1"/>
        <d v="2021-09-21T00:00:00" u="1"/>
        <d v="2021-09-17T00:00:00" u="1"/>
        <d v="2022-02-28T00:00:00" u="1"/>
        <d v="2022-09-17T00:00:00" u="1"/>
        <d v="2023-02-28T00:00:00" u="1"/>
        <d v="2021-03-09T00:00:00" u="1"/>
        <d v="2022-03-09T00:00:00" u="1"/>
        <d v="2023-03-09T00:00:00" u="1"/>
        <d v="2021-09-13T00:00:00" u="1"/>
        <d v="2022-09-13T00:00:00" u="1"/>
        <d v="2021-09-09T00:00:00" u="1"/>
        <d v="2022-09-09T00:00:00" u="1"/>
        <d v="2022-03-01T00:00:00" u="1"/>
        <d v="2023-03-01T00:00:00" u="1"/>
        <d v="2022-09-05T00:00:00" u="1"/>
        <d v="2021-01-31T00:00:00" u="1"/>
        <d v="2022-01-31T00:00:00" u="1"/>
        <d v="2023-01-31T00:00:00" u="1"/>
        <d v="2022-01-27T00:00:00" u="1"/>
        <d v="2023-01-27T00:00:00" u="1"/>
        <d v="2022-02-08T00:00:00" u="1"/>
        <d v="2023-02-08T00:00:00" u="1"/>
        <d v="2022-01-23T00:00:00" u="1"/>
        <d v="2023-01-23T00:00:00" u="1"/>
        <d v="2021-07-27T00:00:00" u="1"/>
        <d v="2022-02-04T00:00:00" u="1"/>
        <d v="2021-07-23T00:00:00" u="1"/>
        <d v="2021-07-19T00:00:00" u="1"/>
        <d v="2021-07-15T00:00:00" u="1"/>
        <d v="2022-07-15T00:00:00" u="1"/>
        <d v="2022-06-30T00:00:00" u="1"/>
        <d v="2022-07-11T00:00:00" u="1"/>
        <d v="2021-07-07T00:00:00" u="1"/>
        <d v="2022-07-07T00:00:00" u="1"/>
        <d v="2022-07-03T00:00:00" u="1"/>
        <d v="2022-03-16T00:00:00" u="1"/>
        <d v="2022-03-12T00:00:00" u="1"/>
        <d v="2021-09-16T00:00:00" u="1"/>
        <d v="2022-09-16T00:00:00" u="1"/>
        <d v="2023-02-27T00:00:00" u="1"/>
        <d v="2022-03-08T00:00:00" u="1"/>
        <d v="2023-03-08T00:00:00" u="1"/>
        <d v="2022-09-12T00:00:00" u="1"/>
        <d v="2022-03-04T00:00:00" u="1"/>
        <d v="2021-09-08T00:00:00" u="1"/>
        <d v="2022-09-08T00:00:00" u="1"/>
        <d v="2021-01-30T00:00:00" u="1"/>
        <d v="2023-01-30T00:00:00" u="1"/>
        <d v="2022-02-11T00:00:00" u="1"/>
        <d v="2021-01-26T00:00:00" u="1"/>
        <d v="2022-01-26T00:00:00" u="1"/>
        <d v="2023-01-26T00:00:00" u="1"/>
        <d v="2021-07-30T00:00:00" u="1"/>
        <d v="2022-02-07T00:00:00" u="1"/>
        <d v="2023-02-07T00:00:00" u="1"/>
        <d v="2022-01-22T00:00:00" u="1"/>
        <d v="2021-07-26T00:00:00" u="1"/>
      </sharedItems>
    </cacheField>
    <cacheField name="Prüfungsform oder Raum" numFmtId="0">
      <sharedItems containsBlank="1"/>
    </cacheField>
    <cacheField name="Startzeit" numFmtId="0">
      <sharedItems containsDate="1" containsBlank="1" containsMixedTypes="1" minDate="1899-12-31T00:00:00" maxDate="1899-12-30T16:00:00" count="50">
        <s v="ab 09:00:00"/>
        <d v="1899-12-30T12:00:00"/>
        <m/>
        <d v="1899-12-30T15:00:00"/>
        <d v="1899-12-30T08:00:00"/>
        <d v="1899-12-30T09:00:00"/>
        <d v="1899-12-30T08:30:00"/>
        <d v="1899-12-30T11:00:00"/>
        <d v="1899-12-30T10:00:00"/>
        <d v="1899-12-30T00:00:00"/>
        <s v="ab 08:00"/>
        <d v="1899-12-30T13:30:00"/>
        <d v="1899-12-30T13:00:00"/>
        <s v="ab 09:30:00"/>
        <d v="1899-12-30T10:30:00"/>
        <d v="1899-12-30T12:30:00"/>
        <d v="1899-12-30T14:00:00"/>
        <d v="1899-12-30T14:30:00"/>
        <d v="1899-12-30T11:30:00"/>
        <d v="1899-12-30T09:30:00"/>
        <s v="ab 09:00"/>
        <s v="ab 12:00"/>
        <s v="09:00 + 11:00"/>
        <d v="1899-12-30T15:30:00"/>
        <s v="09:00:00 + 12:30"/>
        <d v="1899-12-30T17:00:00"/>
        <n v="0"/>
        <s v="ab 10:30:00" u="1"/>
        <s v="09:00 + 12:00" u="1"/>
        <d v="1899-12-30T16:30:00" u="1"/>
        <s v="ab 12:00 Uhr" u="1"/>
        <s v="ab 09:00 " u="1"/>
        <s v="9:00 +13:00" u="1"/>
        <s v="ganztägig" u="1"/>
        <s v="16+18 Uhr" u="1"/>
        <s v="ß" u="1"/>
        <s v="ab 08:00 Uhr" u="1"/>
        <s v="? " u="1"/>
        <s v="12;00" u="1"/>
        <s v="ab 08:30" u="1"/>
        <s v="09:00 + 12:00:00" u="1"/>
        <s v="9:00 +11:00" u="1"/>
        <n v="0.375" u="1"/>
        <e v="#N/A" u="1"/>
        <s v="?" u="1"/>
        <s v="09:00 + 10:30" u="1"/>
        <s v=" ab13:00:00" u="1"/>
        <d v="1899-12-30T16:00:00" u="1"/>
        <d v="1899-12-30T15:15:00" u="1"/>
        <s v="ab 9:00" u="1"/>
      </sharedItems>
    </cacheField>
    <cacheField name="Dauer" numFmtId="0">
      <sharedItems containsBlank="1" containsMixedTypes="1" containsNumber="1" containsInteger="1" minValue="20" maxValue="465" count="21">
        <n v="30"/>
        <n v="240"/>
        <m/>
        <n v="90"/>
        <n v="180"/>
        <n v="120"/>
        <n v="60"/>
        <n v="45"/>
        <n v="150"/>
        <s v="je 30 Min."/>
        <n v="135"/>
        <n v="270"/>
        <n v="100"/>
        <n v="75"/>
        <n v="20"/>
        <n v="25"/>
        <n v="140"/>
        <n v="465" u="1"/>
        <n v="300" u="1"/>
        <n v="160" u="1"/>
        <n v="105" u="1"/>
      </sharedItems>
    </cacheField>
    <cacheField name="Dauer neu" numFmtId="0">
      <sharedItems containsNonDate="0" containsString="0" containsBlank="1"/>
    </cacheField>
    <cacheField name="TN" numFmtId="0">
      <sharedItems containsString="0" containsBlank="1" containsNumber="1" containsInteger="1" minValue="0" maxValue="164"/>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saveData="0" refreshOnLoad="1" refreshedBy="Gaschermann, Gudula" refreshedDate="45110.434387384259" missingItemsLimit="0" createdVersion="5" refreshedVersion="6" minRefreshableVersion="3" recordCount="2047">
  <cacheSource type="worksheet">
    <worksheetSource ref="C1:V2048" sheet="Pruefungen"/>
  </cacheSource>
  <cacheFields count="20">
    <cacheField name="pform lt. MHB" numFmtId="0">
      <sharedItems longText="1"/>
    </cacheField>
    <cacheField name="Fachbereich" numFmtId="0">
      <sharedItems/>
    </cacheField>
    <cacheField name="Abschluss" numFmtId="0">
      <sharedItems/>
    </cacheField>
    <cacheField name="stg" numFmtId="0">
      <sharedItems containsMixedTypes="1" containsNumber="1" containsInteger="1" minValue="273" maxValue="779"/>
    </cacheField>
    <cacheField name="Studiengang" numFmtId="0">
      <sharedItems count="49">
        <s v="B. Geoinformatik KIA"/>
        <s v="B. Geoinformatik"/>
        <s v="Acc. Aud. Taxation"/>
        <s v="Accounting and Taxation"/>
        <s v="Maschinenbau"/>
        <s v="Maschinenbau - KIA"/>
        <s v="Mechatronik"/>
        <s v="Mechatronik KIA"/>
        <s v="Elektrotechnik"/>
        <s v="Informatik KIA"/>
        <s v="V/H Elektrotechnik KIA"/>
        <s v="Informatik "/>
        <s v="Wirtschaftsinformatik"/>
        <s v="KIA B. Geoinformatik"/>
        <s v="Informatik"/>
        <s v="Elektrotechnik KIA"/>
        <s v="Wirtschaftsing. E-Technik "/>
        <s v="Nachhaltige Entwicklung"/>
        <s v="Master Angew.Nachhaltigk."/>
        <s v="Master Nachhaltige Entwicklung"/>
        <s v="Umwelting."/>
        <s v="Betriebswirtschaftslehre"/>
        <s v="Int. Business and Management"/>
        <s v="Geoinformatik"/>
        <s v="Acc. Aud. Taxatation"/>
        <s v="Bauingenieurwesen o.A."/>
        <s v="B. Vermessung"/>
        <s v="B. Vermessung KIA"/>
        <s v="Wirtschaftsingenieur Bau"/>
        <s v="Wirtschaftsing. E-Technik"/>
        <s v="Wirtschaftsing. Masch.Bau"/>
        <s v="Bauingenieurwesen"/>
        <s v="Bauingenieurwesen Dual"/>
        <s v="KIA - Bauingenieurwesen"/>
        <s v="Umweltingenieurwesen"/>
        <s v="Bauingenieurwesen "/>
        <s v="B. Vermessung "/>
        <s v="Maschinenbau "/>
        <s v="B. Geoinformatik "/>
        <s v="Regenerative Energiesysteme"/>
        <s v="Interna. Management"/>
        <s v="Geodäsie"/>
        <s v="Geoinformatik "/>
        <s v="Angewandte Nachhaltigkeit"/>
        <s v="Mechatronik "/>
        <s v="Geodäse"/>
        <s v="Business and Law"/>
        <s v="Wirtschaftsinformatik "/>
        <s v="Elektrotechnik "/>
      </sharedItems>
    </cacheField>
    <cacheField name="PO" numFmtId="0">
      <sharedItems containsSemiMixedTypes="0" containsString="0" containsNumber="1" containsInteger="1" minValue="2011" maxValue="2022" count="11">
        <n v="2019"/>
        <n v="2021"/>
        <n v="2022"/>
        <n v="2018"/>
        <n v="2015"/>
        <n v="2020"/>
        <n v="2012"/>
        <n v="2016"/>
        <n v="2011"/>
        <n v="2014"/>
        <n v="2013"/>
      </sharedItems>
    </cacheField>
    <cacheField name="Semester" numFmtId="0">
      <sharedItems containsBlank="1" containsMixedTypes="1" containsNumber="1" containsInteger="1" minValue="1" maxValue="99"/>
    </cacheField>
    <cacheField name="pnr" numFmtId="0">
      <sharedItems containsString="0" containsBlank="1" containsNumber="1" containsInteger="1" minValue="110" maxValue="10010"/>
    </cacheField>
    <cacheField name="Prüfung" numFmtId="0">
      <sharedItems count="712">
        <s v="3-D-Modelle und ihre Anwendung"/>
        <s v="3D-Modelle und ihre Anwendung "/>
        <s v="Accounting"/>
        <s v="Accounting 2a"/>
        <s v="Accounting 2b"/>
        <s v="Additive Fertigungsverfahren "/>
        <s v="Aerodynamik von Effizienzfahrzeugen"/>
        <s v="Aktorik"/>
        <s v="Aktorik und Leistungselektronik"/>
        <s v="Aktorik und Leistungselektronik "/>
        <s v="Algorithmen und Datenstrukturen"/>
        <s v="Algorithmische Aspekte von Industrie 4.0 "/>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rchitekturen für verteilte Geoanwendungen"/>
        <s v="Auditing"/>
        <s v="Ausgew. Kapitel SiWaWi"/>
        <s v="Ausgewählte F d Personalm"/>
        <s v="Ausgewählte Fragen des Personalmanagements"/>
        <s v="Ausgewählte Methoden der Ingenieurvermessung"/>
        <s v="Ausgewählte Themen der Geoinformatik"/>
        <s v="Ausgewählte Themen der Programmierung"/>
        <s v="Außenwirtschaft 1"/>
        <s v="Außenwirtschaft 2"/>
        <s v="Automotive Bussysteme"/>
        <s v="Automotive Radarsensorik"/>
        <s v="B2B-Marketing"/>
        <s v="Basismodelle der Geoinformatik"/>
        <s v="Basiswissen Nachhaltigkeit"/>
        <s v="Batterietechnik"/>
        <s v="Bau- und Betrieb von Verkehrsanlagen"/>
        <s v="Bauelemente"/>
        <s v="Bauinformatik"/>
        <s v="Bauklimatik"/>
        <s v="Baukonstruktion 1"/>
        <s v="Baukonstruktion 2 - Technisches Darstellen"/>
        <s v="Baukonstruktion 2 und Technisches Darstellen"/>
        <s v="Baukonstruktion 3 - Skelettbauten"/>
        <s v="Baukonstruktion 4"/>
        <s v="Baukonstruktion 4 - Details"/>
        <s v="Baukonstruktion im Detail"/>
        <s v="Baumanagement"/>
        <s v="Baumanagement 1"/>
        <s v="Baumanagement 2"/>
        <s v="Baumechanik"/>
        <s v="Bauphysik 1"/>
        <s v="Bauphysik 2"/>
        <s v="Bauphysik 2-Therm Bauphy"/>
        <s v="Bauphysik 3"/>
        <s v="Bauphysik 3-Energet Bewert"/>
        <s v="Bauphysik 4"/>
        <s v="Bauphysik 4-Bauakustik"/>
        <s v="Bauphysik III"/>
        <s v="Baustatik 1"/>
        <s v="Baustatik 2"/>
        <s v="Baustatik 3"/>
        <s v="Baustoffkunde"/>
        <s v="Bauverfahrenstechnik"/>
        <s v="Bauverfahrenstechnik im Fertigteilbau"/>
        <s v="Bauwirtschaft"/>
        <s v="Beschaffung und Logistik 1"/>
        <s v="Beschaffung und Logistik 1 (englisch)"/>
        <s v="Beschaffung und Logistik 2"/>
        <s v="Beschaffung und Logistik 2 (englisch)"/>
        <s v="Besteuerung des Mittelstands"/>
        <s v="Besteuerung internationaler Aktivitäten und Konzerne"/>
        <s v="Betonfertigteilbau"/>
        <s v="Betriebl. Informationssys"/>
        <s v="Betriebsorganisation"/>
        <s v="Betriebssysteme"/>
        <s v="Bewertung von Finanzinstrumenten "/>
        <s v="Big Data"/>
        <s v="Big GeoData"/>
        <s v="Bildung für Nachhaltige Entwicklung und Nachhaltigkeitskommunikation"/>
        <s v="BIM"/>
        <s v="BIM "/>
        <s v="Bioeconomy"/>
        <s v="Bioenergie"/>
        <s v="Biologie und Chemie"/>
        <s v="Biologie und Chemie (Naturwissenschaften 1)"/>
        <s v="Bodenmechanik"/>
        <s v="Bodenmechanik "/>
        <s v="Bodenmechanik U"/>
        <s v="Bodenordnung u. Planung"/>
        <s v="Branchenpolitik"/>
        <s v="Brandschutz"/>
        <s v="Brückenbau"/>
        <s v="Buchhaltung und Kostenrechnung"/>
        <s v="Business Case Studies"/>
        <s v="Business case Studies, englisch/deutsch"/>
        <s v="Business English"/>
        <s v="BWl/Technik/ProjMan"/>
        <s v="BWL/VWL 2"/>
        <s v="BWL/VWL 3"/>
        <s v="CAD"/>
        <s v="CAD "/>
        <s v="CAD 2"/>
        <s v="CAD/CAE"/>
        <s v="CAD/PLM"/>
        <s v="CAE/ FEM"/>
        <s v="Compilerbau"/>
        <s v="Computer Vision "/>
        <s v="Computer Vision für autonomes Fahren"/>
        <s v="Computergestützte Messwerterfassung"/>
        <s v="Cont_Aware_Mob_Comp"/>
        <s v="Controlling"/>
        <s v="Controlling 1"/>
        <s v="Controlling 2"/>
        <s v="Controlling mit SAP"/>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sign von Geoinformationsprodukten"/>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iversity, Gesprächsführung und Konfliktman. "/>
        <s v="Drilling Engineering 1"/>
        <s v="Drilling Engineering 2"/>
        <s v="DV-gest. Contr."/>
        <s v="DV-gest. Steuerplanung"/>
        <s v="DV-gestützte Steuerplanung"/>
        <s v="DV-gestütztes Controlling"/>
        <s v="Dynamik"/>
        <s v="Dynamik - Kinematik und Kinetik"/>
        <s v="Dynamik (Elastostatik II, Kinematik)"/>
        <s v="Echtzeitregelung"/>
        <s v="Eco-Design und Akzeptanzforschung"/>
        <s v="Economics"/>
        <s v="EDV-Programme im Verkehrswesen"/>
        <s v="Einf. i. w. Programmiersp"/>
        <s v="Einführung digi. Bildv."/>
        <s v="Einführung Geoinformatik"/>
        <s v="Einführung Geoinformatik "/>
        <s v="Einführung in die BWL"/>
        <s v="Einführung in die Debatte der Nachhaltigen Entwicklung"/>
        <s v="Einführung in die KI"/>
        <s v="Einführung in moderene Webtechnologien "/>
        <s v="Einführung in moderne Webtechnologien "/>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I"/>
        <s v="Elektrotechnik II"/>
        <s v="Elektrotechnik/Elektro 2"/>
        <s v="Empirische Forschung"/>
        <s v="Energie und Umwel 1"/>
        <s v="Energie und Umwelt 1"/>
        <s v="Energie und Umwelt 1 (EU)"/>
        <s v="Energie und Umwelt 2"/>
        <s v="Energie und Umwelt II"/>
        <s v="Energie- und Umweltöko. I"/>
        <s v="Energieeffizienz"/>
        <s v="Energieerzeugung"/>
        <s v="Energieerzeugung und Energieversorgung"/>
        <s v="Energieerzeugung- und Ernegieversorgung"/>
        <s v="Energieerzeugung, -verteilung und -netze"/>
        <s v="Energiemärkte und Regulierung"/>
        <s v="Energieöko. u. Umweltpol2"/>
        <s v="Energiespeicher"/>
        <s v="Energietechnik 1"/>
        <s v="Energietechnik 2"/>
        <s v="Energietechnik 3"/>
        <s v="Energieversorgung"/>
        <s v="Engineering Conferences "/>
        <s v="Englisch"/>
        <s v="Englisch für Informatiker"/>
        <s v="English for International Purposes"/>
        <s v="Enterprise GIS"/>
        <s v="Enterprise Resource Planning Systeme"/>
        <s v="Entwicklung mobiler und web-basierter Geoanwenduungen"/>
        <s v="Entwicklung nachhaltiger Elektrofahrzeuge"/>
        <s v="Erdbau"/>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luidmechanik"/>
        <s v="Fluidtechnik"/>
        <s v="Fortgeschrittene Methoden des Software-Engineering"/>
        <s v="Freies Methodenseminar"/>
        <s v="Führung im int. Kontext"/>
        <s v="Führungslehre"/>
        <s v="Gdl Nachhaltiger Endwicklung"/>
        <s v="Gdl Nachhaltiger Entwickl"/>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informationssysteme II"/>
        <s v="Geologie und geogene Energieträger"/>
        <s v="Geologie und geogene Energieträger "/>
        <s v="Geologie und Georessourcen"/>
        <s v="Geom.-graph. Grundlagen"/>
        <s v="Geom.-graph. Grundlagen "/>
        <s v="Geom.-graph. Grundlagen  "/>
        <s v="Geometrisch-graphische Grundlagen"/>
        <s v="Geotechnik 2"/>
        <s v="Geothermal Geology and Ex"/>
        <s v="Geothermal Systems 1"/>
        <s v="Geothermal Systems 2"/>
        <s v="Gesellschaftsrecht"/>
        <s v="Gesprächsführung und Konfliktmanagement"/>
        <s v="Gestaltungsorientierte Ansätze einer Guten Gesellschaft"/>
        <s v="Gesteinsphysik"/>
        <s v="Gew. Abwas.Niederschl."/>
        <s v="Gew. Abwas.Niederschl.  "/>
        <s v="GI Projekt"/>
        <s v="GIS Entwicklungsumgeb."/>
        <s v="GIS Entwicklungsumgebungen"/>
        <s v="GIS Technologien"/>
        <s v="GIS-Vertiefungsproj. III"/>
        <s v="GIS-Vertiefungsprojekt I"/>
        <s v="GIS-Vertiefungsprojekt II"/>
        <s v="Globalisierung und disparate Entwicklung"/>
        <s v="Governance und Partizipation"/>
        <s v="Groundwater Hydraulics"/>
        <s v="Grundbau"/>
        <s v="Grundbau U"/>
        <s v="Grundbaustatik"/>
        <s v="Grundlagen Beschaffung u. Logistik"/>
        <s v="Grundlagen Beschaffung und Logistik"/>
        <s v="Grundlagen Beschaffung und Logistik "/>
        <s v="Grundlagen Beschaffung und Logistik + Organisation"/>
        <s v="Grundlagen Beschaffung und Logistik + Organisation "/>
        <s v="Grundlagen BIM-basierter Zusammenarbeit"/>
        <s v="Grundlagen de Unternehmensbesteuerung"/>
        <s v="Grundlagen der Elektromobilität"/>
        <s v="Grundlagen der Ertragsbe"/>
        <s v="Grundlagen der Informatik"/>
        <s v="Grundlagen der Ingenieurvermessung"/>
        <s v="Grundlagen der Kartographie"/>
        <s v="Grundlagen der Rechnungslegung"/>
        <s v="Grundlagen der Statistik"/>
        <s v="Grundlagen Elektrotechnik"/>
        <s v="Grundlagen Elektrotechnik 2"/>
        <s v="Grundlagen Informatik    "/>
        <s v="Grundlagen Marketing"/>
        <s v="Grundlagen Perso und Orga"/>
        <s v="Grundlagen Personalmanagement"/>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dentifikationstechnik "/>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ik"/>
        <s v="Industrielle Messtechnik 1"/>
        <s v="Industrielle Messtechnik 2"/>
        <s v="Industrieroboter"/>
        <s v="Inf. und Kommsysteme 2"/>
        <s v="Inform. u. Kom.-systeme 1"/>
        <s v="Inform. u. Kom.-systeme 2"/>
        <s v="Informatik"/>
        <s v="Informatik  "/>
        <s v="Informatik 1"/>
        <s v="Informatik 1 "/>
        <s v="Informatik 2"/>
        <s v="Informatik 2 (KIA)"/>
        <s v="Ing.methoden Brandschutz"/>
        <s v="Ingenieurholzbau"/>
        <s v="Ingenieurhydrologie"/>
        <s v="Ingenieurinformatik 2"/>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Management"/>
        <s v="Int. Personalmanagement"/>
        <s v="Int. Sales Management (E)"/>
        <s v="Integraltransformation und ihre Anwendung in den Ingenieurwissenschaften"/>
        <s v="Inter. Arb.-Gese-R"/>
        <s v="Interdisziplinäres BIM-Seminar"/>
        <s v="Interk. Kom. und Teamb"/>
        <s v="Interkulturelle Kommunikation"/>
        <s v="Interkulturelle Kompet."/>
        <s v="Interkulturelle Kompetenzen"/>
        <s v="Interkulturelles Management"/>
        <s v="Interkulturelles Mmg"/>
        <s v="Intern. Wirt.-spolitik"/>
        <s v="Internat Controlling"/>
        <s v="International Finance"/>
        <s v="International Waste Management"/>
        <s v="Internationale Summer School"/>
        <s v="Internationales Management 1"/>
        <s v="Internationales Management 2"/>
        <s v="Internationales Marketing"/>
        <s v="Internet der Dinge "/>
        <s v="Internet-Technik und web-basierte GIS-Technologien"/>
        <s v="Investition und Finanzierung"/>
        <s v="IT-Plattformen Development und Digitale Zwillinge"/>
        <s v="IT-Sicherheit"/>
        <s v="Jahresabschluss"/>
        <s v="Jahresabschluss: Ausgewählte Fragen der nationalen und inter-nationalen Rechnungslegung"/>
        <s v="Jahresabschluss:Ausgew Fragen der Rechnungslegung"/>
        <s v="Kinematische Messtechnik"/>
        <s v="Kommunikationspolitik"/>
        <s v="Konst. Bau Elektroversuch"/>
        <s v="Konst.-syst. u. CA-Tech."/>
        <s v="Konstruktionssystematik"/>
        <s v="Konstruktionstechnik"/>
        <s v="Konstruktiver Glasbau"/>
        <s v="Konzept. u. Entw. Smart City"/>
        <s v="Konzeption und Entwicklung von Smart-City-Lösungen"/>
        <s v="Kostenmanagement 1"/>
        <s v="Kostenmanagement 2"/>
        <s v="Kostenrechnung und Controlling"/>
        <s v="Kranbahnen, Betriebsfest."/>
        <s v="Kreditmanagement 2"/>
        <s v="Kreislaufwirtschaft"/>
        <s v="Kunst/Ästhetik und Kreativität"/>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aseranwendung"/>
        <s v="Lean Management und Logistikinnovationen"/>
        <s v="Lebenszyklusanalyse"/>
        <s v="Leistungselektronik"/>
        <s v="Leit- und informationssys"/>
        <s v="LiegeKat + Land"/>
        <s v="Liegenschaftskataster"/>
        <s v="Life Cycle Assessment"/>
        <s v="Logistik 1"/>
        <s v="Logistik 1 (englisch)"/>
        <s v="Logistik 2"/>
        <s v="Logistik 2 (englisch)"/>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s v="Massivbau 2"/>
        <s v="Massivbau 3"/>
        <s v="Massivbau 4"/>
        <s v="Massivbaukonstruktionen"/>
        <s v="Math.Gdl.num. Berech.verf"/>
        <s v="Mathe für Informatiker 1"/>
        <s v="Mathe für Informatiker 1 "/>
        <s v="Mathe für Informatiker 2"/>
        <s v="Mathematik 1"/>
        <s v="Mathematik 1 "/>
        <s v="Mathematik 1 u. 2"/>
        <s v="Mathematik 2"/>
        <s v="Mathematik 2 "/>
        <s v="Mathematik 3"/>
        <s v="Mathematik A"/>
        <s v="Mathematik B"/>
        <s v="Mathematik C"/>
        <s v="Mathematik für Informatiker 2"/>
        <s v="Mathematik für Informatiker 3"/>
        <s v="Mathematik I"/>
        <s v="Mathematik II"/>
        <s v="Mathematische Methoden der Geoinformatik"/>
        <s v="Mathematische Methoden der Ingenieurpraxis"/>
        <s v="Mauerwerksbau"/>
        <s v="Mechanik"/>
        <s v="Mechanische Bauelemente und CAD"/>
        <s v="Mechat Sys u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u Lebenszyklusana"/>
        <s v="Nachh. Flächenmanagement"/>
        <s v="Nachh. in Prod. und Log."/>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 Market."/>
        <s v="Nachhaltigkeitsorientiertes Marketing"/>
        <s v="Nachhaltigkeitsoriet. BWL"/>
        <s v="Nachhaltigkeitswissenschaft und Evaluation"/>
        <s v="Nachrichtentechnik "/>
        <s v="Nachrichtentechnik 2"/>
        <s v="Naturwissenschaften 1"/>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
        <s v="Numerische Methoden der Baumechanik"/>
        <s v="Numerische Methoden in der Geotechnik"/>
        <s v="Oberflächentechnik"/>
        <s v="Objektorientierte Programmiertechniken"/>
        <s v="Objektorientierte Programmierung "/>
        <s v="Öffentlicher Personennahv"/>
        <s v="Öffentlicher Personennahverkehr"/>
        <s v="Öffentlicher Personennahverkehr "/>
        <s v="Ökobil u nachh Technikg"/>
        <s v="Ökologie u. Gesellschaft"/>
        <s v="Ökologie und Gesellschaft"/>
        <s v="Ökosysteme"/>
        <s v="Ökosysteme: Wasser, Boden, Luft"/>
        <s v="Ökosystemleistungen"/>
        <s v="Onlinemarketing"/>
        <s v="Operations Research"/>
        <s v="Optimierung mechanischer Strukturen "/>
        <s v="Optische 3D-Messt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 Entwurf v. Verkehrsanlagen "/>
        <s v="Planung von Radverkehrsanlagen "/>
        <s v="Planungs-, Bau- und Umweltrecht"/>
        <s v="Planungsgdl u. Geoinfo"/>
        <s v="Planungsgrundlagen / CAD"/>
        <s v="PM i Fokus v Glob,Dig,Ag"/>
        <s v="Power2X"/>
        <s v="Praktische Informatik"/>
        <s v="Produ and Log Management"/>
        <s v="Produktionslogistik und Wertschöpfungsmanag."/>
        <s v="Produktionsmanagement (D)"/>
        <s v="Produktionsmanagement (E)"/>
        <s v="Produktionstechnik"/>
        <s v="Program. u. Softwareq."/>
        <s v="Programmieren in C"/>
        <s v="Programmieren in Java 1"/>
        <s v="Programmieren in Java 2"/>
        <s v="Programmieren in Python"/>
        <s v="Programmiersprachen"/>
        <s v="Proj./Forschendes Lernen"/>
        <s v="Projekt. und Vertragsm."/>
        <s v="Projektb. Vertiefung"/>
        <s v="Projektentwicklung u. Vertragsmanagement "/>
        <s v="Projektentwicklung Vertr."/>
        <s v="Projektmanagement"/>
        <s v="Projektmanagement und wissenschaftliches Arbeiten"/>
        <s v="Prozess- System-Analyse"/>
        <s v="Prozessdatenerfassung und -verarbeitung"/>
        <s v="Prozessleittechnik"/>
        <s v="QS in der additiven Fertigung"/>
        <s v="Qual. Innovationsmanag."/>
        <s v="Qualitätsmanagement"/>
        <s v="Quantitative Methoden - Statistische und ökonometrische Verfahren"/>
        <s v="Quantitative Methoden: Mathematische Planungsverfahren"/>
        <s v="Quantitative Methoden: statistische und ökonometrische Verfahren"/>
        <s v="Quantitative Methoden; Multivariate Methoden in der BWL und VWL"/>
        <s v="Raumakustik"/>
        <s v="Räumliche Analysemethoden"/>
        <s v="Raumordnung u. Umwelt"/>
        <s v="Rechnungslegung 1"/>
        <s v="Rechnungslegung 2"/>
        <s v="Rechnungslegung und Governance"/>
        <s v="Rechnungswesen"/>
        <s v="Recht der Unternehmensfi."/>
        <s v="Recht der Unternehmensfinanzierung"/>
        <s v="Rechts- u. Verw."/>
        <s v="Rechts- u. Verwaltungsl. "/>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Sales Management 1"/>
        <s v="Sales Management 2"/>
        <s v="Sanierung SiWaWi"/>
        <s v="SAP R/3"/>
        <s v="Schweiß- und Fügetechnik"/>
        <s v="Sensor-Messverfahren"/>
        <s v="Sensorprogrammierung und -integration"/>
        <s v="Service Management"/>
        <s v="Service Management "/>
        <s v="Service-Management"/>
        <s v="Sicherheitstechnik"/>
        <s v="Signale und Systeme"/>
        <s v="Signalübertragung"/>
        <s v="Simulation dynamischer Systeme"/>
        <s v="Simulationstechnik"/>
        <s v="Simultaneous Engineering"/>
        <s v="Smart Grids"/>
        <s v="Smart Robotics"/>
        <s v="Software Elektroversuchsf"/>
        <s v="Software Engineering"/>
        <s v="Softwareengineering"/>
        <s v="Software-Engineering"/>
        <s v="Softwareentw Solarfahrz"/>
        <s v="Softwareentwicklungsprojekt"/>
        <s v="Softwarepraktikum"/>
        <s v="Softwaret. u. Systemsoft"/>
        <s v="Softwaretechnik"/>
        <s v="Sondergeb. Stahlbetonbau"/>
        <s v="Sondergebiete der Bauverfahrenstechnik "/>
        <s v="Sondergebiete der Geotechnik "/>
        <s v="Sondergebiete der Kalkulation "/>
        <s v="Sozialpolitik"/>
        <s v="Sozialverantwortliche Mitarbeiterführung"/>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euergestaltungen"/>
        <s v="Steuerrecht u. Pr."/>
        <s v="Straßenraumgestaltung"/>
        <s v="Straßenraumgestaltung im kommunalen Bestand"/>
        <s v="Strategic Management"/>
        <s v="Strategische Planung 1"/>
        <s v="Strategische Planung 2"/>
        <s v="Strategisches Management"/>
        <s v="Strategisches Management 1"/>
        <s v="Strategisches Management 2"/>
        <s v="Strategisches Unternehmensplanspiel"/>
        <s v="Strömungsmaschinen"/>
        <s v="Strömungsmesstechnik "/>
        <s v="Strukturierte Programmierung"/>
        <s v="Supply Chain Management"/>
        <s v="Systemtheorie"/>
        <s v="Szenariotechnik"/>
        <s v="Taxation 1"/>
        <s v="Taxation 2a"/>
        <s v="Taxation 2b"/>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
        <s v="The Global Economy"/>
        <s v="The Great Transformation"/>
        <s v="Theoret. Elektrotechnik"/>
        <s v="Theoretische Informatik"/>
        <s v="Thermodynamik     "/>
        <s v="Thermodynamik und Wärmeübertragung"/>
        <s v="Topo- und Kartographie"/>
        <s v="Topographie"/>
        <s v="Tragwerksplanung Best."/>
        <s v="Tragwerksplanung Mauer."/>
        <s v="Transdisz  Ansätze u Meth"/>
        <s v="Transformation des Energiesystems"/>
        <s v="Transformative Forschungspraxis"/>
        <s v="Tunnelbau "/>
        <s v="Umwelt- und Wirtschaftsethik"/>
        <s v="Umweltpolitik"/>
        <s v="Umwelttechnik"/>
        <s v="Umwelttechnik 1"/>
        <s v="Umwelttechnik 2"/>
        <s v="Umwelttechnik 3"/>
      </sharedItems>
    </cacheField>
    <cacheField name="Fach" numFmtId="0">
      <sharedItems containsBlank="1" count="716">
        <s v="3-D-Modelle und ihre Anwendung"/>
        <s v="3D-Modelle und ihre Anwendung "/>
        <s v="Accounting"/>
        <s v="Accounting 2a"/>
        <s v="Accounting 2b"/>
        <s v="Additive Fertigungsverfahren"/>
        <s v="Aerodynamik von Effizienzfahrzeugen"/>
        <s v="Fluidtechnik"/>
        <s v="Aktorik und Leitstungselektronik"/>
        <s v="Aktorik und Leistungselektronik "/>
        <s v="Algorithmen und Datenstrukturen"/>
        <s v="Algorithmische Aspekte von Industrie 4.0 "/>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rchitekturen für verteilte Geoanwendungen"/>
        <s v="Auditing"/>
        <s v="Ausgew. Kapitel SiWaWi"/>
        <s v="Ausgewählte F d Personalm"/>
        <s v="Ausgewählte Fragen des Personalmanagements"/>
        <s v="Ausgewählte Methoden der Ingenieurvermessung"/>
        <s v="Ausgewählte Themen der Geoinformatik"/>
        <s v="Ausgewählte Themen der Programmierung"/>
        <s v="Außenwirtschaft 1"/>
        <s v="Außenwirtschaft 2"/>
        <s v="Automotive Bussysteme"/>
        <s v="Automotive Radarsensorik"/>
        <s v="B2B-Marketing"/>
        <s v="Basismodelle der Geoinformatik"/>
        <s v="Basiswissen Nachhaltigkeit"/>
        <s v="Batterietechnik"/>
        <s v="Bau- und Betrieb von Verkehrsanlagen"/>
        <s v="Bauelemente"/>
        <s v="Bauinformatik"/>
        <s v="Bauklimatik"/>
        <s v="Baukonstruktion 1"/>
        <s v="Baukonstruktion 2 - Technisches Darstellen"/>
        <s v="Konstr. t. Darstellen"/>
        <s v="Baukonstruktion 3 - Skelettbauten"/>
        <s v="Baukonstruktion 4"/>
        <s v="Baukonstruktion 4 - Details"/>
        <s v="Baukonstruktion im Detail"/>
        <s v="Baumanagement"/>
        <s v="Baumanagement 1"/>
        <s v="Baumanagement 2"/>
        <s v="Baumechanik"/>
        <s v="Bauphysik 1"/>
        <s v="Bauphysik 2"/>
        <s v="Bauphysik 2-Therm Bauphy"/>
        <s v="Bauphysik 3"/>
        <s v="Bauphysik 3-Energet Bewert"/>
        <s v="Bauphysik 4"/>
        <s v="Bauphysik 4-Bauakustik"/>
        <s v="Bauphysik III"/>
        <s v="Baustatik 1"/>
        <s v="Baustatik 2"/>
        <s v="Baustatik 3"/>
        <s v="Baustoffkunde"/>
        <s v="Bauverfahrenstechnik"/>
        <s v="Bauverfahrenstechnik im Fertigteilbau"/>
        <s v="Bauwirtschaft"/>
        <s v="Beschaffung und Logistik 1"/>
        <s v="Beschaffung und Logistik 2"/>
        <s v="Besteuerung des Mittelstands"/>
        <s v="Besteuerung internationaler Aktivitäten und Konzerne"/>
        <s v="Betonfertigteilbau"/>
        <s v="Betriebl. Informationssys"/>
        <s v="Betriebsorganisation"/>
        <s v="Betriebssysteme"/>
        <s v="Bewertung von Finanzinstrumenten 1"/>
        <s v="Big Data"/>
        <s v="Big GeoData"/>
        <s v="Bildung für Nachhaltige Entwicklung und Nachhaltigkeitskommunikation"/>
        <s v="BIM"/>
        <s v="Bioeconomy"/>
        <s v="Bioenergie"/>
        <s v="Biologie und Chemie"/>
        <s v="Bodenmechanik"/>
        <s v="Bodenmechanik "/>
        <s v="Bodenmechanik U"/>
        <s v="Bodenordnung u. Planung"/>
        <s v="Branchenpolitik"/>
        <s v="Brandschutz"/>
        <s v="Brückenbau"/>
        <s v="Buchhaltung und Kostenrechnung"/>
        <s v="Business Case Studies"/>
        <s v="Business case Studies, englisch/deutsch"/>
        <s v="Business English"/>
        <s v="BWl/Technik/ProjMan"/>
        <s v="BWL/VWL 2"/>
        <s v="BWL/VWL 3"/>
        <s v="CAD"/>
        <s v="CAD "/>
        <s v="CAD 2"/>
        <s v="CAD/CAE"/>
        <s v="CAD/PLM"/>
        <s v="CAE/ FEM"/>
        <s v="Compilerbau"/>
        <s v="Computer Vision "/>
        <s v="Computer Vision für autonomes Fahren"/>
        <s v="Computergestützte Messwerterfassung"/>
        <s v="Cont_Aware_Mob_Comp"/>
        <s v="Controlling"/>
        <s v="Controlling 1"/>
        <s v="Controlling 2"/>
        <s v="Controlling mit SAP"/>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sign von Geoinformationsprodukten"/>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iversity, Gesprächsführung und Konfliktman. "/>
        <s v="Drilling Engineering 1"/>
        <s v="Drilling Engineering 2"/>
        <s v="DV-gest. Contr."/>
        <s v="DV-gest. Steuerplanung"/>
        <s v="DV-gestützte Steuerplanung"/>
        <s v="DV-gestütztes Controlling"/>
        <s v="Dynamik"/>
        <s v="Dynamik - Kinematik und Kinetik"/>
        <s v="Dynamik (Elastostatik II, Kinematik)"/>
        <s v="Echtzeitregelung"/>
        <s v="Eco-Design und Akzeptanzforschung"/>
        <s v="Economics"/>
        <m/>
        <s v="EDV-Programme im Verkehrswesen"/>
        <s v="Einf. i. w. Programmiersp"/>
        <s v="Einführung digi. Bildv."/>
        <s v="Einführung Geoinformatik"/>
        <s v="Einführung Geoinformatik "/>
        <s v="Einführung in die BWL"/>
        <s v="Einführung in die Debatte der Nachhaltigen Entwicklung"/>
        <s v="Einführung in die KI"/>
        <s v="Einf. in mod. Webtechnol (Bachelor Informatik)"/>
        <s v="Einführung in moderene Webtechnologien "/>
        <s v="Einführung in Webtechnologien"/>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2 "/>
        <s v="Elektrotechnik I"/>
        <s v="Elektrotechnik II"/>
        <s v="Elektrotechnik/Elektro 2"/>
        <s v="Empirische Forschung"/>
        <s v="Energie und Umwelt 1"/>
        <s v="Energie und Umwelt 1 (EU)"/>
        <s v="Energie und Umwelt 2"/>
        <s v="Energie und Umwelt II"/>
        <s v="Energie- und Umweltöko. I"/>
        <s v="Energieeffizienz"/>
        <s v="Energieerzeugung"/>
        <s v="Energieerzeugung und Energieversorgung"/>
        <s v="Energieerzeugung- und Ernegieversorgung"/>
        <s v="Energieerzeugung, -verteilung und -netze"/>
        <s v="Energiemärkte und Regulierung"/>
        <s v="Energieöko. u. Umweltpol2"/>
        <s v="Energiespeicher"/>
        <s v="Energietechnik 1"/>
        <s v="Energietechnik 2 - Energien und Energieversorgung"/>
        <s v="Energietechnik 2"/>
        <s v="Energietechnik 2 "/>
        <s v="Energietechnik 3 - Bioenergie"/>
        <s v="Energieversorgung"/>
        <s v="Engineering Conferences "/>
        <s v="Englisch"/>
        <s v="Englisch für Informatiker"/>
        <s v="English for International Purposes "/>
        <s v="English for International Purposes"/>
        <s v="Enterprise GIS"/>
        <s v="Enterprise Resource Planning Systeme"/>
        <s v="Entwicklung mobiler und web-basierter Geoanwenduungen"/>
        <s v="Entwicklung nachhaltiger Elektrofahrzeuge"/>
        <s v="Erdbau"/>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luidmechanik"/>
        <s v="Fortgeschrittene Methoden des Software-Engineering"/>
        <s v="Freies Methodenseminar"/>
        <s v="Führung im int. Kontext"/>
        <s v="Führungslehre"/>
        <s v="Grundlagen Nachhaltiger Endwicklung"/>
        <s v="Gdl Nachhaltiger Entwickl"/>
        <s v="Grundlagen der Nachhaltigkeit"/>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informationssysteme II"/>
        <s v="Geologie und geogene Energieträger"/>
        <s v="Geologie g. Energieträger"/>
        <s v="Geologie und Georessourcen"/>
        <s v="Geom.-graph. Grundlagen"/>
        <s v="Geom.-graph. Grundlagen "/>
        <s v="Geom.-graph. Grundlagen  "/>
        <s v="Geometrisch-graphische Grundlagen"/>
        <s v="Geotechnik 2"/>
        <s v="Geothermal Geology and Ex"/>
        <s v="Geothermal Systems 1"/>
        <s v="Geothermal Systems 2"/>
        <s v="Gesellschaftsrecht"/>
        <s v="Gesprächsführung und Konfliktmanagement"/>
        <s v="Gestaltungsorientierte Ansätze einer Guten Gesellschaft"/>
        <s v="Gesteinsphysik"/>
        <s v="Gew. Abwas.Niederschl."/>
        <s v="Gew. Abwas.Niederschl.  "/>
        <s v="GI Projekt"/>
        <s v="GIS Entwicklungsumgeb."/>
        <s v="GIS Entwicklungsumgebungen"/>
        <s v="GIS Technologien"/>
        <s v="GIS-Vertiefungsproj. III"/>
        <s v="GIS-Vertiefungsprojekt I"/>
        <s v="GIS-Vertiefungsprojekt II"/>
        <s v="Globalisierung und disparate Entwicklung"/>
        <s v="Governance u. Partizipat."/>
        <s v="Governance und Partizipation"/>
        <s v="Groundwater Hydraulics"/>
        <s v="Grundbau"/>
        <s v="Grundbau U - Erdbau und Verbundkonsturkionen in der Geotechnik"/>
        <s v="Grundbaustatik"/>
        <s v="Grundlagen Beschaffung u. Logistik"/>
        <s v="Grundlagen Beschaffung und Logistik"/>
        <s v="Grundlagen Beschaffung und Logistik "/>
        <s v="Grundlagen Beschaffung und Logistik + Organisation"/>
        <s v="Grundlagen Beschaffung und Logistik + Organisation "/>
        <s v="Grundlagen BIM-basierter Zusammenarbeit"/>
        <s v="Grundlagen der Unternehmensbesteuerung"/>
        <s v="Grundlagen der Elektromobilität"/>
        <s v="Grundlagen der Ertragsbe"/>
        <s v="Grundlagen der Informatik"/>
        <s v="Grundlagen der Ingenieurvermessung"/>
        <s v="Grundlagen der Kartographie"/>
        <s v="Grundlagen der Rechnungslegung"/>
        <s v="Grundlagen der Statistik"/>
        <s v="Grundlagen Elektrotechnik"/>
        <s v="Grundlagen Elektrotechnik 2"/>
        <s v="Grundlagen Informatik    "/>
        <s v="Grundlagen Marketing"/>
        <s v="Gundlagen Marketing"/>
        <s v="Grundlagen Perso und Orga"/>
        <s v="Grundlagen Personalmanagement "/>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nik"/>
        <s v="Industrielle Messtechnik 1"/>
        <s v="Industrielle Messtechnik 2"/>
        <s v="Industrieroboter"/>
        <s v="Inf. und Kommsysteme 2"/>
        <s v="Inform. u. Kom.-systeme 1"/>
        <s v="Inform. u. Kom.-systeme 2"/>
        <s v="Informatik "/>
        <s v="Informatik"/>
        <s v="Informatik 1"/>
        <s v="Informatik 1 "/>
        <s v="Informatik 2"/>
        <s v="Informatik 2 "/>
        <s v="Ing.methoden Brandschutz"/>
        <s v="Ingenieurholzbau"/>
        <s v="Ingenieurhydrologie"/>
        <s v="Ingenieurinformatik 2"/>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Management"/>
        <s v="Int. Personalmanagement"/>
        <s v="Int. Sales Management (E)"/>
        <s v="Integraltransformation und ihre Anwendung in den Ingenieurwissenschaften"/>
        <s v="Inter. Arb.-Gese-R"/>
        <s v="Interdisziplinäres BIM-Seminar"/>
        <s v="Interk. Kom. und Teamb"/>
        <s v="Interkulturelle Kommunikation"/>
        <s v="Interkulturelle Kompet."/>
        <s v="Interkulturelles Management"/>
        <s v="Interkulturelles Mmg"/>
        <s v="Intern. Wirt.-spolitik"/>
        <s v="Internat Controlling"/>
        <s v="International Finance"/>
        <s v="International Waste Management"/>
        <s v="Internationale Summer School"/>
        <s v="Internationales Management 1"/>
        <s v="Internationales Management 2"/>
        <s v="Internationales Marketing"/>
        <s v="Internet der Dinge"/>
        <s v="Internet-Technik und web-basierte GIS-Technologien"/>
        <s v="Investition und Finanzierung"/>
        <s v="Investition und Finanzierung "/>
        <s v="IT-Plattformen Development und Digitale Zwillinge"/>
        <s v="IT-Sicherheit"/>
        <s v="Jahresabschluss"/>
        <s v="Jahresabschluss: Ausgewählte Fragen der nationalen und inter-nationalen Rechnungslegung"/>
        <s v="Ausgew Fragen der Rechnungslegung"/>
        <s v="Kinematische Messtechnik"/>
        <s v="Kommunikationspolitik"/>
        <s v="Konst. Bau Elektroversuch"/>
        <s v="Konst.-syst. u. CA-Tech."/>
        <s v="Konstruktionssystematik"/>
        <s v="Konstruktionstechnik"/>
        <s v="Konstruktiver Glasbau"/>
        <s v="Konzept. u. Entw. Smart City"/>
        <s v="Konzeption und Entwicklung von Smart-City-Lösungen"/>
        <s v="Kostenmanagement 1"/>
        <s v="Kostenmanagement 2"/>
        <s v="Kostenrechnung und Controlling"/>
        <s v="Kranbahnen, Betriebsfest."/>
        <s v="Kreditmanagement 2"/>
        <s v="Kreislaufwirtschaft"/>
        <s v="Kunst/Ästhetik u Kreat.  "/>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aseranwendung"/>
        <s v="Lean Management und Logistikinnovationen"/>
        <s v="Lebenszyklusanalyse"/>
        <s v="Leistungselektronik"/>
        <s v="Leit- und informationssys"/>
        <s v="LiegeKat + Land"/>
        <s v="Liegenschaftskataster"/>
        <s v="Life Cycle Assessment"/>
        <s v="Logistik 1"/>
        <s v="Logistik 2"/>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 Grundlagen des Stahlbetonbaus"/>
        <s v="Massivbau 2"/>
        <s v="Massivbau 3 - Grenzzustand der Gebrauchstauglichkeit"/>
        <s v="Massivbau 3"/>
        <s v="Massivbau 4 - Computerorientierte Methoden"/>
        <s v="Massivbaukonstruktionen"/>
        <s v="Math.Gdl.num. Berech.verf"/>
        <s v="Mathe für Informatiker 1 "/>
        <s v="Mathe für Informatiker 2"/>
        <s v="Mathematik I"/>
        <s v="Mathematik 1"/>
        <s v="Mathematik 1 "/>
        <s v="Mathematik 1 u. 2"/>
        <s v="Mathematik 2"/>
        <s v="Mathematik 3"/>
        <s v="Mathematik A"/>
        <s v="Mathematik B"/>
        <s v="Mathematik C"/>
        <s v="Mathematik für Informatiker 2"/>
        <s v="Mathematik für Informatiker 3"/>
        <s v="Mathematik II"/>
        <s v="Mathematische Methoden der Geoinformatik"/>
        <s v="Mathematische Methoden der Ingenieurpraxis"/>
        <s v="Mauerwerksbau"/>
        <s v="Mechanik"/>
        <s v="Mechanische Bauelemente und CAD"/>
        <s v="Mechatronische Systeme und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controller (für Informatiker)"/>
        <s v="Mikrocontroller (für Elektrotechnik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u Lebenszyklusana"/>
        <s v="Nachh. Flächenmanagement"/>
        <s v="Nachh. in Prod. und Log."/>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 Market."/>
        <s v="Nachhaltigkeitsorientiertes Marketing"/>
        <s v="Nachhaltigkeitswissenschaft und Evaluation"/>
        <s v="Nachrichtentechnik "/>
        <s v="Nachrichtentechnik 2"/>
        <s v="Naturwissenschaften 1"/>
        <s v="Physik und Ökologie"/>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der Baumechanik"/>
        <s v="Numerische Methoden in der Geotechnik"/>
        <s v="Oberflächentechnik"/>
        <s v="Objektorientierte Programmiertechniken"/>
        <s v="Objektorientierte Programmierung "/>
        <s v="Öffentlicher Personennahv"/>
        <s v="Öffentlicher Personennahverkehr"/>
        <s v="Öffentlicher Personennahverkehr "/>
        <s v="Ökobil u nachh Technikg"/>
        <s v="Ökologie u. Gesellschaft"/>
        <s v="Ökologie und Gesellschaft"/>
        <s v="Ökosysteme"/>
        <s v="Ökosysteme: Wasser, Boden, Luft"/>
        <s v="Ökosystemleistungen"/>
        <s v="Onlinemarketing"/>
        <s v="Operations Research"/>
        <s v="Optimierung mechanischer Strukturen "/>
        <s v="Optische 3D-Messte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nd Entwurf von Verkehrsanlagen"/>
        <s v="Planung von Radverkehrsanlagen "/>
        <s v="Planungs-, Bau- und Umweltrecht"/>
        <s v="Planungsgdl u. Geoinfo"/>
        <s v="Planungsgrundlagen / CAD"/>
        <s v="PM i Fokus v Glob,Dig,Ag"/>
        <s v="Power2X"/>
        <s v="Praktische Informatik"/>
        <s v="Produ and Log Management"/>
        <s v="Produktionslogistik und Wertschöpfungsmanag."/>
        <s v="Produktionsmanagement (D)"/>
        <s v="Produktionsmanagement"/>
        <s v="Produktionsmanagement "/>
        <s v="Produktionsmanagement (E)"/>
        <s v="Werkzeugmaschinen/Fertigungsverfahren"/>
        <s v="Program. u. Softwareq."/>
        <s v="Programmieren in C"/>
        <s v="Programmieren in Java 1"/>
        <s v="Programmieren in Java 2"/>
        <s v="Programmieren in Python"/>
        <s v="Programmiersprachen"/>
        <s v="Proj./Forschendes Lernen"/>
        <s v="Projekt. und Vertragsm."/>
        <s v="Projektb. Vertiefung"/>
        <s v="Projektentwicklung u. Vertragsmanagement "/>
        <s v="Projektentwicklung Vertr."/>
        <s v="Projektmanagement"/>
        <s v="Projektmanagement und wissenschaftliches Arbeiten"/>
        <s v="Prozess- System-Analyse"/>
        <s v="Prozessdatenerfassung und -verarbeitung"/>
        <s v="Prozessleittechnik"/>
        <s v="QS in der additiven Fertigung"/>
        <s v="Qual. Innovationsmanag."/>
        <s v="Qualitätsmanagement"/>
        <s v="Quantitative Methoden - Statistische und ökonometrische Verfahren"/>
        <s v="Quantitative Methoden: Mathematische Planungsverfahren"/>
        <s v="Quantitative Methoden: statistische und ökonometrische Verfahren"/>
        <s v="Quantitative Methoden; Multivariate Methoden in der BWL und VWL"/>
        <s v="Raumakustik"/>
        <s v="Räumliche Analysemethoden"/>
        <s v="Raumordnung u. Umwelt"/>
        <s v="Rechnungslegung 1"/>
        <s v="Rechnungslegung 2"/>
        <s v="Rechnungslegung und Governance"/>
        <s v="Rechnungswesen"/>
        <s v="Recht der Unternehmensfi."/>
        <s v="Recht der Unternehmensfinanzierung"/>
        <s v="Rechts- u. Verw."/>
        <s v="Rechts- u. Verwaltungsl."/>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Sales Management 1"/>
        <s v="Sales Management 2"/>
        <s v="Sanierung SiWaWi"/>
        <s v="SAP R/3"/>
        <s v="Schweiß- und Fügetechnik"/>
        <s v="Sensor-Messverfahren"/>
        <s v="Sensorprogrammierung und -integration"/>
        <s v="Service Management "/>
        <s v="Service Management"/>
        <s v="Service-Management"/>
        <s v="Sicherheitstechnik"/>
        <s v="Signale und Systeme"/>
        <s v="Signalübertragung"/>
        <s v="Simulation dynamischer Systeme"/>
        <s v="Simulationstechnik"/>
        <s v="Simultaneous Engineering"/>
        <s v="Smart Grids"/>
        <s v="Smart Robotics"/>
        <s v="Software Elektroversuchsf"/>
        <s v="Software Engineering"/>
        <s v="Softwareengineering"/>
        <s v="Software-Engineering"/>
        <s v="Softwareentw Solarfahrz"/>
        <s v="Softwareentwicklungsprojekt"/>
        <s v="Softwarepraktikum"/>
        <s v="Softwaret. u. Systemsoft"/>
        <s v="Softwaretechnik"/>
        <s v="Sondergeb. Stahlbetonbau"/>
        <s v="Sondergebiete der Bauverfahrenstechnik "/>
        <s v="Sondergebiete der Geotechnik"/>
        <s v="Sondergebiete der Kalkulation "/>
        <s v="Sozialpolitik"/>
        <s v="Sozialver.l Mitarbeiterf."/>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euergestaltungen"/>
        <s v="Steuerrecht u. Pr."/>
        <s v="Straßenraumgestaltung"/>
        <s v="Straßenraumgestaltung im kommunalen Bestand"/>
        <s v="Strategic Management"/>
        <s v="Strategische Planung 1"/>
        <s v="Strategische Planung 2"/>
        <s v="Strategisches Management"/>
        <s v="Strategisches Management 1"/>
        <s v="Strategisches Management 2"/>
        <s v="Strategisches Unternehmensplanspiel"/>
        <s v="Strömungsmaschinen"/>
        <s v="Strömungsmesstechnik "/>
        <s v="Strukturierte Programmierung"/>
        <s v="Supply Chain Management"/>
        <s v="Systemtheorie "/>
        <s v="Systemtheorie"/>
        <s v="Szenariotechnik"/>
        <s v="Taxation 1"/>
        <s v="Taxation 2a"/>
        <s v="Taxation 2b"/>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s v="The Global Economy"/>
        <s v="The Great Transformation"/>
        <s v="Theoret. Elektrotechnik"/>
        <s v="Theoretische Informatik"/>
        <s v="Thermodynamik     "/>
        <s v="Thermodynamik und Wärmeübertragung"/>
        <s v="Topo- und Kartographie"/>
        <s v="Topographie"/>
        <s v="Tragwerksplanung Best."/>
        <s v="Tragwerksplanung Mauer."/>
        <s v="Transdisz  Ansätze u Meth"/>
        <s v="Transformation des Energiesystems"/>
        <s v="Transformative Forschungspraxis"/>
        <s v="Tunnelbau "/>
        <s v="Umwelt- und Wirtschaftsethik"/>
        <s v="Umweltpolitik"/>
        <s v="Umwelttechnik"/>
        <s v="Umwelttechnik 1"/>
        <s v="Umwelttechnik 2 - Umweltverfahrenstechnik"/>
        <s v="Umwelttechnik 3 - Kreislaufwirtschaft"/>
        <s v="Umwelttechnik 3"/>
      </sharedItems>
    </cacheField>
    <cacheField name="Prüfer" numFmtId="0">
      <sharedItems containsBlank="1" count="283">
        <s v="Schmidt"/>
        <s v="Hendler/Reichmann/Theile"/>
        <s v="Hendler/Theile"/>
        <s v="Theile/Wildoer/Sturm/Reichmann"/>
        <s v="Hendler"/>
        <s v="Janzen"/>
        <s v="Lindken"/>
        <s v="Nied-Menninger"/>
        <s v="Bergmann"/>
        <s v="Blunck"/>
        <s v="Scheffer"/>
        <s v="Lützig"/>
        <s v="Bosselmann"/>
        <s v="Keßler"/>
        <s v="Severengiz"/>
        <s v="Gurris"/>
        <s v="Bock"/>
        <s v="Schmidt/Lohmar/Klein"/>
        <s v="Eikelberg"/>
        <s v="Saenger"/>
        <s v="Ünsal"/>
        <s v="Jackenkroll"/>
        <s v="Hannemann"/>
        <s v="Hense"/>
        <s v="Gieselmann"/>
        <s v="Eling/Lipkowski"/>
        <s v="Zimmermann"/>
        <m/>
        <s v="Austermann"/>
        <s v="Ritschel"/>
        <s v="Ritzerfeld-Zell"/>
        <s v="Mischke/Zimmermann"/>
        <s v="Lindner/Becker"/>
        <s v="Albers"/>
        <s v="Seipel"/>
        <s v="Vogel"/>
        <s v="Höfker"/>
        <s v="Löring"/>
        <s v="Kattenbusch/Kotulla"/>
        <s v="Kettenbusch"/>
        <s v="Mertens"/>
        <s v="Rath"/>
        <s v="Dridiger"/>
        <s v="Toth"/>
        <s v="Sprenger"/>
        <s v="Schröter"/>
        <s v="Thönnes/Reinfeld"/>
        <s v="Albert/Hartmann"/>
        <s v="Eder"/>
        <s v="Köhn"/>
        <s v="Skill"/>
        <s v="Kellermann"/>
        <s v="Eling"/>
        <s v="Illerhaus"/>
        <s v="Gerber"/>
        <s v="Hense/Kazner"/>
        <s v="Dörendahl"/>
        <s v="Weigt"/>
        <s v="Haeder"/>
        <s v="Marzahn"/>
        <s v="Hendler/Türksch/Wiesmann"/>
        <s v="Theile/Türksch/Wiesmann"/>
        <s v="Schlottmann/Sturm"/>
        <s v="Balla"/>
        <s v="Klönne/Sturm/Wiesmann"/>
        <s v="Vogt"/>
        <s v="Haffert"/>
        <s v="Feldermann"/>
        <s v="Feldermann/Binder"/>
        <s v="Feldermann/ Binder"/>
        <s v="Müller-Schneiders"/>
        <s v="Zimmermanns/Biesenbach/Pautzke"/>
        <s v="Zimmermanns/Pautzke"/>
        <s v="Klönne/Wiesmann"/>
        <s v="Sturm"/>
        <s v="Wiesmann"/>
        <s v="Wicke"/>
        <s v="Sturm/Wolik/Düren"/>
        <s v="Becker"/>
        <s v="Schilberg"/>
        <s v="Bockermann"/>
        <s v="Brabender"/>
        <s v="Zimmermann/Schmidt"/>
        <s v="Bockermann/Skill/Sommer"/>
        <s v="Simonovis"/>
        <s v="Böttcher"/>
        <s v="Saenger/Exner"/>
        <s v="Schwoerer"/>
        <s v="Merchiers"/>
        <s v="Mecit"/>
        <s v="Schugt"/>
        <s v="Ravenschlag/McKay"/>
        <s v="Wittig"/>
        <s v="Rauenbusch"/>
        <s v="Zwiers"/>
        <s v="Mueller/Zwiers"/>
        <s v="Siegert/Zwiers"/>
        <s v="Pohl"/>
        <s v="Severengiz "/>
        <s v="Coersmeier/Brabender/Koch"/>
        <s v="Schweizer-Ries"/>
        <s v="Mueller/Höffer"/>
        <s v="Mischke/ Frielinghaus "/>
        <s v="Lütticke"/>
        <s v="Zimmermanns"/>
        <s v="Lipphardt"/>
        <s v="Schugt/Kremzow-Tennie"/>
        <s v="Akselrod"/>
        <s v="Wallaschkowski"/>
        <s v="Häder"/>
        <s v="Sommer/Haeder"/>
        <s v="Gerber/Preuster"/>
        <s v="Welsch/Exner"/>
        <s v="Fritsler"/>
        <s v="Werthebach "/>
        <s v="Bolz"/>
        <s v="Pautzke"/>
        <s v="Gundlich"/>
        <s v="Kolb"/>
        <s v="Habich"/>
        <s v="Nied-Menninger/Pohl"/>
        <s v="Schmidt/Greiwe"/>
        <s v="Greiwe"/>
        <s v="Wiesmann/Sturm"/>
        <s v="Kaiser"/>
        <s v="Schmidt/Drost"/>
        <s v="Siebenbrock"/>
        <s v="Kellermann/Lindner"/>
        <s v="Kronenberg"/>
        <s v="Keßler/Schmidt"/>
        <s v="Jackenroll/Kelz"/>
        <s v="Frielinghaus/Keßler"/>
        <s v="Welsch"/>
        <s v="Keßler/Mischke"/>
        <s v="Renner"/>
        <s v="Kier"/>
        <s v="Stengel"/>
        <s v="Kazner"/>
        <s v="Schulze Althoff/Wytzik"/>
        <s v="Schulze-Althoff/Zimmermann"/>
        <s v="Klein/Schmidt/Zimemrmann"/>
        <s v="Printz"/>
        <s v="Schweizer-Ries/Stengel"/>
        <s v="Stengel "/>
        <s v="König"/>
        <s v="Jakubczyk"/>
        <s v="Sprenger/Siebenbrock"/>
        <s v="Jakubczyk/Siebenbrock"/>
        <s v="Baitsch"/>
        <s v="Rauenbusch/Thönnes"/>
        <s v="Oesing"/>
        <s v="Klein"/>
        <s v="Henlder"/>
        <s v="Moos"/>
        <s v="Schlottmann"/>
        <s v="Stark/Schlottmann"/>
        <s v="Mende"/>
        <s v="Geiger/Siebenbrock"/>
        <s v="Gieselman/Siebenbrock"/>
        <s v="Geiger"/>
        <s v="Warode"/>
        <s v="Haffert/Lützig/Richard"/>
        <s v="Renner/ Ünsal"/>
        <s v="Gehlen"/>
        <s v="Hansen/Ehlers"/>
        <s v="Pomp"/>
        <s v="N.N"/>
        <s v="Lipkowski"/>
        <s v="Biesenbach"/>
        <s v="Brockmann/Schennonek"/>
        <s v="Kitzlinger"/>
        <s v="Mudersbach/Netzel"/>
        <s v="Eckehard Müller/Radermacher"/>
        <s v="Eckehard-Müller"/>
        <s v="Eckehard-Müller/ Radermacher"/>
        <s v="Bäumker/Gundlich"/>
        <s v="Bäumker/Eling"/>
        <s v="Bäumker/ Eiling"/>
        <s v="Bäumker/Eiling"/>
        <s v="Tappe"/>
        <s v="Fuchs"/>
        <s v="Sommer"/>
        <s v="Claus"/>
        <s v="Letzing"/>
        <s v="Kohl/Ünsal"/>
        <s v="Daudel/Leuteritz/Ravenschlag/McKay"/>
        <s v="Meyer-Schwickerath"/>
        <s v="Vogt/Lienhoop"/>
        <s v="Klönne"/>
        <s v="Hense/Exner"/>
        <s v="Stark"/>
        <s v="Kaiser/Fuchs"/>
        <s v="Osterheider/Scheffer"/>
        <s v="Theile"/>
        <s v="Neumann"/>
        <s v="Busch"/>
        <s v="Sturm/Türksch/Wiesmann"/>
        <s v="Robra"/>
        <s v="Nierhoff/Hense"/>
        <s v="Institut für Bildung, Kultur und Na"/>
        <s v="Coersmeier"/>
        <s v="Frielinghaus/Weigt"/>
        <s v="Mudersbach"/>
        <s v="Radscheit"/>
        <s v="Kühn"/>
        <s v="Seipel/Klar"/>
        <s v="Frielinghaus"/>
        <s v="Lindner"/>
        <s v="Kotulla"/>
        <s v="Kraemer/Brettschneider"/>
        <s v="Haffert/Richard"/>
        <s v="Albert"/>
        <s v="Albert/Busch"/>
        <s v="Baitsch/Busch"/>
        <s v="Siegert"/>
        <s v="Gurris/Becker"/>
        <s v="Richard"/>
        <s v="Kersting/Mischke"/>
        <s v="Mischke"/>
        <s v="Greiwe/Gundlich"/>
        <s v="Mühlenbruch"/>
        <s v="Mühlenbruch/Seipel"/>
        <s v="Fechtner/Böttcher"/>
        <s v="Keßler/Müller-Klett"/>
        <s v="Nellesen"/>
        <s v="Kronenberg/Kellermann"/>
        <s v="Eder/Kronenberg"/>
        <s v="Frielinghaus/Jackenkroll"/>
        <s v="Frohn-Schauf"/>
        <s v="Segtrop"/>
        <s v="Mühlenbruch/Schlag"/>
        <s v="Kellermann/Stengel"/>
        <s v="Kellermann/Stengel/Nellesen"/>
        <s v="Kazner/Hense"/>
        <s v="Auliya"/>
        <s v="Müller/Tenberge, Anja/Lütticke"/>
        <s v="Müller/Bijl/Lütticke"/>
        <s v="Müller/Bijl/ Lütticke"/>
        <s v="Zimmermanns/Lütticke"/>
        <s v="Nolting"/>
        <s v="Seipel/Mühlenbruch"/>
        <s v="Kattenbusch"/>
        <s v="Kattenbusch/Bröker"/>
        <s v="Weigt/Frielinghaus/Mischke/Keßler"/>
        <s v="Preuster"/>
        <s v="Kersting"/>
        <s v="Tenberge"/>
        <s v="Jonker"/>
        <s v="Oesing/Sidikou/Jung"/>
        <s v="Abstoss"/>
        <s v="Röhrl/ ISD"/>
        <s v="Blümel/Klingspor"/>
        <s v="Mohr"/>
        <s v="Grote, Julian"/>
        <s v="Keßler/Müller-Kett"/>
        <s v="Theile/Dollereder"/>
        <s v="Lehrbeauftragte, ISD"/>
        <s v="Pohl/Mohr"/>
        <s v="Biesenbach/Bui"/>
        <s v="Scholz"/>
        <s v="ISD"/>
        <s v="Schmitz"/>
        <s v="Schilberg/Schmidt"/>
        <s v="Nolting/Most"/>
        <s v="Zacheja"/>
        <s v="Weißel"/>
        <s v="Tooten"/>
        <s v="Lütticke/ Müller-Schneiders"/>
        <s v="Lienhoop"/>
        <s v="Kersting/Gundlich"/>
        <s v="Seipel/Vieten"/>
        <s v="Wolik"/>
        <s v="Lindken/Altegoer"/>
        <s v="Nellesen/Stengel"/>
        <s v="Hannemann/Siegmund/Reinfeld"/>
        <s v="Hannemann/Siegmund/Theile/Reinfeld"/>
        <s v="Mathews"/>
        <s v="Lindner/Schröter"/>
        <s v="Werthebach"/>
        <s v="Stein"/>
        <s v="Kränke"/>
        <s v="Speler"/>
        <s v="Hense/Nierhoff"/>
      </sharedItems>
    </cacheField>
    <cacheField name="Datum" numFmtId="0">
      <sharedItems containsNonDate="0" containsDate="1" containsString="0" containsBlank="1" minDate="2023-06-24T00:00:00" maxDate="2023-09-23T00:00:00"/>
    </cacheField>
    <cacheField name="Prüfungsform oder Raum" numFmtId="0">
      <sharedItems containsBlank="1"/>
    </cacheField>
    <cacheField name="Startzeit" numFmtId="0">
      <sharedItems containsDate="1" containsBlank="1" containsMixedTypes="1" minDate="1899-12-31T00:00:00" maxDate="1899-12-30T17:00:00"/>
    </cacheField>
    <cacheField name="Dauer" numFmtId="0">
      <sharedItems containsBlank="1" containsMixedTypes="1" containsNumber="1" containsInteger="1" minValue="20" maxValue="270"/>
    </cacheField>
    <cacheField name="Dauer neu" numFmtId="0">
      <sharedItems containsNonDate="0" containsString="0" containsBlank="1"/>
    </cacheField>
    <cacheField name="TN" numFmtId="0">
      <sharedItems containsString="0" containsBlank="1" containsNumber="1" containsInteger="1" minValue="0" maxValue="164"/>
    </cacheField>
    <cacheField name="Aufsicht" numFmtId="0">
      <sharedItems containsNonDate="0" containsString="0" containsBlank="1"/>
    </cacheField>
    <cacheField name="x" numFmtId="0">
      <sharedItems containsNonDate="0" containsString="0" containsBlank="1"/>
    </cacheField>
    <cacheField name="03.07.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5" cacheId="9" applyNumberFormats="0" applyBorderFormats="0" applyFontFormats="0" applyPatternFormats="0" applyAlignmentFormats="0" applyWidthHeightFormats="1" dataCaption="Werte" updatedVersion="6" minRefreshableVersion="3" useAutoFormatting="1" subtotalHiddenItems="1" itemPrintTitles="1" createdVersion="6" indent="0" outline="1" outlineData="1" multipleFieldFilters="0" rowHeaderCaption="Semester">
  <location ref="A4:K6" firstHeaderRow="1" firstDataRow="1" firstDataCol="11" rowPageCount="1" colPageCount="1"/>
  <pivotFields count="12">
    <pivotField axis="axisRow" allDrilled="1" outline="0" showAll="0" dataSourceSort="1" defaultSubtotal="0" defaultAttributeDrillState="1">
      <items count="1">
        <item x="0"/>
      </items>
    </pivotField>
    <pivotField axis="axisRow" allDrilled="1" outline="0" showAll="0" dataSourceSort="1" defaultSubtotal="0" defaultAttributeDrillState="1">
      <items count="1">
        <item s="1" x="0"/>
      </items>
    </pivotField>
    <pivotField axis="axisRow" allDrilled="1" outline="0" showAll="0" dataSourceSort="1" defaultSubtotal="0" defaultAttributeDrillState="1">
      <items count="1">
        <item x="0"/>
      </items>
    </pivotField>
    <pivotField axis="axisRow" allDrilled="1" outline="0" showAll="0" dataSourceSort="1" defaultSubtotal="0" defaultAttributeDrillState="1">
      <items count="1">
        <item x="0"/>
      </items>
    </pivotField>
    <pivotField axis="axisRow" allDrilled="1" outline="0" showAll="0" dataSourceSort="1" defaultSubtotal="0" defaultAttributeDrillState="1">
      <items count="1">
        <item x="0"/>
      </items>
    </pivotField>
    <pivotField axis="axisRow" allDrilled="1" outline="0" showAll="0" nonAutoSortDefault="1" defaultSubtotal="0" defaultAttributeDrillState="1">
      <items count="1">
        <item s="1" x="0"/>
      </items>
    </pivotField>
    <pivotField axis="axisRow" allDrilled="1" outline="0" showAll="0" dataSourceSort="1" defaultSubtotal="0" defaultAttributeDrillState="1">
      <items count="1">
        <item x="0"/>
      </items>
    </pivotField>
    <pivotField axis="axisRow" allDrilled="1" outline="0" showAll="0" sortType="descending" defaultSubtotal="0" defaultAttributeDrillState="1">
      <items count="1">
        <item x="0"/>
      </items>
    </pivotField>
    <pivotField axis="axisPage" allDrilled="1" showAll="0" dataSourceSort="1" defaultAttributeDrillState="1">
      <items count="1">
        <item t="default"/>
      </items>
    </pivotField>
    <pivotField axis="axisRow" allDrilled="1" outline="0" showAll="0" dataSourceSort="1" defaultSubtotal="0" defaultAttributeDrillState="1">
      <items count="1">
        <item x="0"/>
      </items>
    </pivotField>
    <pivotField axis="axisRow" allDrilled="1" outline="0" showAll="0" dataSourceSort="1" defaultSubtotal="0" defaultAttributeDrillState="1">
      <items count="1">
        <item x="0"/>
      </items>
    </pivotField>
    <pivotField axis="axisRow" allDrilled="1" outline="0" showAll="0" dataSourceSort="1" defaultAttributeDrillState="1">
      <items count="2">
        <item x="0"/>
        <item t="default"/>
      </items>
    </pivotField>
  </pivotFields>
  <rowFields count="11">
    <field x="9"/>
    <field x="5"/>
    <field x="7"/>
    <field x="0"/>
    <field x="1"/>
    <field x="2"/>
    <field x="10"/>
    <field x="3"/>
    <field x="4"/>
    <field x="6"/>
    <field x="11"/>
  </rowFields>
  <rowItems count="2">
    <i>
      <x/>
      <x/>
      <x/>
      <x/>
      <x/>
      <x/>
      <x/>
      <x/>
      <x/>
      <x/>
      <x/>
    </i>
    <i t="grand">
      <x/>
    </i>
  </rowItems>
  <pageFields count="1">
    <pageField fld="8" hier="16" name="[Bereich].[Dauer].[All]" cap="All"/>
  </pageField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Row="0" dragToCol="0" dragToPage="0" dragToData="1"/>
  </pivotHierarchies>
  <pivotTableStyleInfo name="PivotStyleMedium3" showRowHeaders="1" showColHeaders="1" showRowStripes="0" showColStripes="0" showLastColumn="1"/>
  <rowHierarchiesUsage count="11">
    <rowHierarchyUsage hierarchyUsage="8"/>
    <rowHierarchyUsage hierarchyUsage="13"/>
    <rowHierarchyUsage hierarchyUsage="15"/>
    <rowHierarchyUsage hierarchyUsage="4"/>
    <rowHierarchyUsage hierarchyUsage="5"/>
    <rowHierarchyUsage hierarchyUsage="6"/>
    <rowHierarchyUsage hierarchyUsage="7"/>
    <rowHierarchyUsage hierarchyUsage="10"/>
    <rowHierarchyUsage hierarchyUsage="12"/>
    <rowHierarchyUsage hierarchyUsage="14"/>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ruefungen!$A$1:$U$3000">
        <x15:activeTabTopLevelEntity name="[Bereich]"/>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3" cacheId="18" applyNumberFormats="0" applyBorderFormats="0" applyFontFormats="0" applyPatternFormats="0" applyAlignmentFormats="0" applyWidthHeightFormats="1" dataCaption="Werte" updatedVersion="6" minRefreshableVersion="3" useAutoFormatting="1" rowGrandTotals="0" itemPrintTitles="1" createdVersion="6" indent="0" outline="1" outlineData="1" multipleFieldFilters="0" rowHeaderCaption="Datum" colHeaderCaption="stg">
  <location ref="A3:P329" firstHeaderRow="1" firstDataRow="2" firstDataCol="5" rowPageCount="1" colPageCount="1"/>
  <pivotFields count="17">
    <pivotField showAll="0"/>
    <pivotField axis="axisPage" showAll="0">
      <items count="15">
        <item x="4"/>
        <item x="5"/>
        <item x="3"/>
        <item x="0"/>
        <item x="2"/>
        <item x="6"/>
        <item x="1"/>
        <item x="7"/>
        <item m="1" x="8"/>
        <item m="1" x="10"/>
        <item m="1" x="11"/>
        <item m="1" x="12"/>
        <item m="1" x="13"/>
        <item m="1" x="9"/>
        <item t="default"/>
      </items>
    </pivotField>
    <pivotField showAll="0"/>
    <pivotField axis="axisCol" showAll="0">
      <items count="47">
        <item h="1" m="1" x="45"/>
        <item h="1" m="1" x="44"/>
        <item h="1" x="22"/>
        <item h="1" x="30"/>
        <item x="4"/>
        <item h="1" x="24"/>
        <item h="1" x="40"/>
        <item h="1" x="11"/>
        <item x="6"/>
        <item h="1" x="28"/>
        <item h="1" x="1"/>
        <item h="1" x="13"/>
        <item h="1" x="20"/>
        <item h="1" x="2"/>
        <item x="16"/>
        <item h="1" x="12"/>
        <item h="1" x="21"/>
        <item x="5"/>
        <item h="1" x="25"/>
        <item x="7"/>
        <item h="1" x="29"/>
        <item h="1" x="0"/>
        <item x="17"/>
        <item h="1" x="3"/>
        <item h="1" x="23"/>
        <item h="1" x="43"/>
        <item h="1" x="9"/>
        <item h="1" x="35"/>
        <item h="1" x="32"/>
        <item x="34"/>
        <item x="8"/>
        <item x="18"/>
        <item h="1" x="19"/>
        <item h="1" x="31"/>
        <item h="1" x="26"/>
        <item h="1" x="15"/>
        <item h="1" x="14"/>
        <item x="27"/>
        <item h="1" x="10"/>
        <item h="1" x="33"/>
        <item h="1" x="37"/>
        <item h="1" x="39"/>
        <item h="1" x="38"/>
        <item h="1" x="42"/>
        <item h="1" x="41"/>
        <item h="1" x="36"/>
        <item t="default"/>
      </items>
    </pivotField>
    <pivotField showAll="0"/>
    <pivotField showAll="0"/>
    <pivotField showAll="0"/>
    <pivotField showAll="0"/>
    <pivotField axis="axisRow" outline="0" showAll="0" defaultSubtotal="0">
      <items count="1020">
        <item m="1" x="785"/>
        <item x="3"/>
        <item x="4"/>
        <item x="7"/>
        <item x="8"/>
        <item x="9"/>
        <item m="1" x="938"/>
        <item x="10"/>
        <item m="1" x="963"/>
        <item m="1" x="782"/>
        <item x="13"/>
        <item x="15"/>
        <item x="16"/>
        <item m="1" x="903"/>
        <item x="17"/>
        <item m="1" x="952"/>
        <item m="1" x="953"/>
        <item x="18"/>
        <item x="19"/>
        <item x="20"/>
        <item x="21"/>
        <item x="22"/>
        <item x="23"/>
        <item m="1" x="760"/>
        <item m="1" x="962"/>
        <item x="26"/>
        <item x="27"/>
        <item x="32"/>
        <item x="33"/>
        <item m="1" x="949"/>
        <item x="35"/>
        <item x="36"/>
        <item x="37"/>
        <item m="1" x="765"/>
        <item x="38"/>
        <item x="39"/>
        <item x="40"/>
        <item x="41"/>
        <item m="1" x="790"/>
        <item x="42"/>
        <item x="43"/>
        <item x="44"/>
        <item x="45"/>
        <item x="46"/>
        <item x="47"/>
        <item x="49"/>
        <item x="50"/>
        <item x="51"/>
        <item x="52"/>
        <item x="53"/>
        <item x="54"/>
        <item m="1" x="781"/>
        <item x="55"/>
        <item x="56"/>
        <item x="57"/>
        <item x="58"/>
        <item x="59"/>
        <item x="60"/>
        <item x="61"/>
        <item x="63"/>
        <item x="64"/>
        <item x="65"/>
        <item x="66"/>
        <item m="1" x="855"/>
        <item x="67"/>
        <item x="68"/>
        <item x="69"/>
        <item m="1" x="945"/>
        <item m="1" x="837"/>
        <item x="76"/>
        <item x="77"/>
        <item m="1" x="908"/>
        <item m="1" x="1008"/>
        <item m="1" x="981"/>
        <item m="1" x="876"/>
        <item m="1" x="849"/>
        <item x="79"/>
        <item x="81"/>
        <item m="1" x="909"/>
        <item x="83"/>
        <item x="85"/>
        <item x="86"/>
        <item x="87"/>
        <item x="88"/>
        <item x="90"/>
        <item x="91"/>
        <item x="92"/>
        <item x="93"/>
        <item x="94"/>
        <item x="95"/>
        <item x="96"/>
        <item x="97"/>
        <item x="98"/>
        <item x="100"/>
        <item x="101"/>
        <item m="1" x="833"/>
        <item x="102"/>
        <item x="103"/>
        <item x="104"/>
        <item x="106"/>
        <item x="107"/>
        <item x="108"/>
        <item m="1" x="841"/>
        <item m="1" x="933"/>
        <item x="110"/>
        <item x="113"/>
        <item x="114"/>
        <item x="115"/>
        <item x="116"/>
        <item x="117"/>
        <item x="118"/>
        <item x="119"/>
        <item x="122"/>
        <item x="123"/>
        <item x="124"/>
        <item x="125"/>
        <item x="126"/>
        <item x="127"/>
        <item x="128"/>
        <item x="132"/>
        <item x="133"/>
        <item x="134"/>
        <item x="135"/>
        <item m="1" x="842"/>
        <item x="137"/>
        <item x="138"/>
        <item x="142"/>
        <item x="143"/>
        <item x="144"/>
        <item x="145"/>
        <item x="146"/>
        <item x="147"/>
        <item x="148"/>
        <item x="151"/>
        <item x="152"/>
        <item x="153"/>
        <item m="1" x="846"/>
        <item x="157"/>
        <item m="1" x="925"/>
        <item m="1" x="922"/>
        <item x="158"/>
        <item m="1" x="778"/>
        <item m="1" x="897"/>
        <item m="1" x="870"/>
        <item x="159"/>
        <item x="160"/>
        <item x="161"/>
        <item x="162"/>
        <item x="164"/>
        <item x="165"/>
        <item x="167"/>
        <item m="1" x="931"/>
        <item x="168"/>
        <item x="169"/>
        <item x="170"/>
        <item x="171"/>
        <item x="173"/>
        <item m="1" x="824"/>
        <item x="174"/>
        <item x="175"/>
        <item x="177"/>
        <item x="178"/>
        <item x="179"/>
        <item x="180"/>
        <item x="181"/>
        <item m="1" x="998"/>
        <item x="182"/>
        <item x="183"/>
        <item m="1" x="804"/>
        <item x="185"/>
        <item x="186"/>
        <item x="187"/>
        <item x="189"/>
        <item x="190"/>
        <item x="191"/>
        <item x="196"/>
        <item x="197"/>
        <item m="1" x="942"/>
        <item m="1" x="914"/>
        <item x="198"/>
        <item x="199"/>
        <item x="200"/>
        <item x="201"/>
        <item x="202"/>
        <item x="203"/>
        <item x="204"/>
        <item m="1" x="794"/>
        <item m="1" x="865"/>
        <item x="205"/>
        <item m="1" x="989"/>
        <item m="1" x="965"/>
        <item m="1" x="878"/>
        <item m="1" x="825"/>
        <item m="1" x="924"/>
        <item x="210"/>
        <item x="211"/>
        <item x="212"/>
        <item x="214"/>
        <item x="216"/>
        <item x="217"/>
        <item x="220"/>
        <item x="222"/>
        <item x="223"/>
        <item x="224"/>
        <item x="225"/>
        <item x="228"/>
        <item m="1" x="772"/>
        <item x="231"/>
        <item m="1" x="970"/>
        <item x="232"/>
        <item x="235"/>
        <item x="241"/>
        <item x="242"/>
        <item x="243"/>
        <item x="244"/>
        <item x="245"/>
        <item x="246"/>
        <item x="247"/>
        <item x="248"/>
        <item x="249"/>
        <item x="250"/>
        <item x="251"/>
        <item m="1" x="822"/>
        <item x="252"/>
        <item x="253"/>
        <item x="254"/>
        <item x="255"/>
        <item m="1" x="845"/>
        <item x="256"/>
        <item x="257"/>
        <item x="259"/>
        <item x="260"/>
        <item x="263"/>
        <item x="265"/>
        <item x="266"/>
        <item x="267"/>
        <item x="268"/>
        <item x="269"/>
        <item x="270"/>
        <item x="271"/>
        <item x="272"/>
        <item x="273"/>
        <item x="274"/>
        <item x="276"/>
        <item x="277"/>
        <item x="279"/>
        <item x="280"/>
        <item m="1" x="907"/>
        <item x="282"/>
        <item x="283"/>
        <item x="284"/>
        <item x="286"/>
        <item m="1" x="872"/>
        <item m="1" x="1004"/>
        <item x="287"/>
        <item m="1" x="900"/>
        <item x="289"/>
        <item x="291"/>
        <item x="292"/>
        <item x="293"/>
        <item x="294"/>
        <item x="295"/>
        <item x="296"/>
        <item m="1" x="856"/>
        <item x="298"/>
        <item m="1" x="799"/>
        <item x="300"/>
        <item m="1" x="905"/>
        <item m="1" x="770"/>
        <item x="301"/>
        <item m="1" x="805"/>
        <item m="1" x="911"/>
        <item x="302"/>
        <item x="303"/>
        <item x="304"/>
        <item x="306"/>
        <item x="312"/>
        <item x="313"/>
        <item x="314"/>
        <item m="1" x="939"/>
        <item x="317"/>
        <item x="318"/>
        <item x="319"/>
        <item x="321"/>
        <item x="322"/>
        <item x="323"/>
        <item x="324"/>
        <item x="325"/>
        <item x="327"/>
        <item x="328"/>
        <item x="329"/>
        <item x="330"/>
        <item x="332"/>
        <item x="333"/>
        <item x="334"/>
        <item x="336"/>
        <item x="337"/>
        <item x="338"/>
        <item x="339"/>
        <item m="1" x="812"/>
        <item x="341"/>
        <item x="342"/>
        <item x="343"/>
        <item x="344"/>
        <item x="345"/>
        <item x="346"/>
        <item x="348"/>
        <item x="349"/>
        <item x="350"/>
        <item x="351"/>
        <item x="352"/>
        <item x="355"/>
        <item x="356"/>
        <item x="357"/>
        <item x="358"/>
        <item x="363"/>
        <item x="364"/>
        <item m="1" x="793"/>
        <item m="1" x="986"/>
        <item x="366"/>
        <item x="368"/>
        <item m="1" x="893"/>
        <item x="369"/>
        <item m="1" x="910"/>
        <item x="373"/>
        <item x="374"/>
        <item x="375"/>
        <item x="377"/>
        <item x="379"/>
        <item x="380"/>
        <item x="381"/>
        <item x="382"/>
        <item m="1" x="936"/>
        <item x="383"/>
        <item x="384"/>
        <item m="1" x="975"/>
        <item m="1" x="761"/>
        <item x="385"/>
        <item x="386"/>
        <item x="387"/>
        <item x="388"/>
        <item x="389"/>
        <item x="390"/>
        <item m="1" x="1011"/>
        <item m="1" x="958"/>
        <item x="392"/>
        <item x="393"/>
        <item x="395"/>
        <item m="1" x="1003"/>
        <item x="397"/>
        <item x="398"/>
        <item m="1" x="999"/>
        <item m="1" x="888"/>
        <item m="1" x="871"/>
        <item m="1" x="762"/>
        <item m="1" x="929"/>
        <item x="400"/>
        <item x="401"/>
        <item x="402"/>
        <item x="404"/>
        <item x="405"/>
        <item x="407"/>
        <item x="409"/>
        <item x="410"/>
        <item x="411"/>
        <item m="1" x="928"/>
        <item x="413"/>
        <item m="1" x="977"/>
        <item x="415"/>
        <item x="416"/>
        <item m="1" x="919"/>
        <item x="417"/>
        <item x="418"/>
        <item x="419"/>
        <item x="420"/>
        <item x="421"/>
        <item x="422"/>
        <item x="423"/>
        <item x="425"/>
        <item x="426"/>
        <item x="427"/>
        <item x="428"/>
        <item x="429"/>
        <item x="430"/>
        <item x="431"/>
        <item x="432"/>
        <item x="433"/>
        <item x="434"/>
        <item x="435"/>
        <item x="436"/>
        <item x="437"/>
        <item x="438"/>
        <item m="1" x="947"/>
        <item x="439"/>
        <item x="440"/>
        <item x="441"/>
        <item x="442"/>
        <item x="445"/>
        <item m="1" x="983"/>
        <item x="447"/>
        <item x="448"/>
        <item x="449"/>
        <item x="450"/>
        <item m="1" x="873"/>
        <item x="451"/>
        <item x="452"/>
        <item m="1" x="1012"/>
        <item x="453"/>
        <item m="1" x="777"/>
        <item x="454"/>
        <item x="455"/>
        <item m="1" x="775"/>
        <item x="456"/>
        <item x="457"/>
        <item m="1" x="795"/>
        <item m="1" x="802"/>
        <item x="459"/>
        <item x="461"/>
        <item x="462"/>
        <item x="463"/>
        <item m="1" x="764"/>
        <item m="1" x="1019"/>
        <item x="466"/>
        <item x="467"/>
        <item x="469"/>
        <item m="1" x="961"/>
        <item x="474"/>
        <item x="475"/>
        <item m="1" x="797"/>
        <item x="476"/>
        <item x="477"/>
        <item m="1" x="792"/>
        <item x="482"/>
        <item x="483"/>
        <item x="487"/>
        <item m="1" x="851"/>
        <item x="488"/>
        <item x="489"/>
        <item x="491"/>
        <item x="492"/>
        <item m="1" x="816"/>
        <item x="493"/>
        <item x="494"/>
        <item x="495"/>
        <item x="497"/>
        <item x="499"/>
        <item x="500"/>
        <item x="501"/>
        <item x="502"/>
        <item x="503"/>
        <item x="504"/>
        <item m="1" x="934"/>
        <item m="1" x="990"/>
        <item m="1" x="864"/>
        <item x="505"/>
        <item x="506"/>
        <item x="507"/>
        <item x="508"/>
        <item x="509"/>
        <item x="510"/>
        <item x="511"/>
        <item x="512"/>
        <item x="513"/>
        <item x="514"/>
        <item m="1" x="1015"/>
        <item x="515"/>
        <item x="516"/>
        <item x="517"/>
        <item x="518"/>
        <item x="519"/>
        <item x="520"/>
        <item x="521"/>
        <item x="523"/>
        <item x="526"/>
        <item x="527"/>
        <item x="528"/>
        <item x="530"/>
        <item m="1" x="941"/>
        <item x="533"/>
        <item x="534"/>
        <item m="1" x="880"/>
        <item x="535"/>
        <item m="1" x="883"/>
        <item x="538"/>
        <item x="539"/>
        <item x="540"/>
        <item x="541"/>
        <item x="542"/>
        <item x="543"/>
        <item x="544"/>
        <item x="545"/>
        <item x="546"/>
        <item x="547"/>
        <item m="1" x="1010"/>
        <item x="548"/>
        <item x="549"/>
        <item x="550"/>
        <item x="551"/>
        <item x="552"/>
        <item x="553"/>
        <item x="555"/>
        <item x="557"/>
        <item x="558"/>
        <item m="1" x="954"/>
        <item m="1" x="996"/>
        <item x="560"/>
        <item x="561"/>
        <item x="562"/>
        <item m="1" x="927"/>
        <item x="563"/>
        <item x="564"/>
        <item x="565"/>
        <item x="566"/>
        <item x="567"/>
        <item x="568"/>
        <item x="569"/>
        <item m="1" x="868"/>
        <item x="570"/>
        <item x="571"/>
        <item x="573"/>
        <item m="1" x="923"/>
        <item x="574"/>
        <item m="1" x="831"/>
        <item m="1" x="834"/>
        <item m="1" x="1014"/>
        <item x="577"/>
        <item x="578"/>
        <item m="1" x="1017"/>
        <item m="1" x="966"/>
        <item x="579"/>
        <item x="580"/>
        <item x="581"/>
        <item m="1" x="992"/>
        <item m="1" x="784"/>
        <item m="1" x="798"/>
        <item m="1" x="759"/>
        <item x="586"/>
        <item x="587"/>
        <item m="1" x="913"/>
        <item x="588"/>
        <item m="1" x="810"/>
        <item m="1" x="823"/>
        <item m="1" x="773"/>
        <item x="589"/>
        <item x="590"/>
        <item x="592"/>
        <item m="1" x="826"/>
        <item x="593"/>
        <item m="1" x="877"/>
        <item x="595"/>
        <item x="596"/>
        <item x="597"/>
        <item m="1" x="768"/>
        <item x="598"/>
        <item x="599"/>
        <item x="600"/>
        <item x="601"/>
        <item m="1" x="959"/>
        <item x="602"/>
        <item x="603"/>
        <item m="1" x="796"/>
        <item x="604"/>
        <item x="606"/>
        <item x="607"/>
        <item x="608"/>
        <item x="609"/>
        <item x="610"/>
        <item x="611"/>
        <item x="612"/>
        <item m="1" x="835"/>
        <item m="1" x="769"/>
        <item m="1" x="757"/>
        <item m="1" x="956"/>
        <item x="614"/>
        <item m="1" x="1018"/>
        <item x="615"/>
        <item x="619"/>
        <item m="1" x="867"/>
        <item m="1" x="973"/>
        <item x="621"/>
        <item x="622"/>
        <item m="1" x="950"/>
        <item x="624"/>
        <item x="625"/>
        <item x="627"/>
        <item x="628"/>
        <item x="629"/>
        <item m="1" x="892"/>
        <item x="631"/>
        <item x="632"/>
        <item m="1" x="957"/>
        <item x="635"/>
        <item x="636"/>
        <item m="1" x="982"/>
        <item m="1" x="988"/>
        <item x="637"/>
        <item x="638"/>
        <item x="639"/>
        <item x="640"/>
        <item x="641"/>
        <item x="642"/>
        <item m="1" x="967"/>
        <item m="1" x="776"/>
        <item x="644"/>
        <item x="645"/>
        <item x="647"/>
        <item x="649"/>
        <item x="650"/>
        <item x="651"/>
        <item x="652"/>
        <item x="653"/>
        <item x="654"/>
        <item x="655"/>
        <item m="1" x="915"/>
        <item x="656"/>
        <item x="657"/>
        <item x="658"/>
        <item x="659"/>
        <item m="1" x="848"/>
        <item m="1" x="844"/>
        <item x="660"/>
        <item x="661"/>
        <item m="1" x="898"/>
        <item x="662"/>
        <item m="1" x="783"/>
        <item x="663"/>
        <item x="664"/>
        <item x="669"/>
        <item x="670"/>
        <item x="671"/>
        <item x="672"/>
        <item m="1" x="935"/>
        <item x="673"/>
        <item x="674"/>
        <item x="675"/>
        <item x="676"/>
        <item x="677"/>
        <item m="1" x="940"/>
        <item m="1" x="788"/>
        <item m="1" x="811"/>
        <item x="678"/>
        <item x="680"/>
        <item x="682"/>
        <item x="683"/>
        <item m="1" x="972"/>
        <item x="684"/>
        <item x="685"/>
        <item x="686"/>
        <item x="687"/>
        <item x="689"/>
        <item x="690"/>
        <item m="1" x="980"/>
        <item m="1" x="948"/>
        <item x="691"/>
        <item x="692"/>
        <item x="693"/>
        <item x="694"/>
        <item x="695"/>
        <item m="1" x="1001"/>
        <item m="1" x="809"/>
        <item m="1" x="984"/>
        <item x="696"/>
        <item x="697"/>
        <item x="698"/>
        <item x="700"/>
        <item x="701"/>
        <item x="702"/>
        <item x="705"/>
        <item m="1" x="884"/>
        <item x="706"/>
        <item x="707"/>
        <item x="708"/>
        <item x="709"/>
        <item x="710"/>
        <item x="711"/>
        <item m="1" x="771"/>
        <item x="714"/>
        <item x="715"/>
        <item x="716"/>
        <item x="717"/>
        <item m="1" x="932"/>
        <item x="718"/>
        <item m="1" x="979"/>
        <item x="719"/>
        <item x="720"/>
        <item x="722"/>
        <item x="723"/>
        <item x="724"/>
        <item x="725"/>
        <item m="1" x="813"/>
        <item m="1" x="830"/>
        <item x="726"/>
        <item x="727"/>
        <item x="728"/>
        <item x="732"/>
        <item x="733"/>
        <item x="734"/>
        <item m="1" x="894"/>
        <item m="1" x="787"/>
        <item x="735"/>
        <item x="736"/>
        <item m="1" x="889"/>
        <item x="737"/>
        <item m="1" x="829"/>
        <item x="738"/>
        <item x="739"/>
        <item x="741"/>
        <item x="742"/>
        <item m="1" x="758"/>
        <item x="743"/>
        <item x="744"/>
        <item x="745"/>
        <item x="746"/>
        <item x="747"/>
        <item m="1" x="917"/>
        <item m="1" x="995"/>
        <item x="749"/>
        <item x="750"/>
        <item x="751"/>
        <item m="1" x="875"/>
        <item x="752"/>
        <item m="1" x="1000"/>
        <item m="1" x="968"/>
        <item x="755"/>
        <item m="1" x="1002"/>
        <item m="1" x="857"/>
        <item m="1" x="946"/>
        <item m="1" x="818"/>
        <item m="1" x="991"/>
        <item m="1" x="763"/>
        <item m="1" x="1006"/>
        <item m="1" x="806"/>
        <item m="1" x="859"/>
        <item m="1" x="862"/>
        <item m="1" x="937"/>
        <item m="1" x="944"/>
        <item m="1" x="808"/>
        <item m="1" x="860"/>
        <item m="1" x="901"/>
        <item m="1" x="906"/>
        <item m="1" x="902"/>
        <item m="1" x="895"/>
        <item m="1" x="896"/>
        <item m="1" x="912"/>
        <item m="1" x="874"/>
        <item m="1" x="800"/>
        <item m="1" x="801"/>
        <item m="1" x="827"/>
        <item m="1" x="887"/>
        <item m="1" x="886"/>
        <item m="1" x="955"/>
        <item m="1" x="791"/>
        <item m="1" x="891"/>
        <item m="1" x="766"/>
        <item m="1" x="960"/>
        <item m="1" x="921"/>
        <item m="1" x="899"/>
        <item m="1" x="951"/>
        <item m="1" x="843"/>
        <item m="1" x="803"/>
        <item m="1" x="807"/>
        <item m="1" x="976"/>
        <item m="1" x="774"/>
        <item m="1" x="821"/>
        <item m="1" x="756"/>
        <item x="12"/>
        <item m="1" x="964"/>
        <item x="89"/>
        <item x="112"/>
        <item x="207"/>
        <item m="1" x="1009"/>
        <item x="359"/>
        <item x="367"/>
        <item x="424"/>
        <item x="531"/>
        <item x="583"/>
        <item x="584"/>
        <item x="585"/>
        <item x="288"/>
        <item x="754"/>
        <item x="2"/>
        <item m="1" x="828"/>
        <item x="70"/>
        <item x="99"/>
        <item x="120"/>
        <item x="121"/>
        <item x="150"/>
        <item x="149"/>
        <item x="156"/>
        <item x="297"/>
        <item m="1" x="926"/>
        <item m="1" x="869"/>
        <item x="340"/>
        <item m="1" x="767"/>
        <item x="354"/>
        <item x="353"/>
        <item x="361"/>
        <item x="370"/>
        <item m="1" x="789"/>
        <item m="1" x="978"/>
        <item x="414"/>
        <item x="446"/>
        <item x="460"/>
        <item x="465"/>
        <item x="498"/>
        <item x="468"/>
        <item m="1" x="943"/>
        <item m="1" x="861"/>
        <item m="1" x="987"/>
        <item x="582"/>
        <item x="594"/>
        <item x="613"/>
        <item m="1" x="866"/>
        <item x="666"/>
        <item x="668"/>
        <item x="721"/>
        <item m="1" x="1013"/>
        <item x="748"/>
        <item m="1" x="840"/>
        <item m="1" x="997"/>
        <item m="1" x="817"/>
        <item m="1" x="832"/>
        <item x="28"/>
        <item x="72"/>
        <item x="184"/>
        <item x="229"/>
        <item x="362"/>
        <item m="1" x="969"/>
        <item x="618"/>
        <item x="667"/>
        <item x="24"/>
        <item x="29"/>
        <item x="30"/>
        <item x="131"/>
        <item x="208"/>
        <item x="226"/>
        <item x="239"/>
        <item x="240"/>
        <item x="236"/>
        <item x="237"/>
        <item x="262"/>
        <item x="285"/>
        <item x="299"/>
        <item x="310"/>
        <item x="311"/>
        <item x="315"/>
        <item x="316"/>
        <item m="1" x="815"/>
        <item x="360"/>
        <item x="365"/>
        <item x="391"/>
        <item x="394"/>
        <item x="403"/>
        <item x="443"/>
        <item x="472"/>
        <item x="490"/>
        <item x="536"/>
        <item m="1" x="819"/>
        <item x="616"/>
        <item m="1" x="930"/>
        <item x="730"/>
        <item m="1" x="780"/>
        <item x="111"/>
        <item m="1" x="882"/>
        <item m="1" x="971"/>
        <item m="1" x="994"/>
        <item m="1" x="820"/>
        <item x="154"/>
        <item x="194"/>
        <item x="347"/>
        <item x="444"/>
        <item x="620"/>
        <item x="681"/>
        <item x="78"/>
        <item x="219"/>
        <item x="605"/>
        <item x="623"/>
        <item m="1" x="974"/>
        <item x="688"/>
        <item x="576"/>
        <item x="230"/>
        <item x="371"/>
        <item x="464"/>
        <item x="617"/>
        <item x="470"/>
        <item x="471"/>
        <item x="372"/>
        <item x="326"/>
        <item x="141"/>
        <item x="34"/>
        <item x="11"/>
        <item x="136"/>
        <item x="290"/>
        <item x="525"/>
        <item x="537"/>
        <item x="554"/>
        <item x="740"/>
        <item x="591"/>
        <item x="281"/>
        <item x="25"/>
        <item x="5"/>
        <item x="473"/>
        <item x="6"/>
        <item x="109"/>
        <item x="140"/>
        <item x="176"/>
        <item x="193"/>
        <item m="1" x="904"/>
        <item x="213"/>
        <item x="218"/>
        <item x="209"/>
        <item m="1" x="916"/>
        <item x="215"/>
        <item x="305"/>
        <item x="307"/>
        <item x="331"/>
        <item x="320"/>
        <item x="559"/>
        <item x="572"/>
        <item x="679"/>
        <item x="192"/>
        <item m="1" x="854"/>
        <item x="308"/>
        <item x="753"/>
        <item m="1" x="918"/>
        <item m="1" x="890"/>
        <item m="1" x="881"/>
        <item x="206"/>
        <item x="233"/>
        <item x="396"/>
        <item x="486"/>
        <item x="529"/>
        <item x="532"/>
        <item x="699"/>
        <item m="1" x="779"/>
        <item x="731"/>
        <item m="1" x="885"/>
        <item x="1"/>
        <item x="729"/>
        <item x="172"/>
        <item x="626"/>
        <item x="31"/>
        <item x="82"/>
        <item x="258"/>
        <item x="633"/>
        <item x="73"/>
        <item x="408"/>
        <item x="166"/>
        <item x="575"/>
        <item m="1" x="863"/>
        <item m="1" x="836"/>
        <item m="1" x="838"/>
        <item m="1" x="839"/>
        <item x="634"/>
        <item m="1" x="879"/>
        <item x="48"/>
        <item x="458"/>
        <item x="648"/>
        <item x="195"/>
        <item x="703"/>
        <item x="155"/>
        <item x="376"/>
        <item x="478"/>
        <item x="481"/>
        <item x="522"/>
        <item m="1" x="858"/>
        <item x="0"/>
        <item x="84"/>
        <item x="234"/>
        <item m="1" x="1005"/>
        <item x="238"/>
        <item m="1" x="985"/>
        <item x="275"/>
        <item m="1" x="920"/>
        <item m="1" x="850"/>
        <item m="1" x="1016"/>
        <item x="484"/>
        <item x="630"/>
        <item x="129"/>
        <item x="264"/>
        <item x="74"/>
        <item m="1" x="852"/>
        <item m="1" x="853"/>
        <item x="221"/>
        <item x="643"/>
        <item x="75"/>
        <item x="412"/>
        <item x="335"/>
        <item x="71"/>
        <item x="406"/>
        <item x="704"/>
        <item x="139"/>
        <item x="130"/>
        <item x="556"/>
        <item m="1" x="814"/>
        <item m="1" x="847"/>
        <item x="14"/>
        <item x="62"/>
        <item x="188"/>
        <item x="278"/>
        <item m="1" x="993"/>
        <item x="261"/>
        <item x="309"/>
        <item x="399"/>
        <item x="479"/>
        <item x="480"/>
        <item x="485"/>
        <item x="496"/>
        <item x="524"/>
        <item x="105"/>
        <item x="227"/>
        <item x="665"/>
        <item x="712"/>
        <item x="713"/>
        <item m="1" x="1007"/>
        <item m="1" x="786"/>
        <item x="80"/>
        <item x="378"/>
        <item x="163"/>
        <item x="646"/>
      </items>
    </pivotField>
    <pivotField showAll="0"/>
    <pivotField axis="axisRow" outline="0" showAll="0" defaultSubtotal="0">
      <items count="535">
        <item x="249"/>
        <item x="107"/>
        <item x="33"/>
        <item m="1" x="413"/>
        <item x="211"/>
        <item x="212"/>
        <item m="1" x="429"/>
        <item m="1" x="457"/>
        <item x="28"/>
        <item m="1" x="477"/>
        <item x="148"/>
        <item x="213"/>
        <item m="1" x="399"/>
        <item x="63"/>
        <item m="1" x="402"/>
        <item m="1" x="298"/>
        <item m="1" x="408"/>
        <item m="1" x="384"/>
        <item x="176"/>
        <item x="175"/>
        <item x="78"/>
        <item m="1" x="516"/>
        <item x="8"/>
        <item m="1" x="522"/>
        <item m="1" x="458"/>
        <item m="1" x="456"/>
        <item m="1" x="336"/>
        <item x="168"/>
        <item m="1" x="485"/>
        <item x="251"/>
        <item x="9"/>
        <item m="1" x="377"/>
        <item x="16"/>
        <item x="80"/>
        <item x="12"/>
        <item x="85"/>
        <item m="1" x="397"/>
        <item x="285"/>
        <item m="1" x="428"/>
        <item x="81"/>
        <item m="1" x="430"/>
        <item x="169"/>
        <item m="1" x="525"/>
        <item x="200"/>
        <item m="1" x="500"/>
        <item m="1" x="415"/>
        <item m="1" x="499"/>
        <item x="56"/>
        <item x="42"/>
        <item x="48"/>
        <item m="1" x="379"/>
        <item x="18"/>
        <item m="1" x="360"/>
        <item m="1" x="447"/>
        <item m="1" x="497"/>
        <item m="1" x="405"/>
        <item m="1" x="322"/>
        <item m="1" x="338"/>
        <item m="1" x="448"/>
        <item x="67"/>
        <item x="68"/>
        <item m="1" x="534"/>
        <item m="1" x="292"/>
        <item m="1" x="351"/>
        <item x="113"/>
        <item m="1" x="427"/>
        <item x="228"/>
        <item m="1" x="483"/>
        <item x="180"/>
        <item m="1" x="394"/>
        <item x="163"/>
        <item x="159"/>
        <item x="157"/>
        <item x="54"/>
        <item m="1" x="337"/>
        <item x="158"/>
        <item x="24"/>
        <item m="1" x="368"/>
        <item x="122"/>
        <item x="219"/>
        <item x="253"/>
        <item m="1" x="484"/>
        <item x="117"/>
        <item x="15"/>
        <item x="119"/>
        <item x="58"/>
        <item x="66"/>
        <item m="1" x="465"/>
        <item x="161"/>
        <item x="210"/>
        <item x="22"/>
        <item m="1" x="475"/>
        <item m="1" x="511"/>
        <item m="1" x="328"/>
        <item x="4"/>
        <item x="2"/>
        <item m="1" x="366"/>
        <item m="1" x="323"/>
        <item m="1" x="416"/>
        <item x="286"/>
        <item x="23"/>
        <item m="1" x="418"/>
        <item x="36"/>
        <item x="199"/>
        <item x="260"/>
        <item x="145"/>
        <item x="147"/>
        <item x="5"/>
        <item x="247"/>
        <item x="124"/>
        <item x="191"/>
        <item m="1" x="303"/>
        <item x="241"/>
        <item x="38"/>
        <item x="137"/>
        <item x="51"/>
        <item x="245"/>
        <item x="217"/>
        <item x="13"/>
        <item x="135"/>
        <item m="1" x="410"/>
        <item x="151"/>
        <item m="1" x="419"/>
        <item m="1" x="314"/>
        <item m="1" x="321"/>
        <item x="188"/>
        <item x="64"/>
        <item m="1" x="444"/>
        <item m="1" x="391"/>
        <item m="1" x="372"/>
        <item m="1" x="495"/>
        <item m="1" x="532"/>
        <item m="1" x="443"/>
        <item m="1" x="530"/>
        <item x="49"/>
        <item m="1" x="420"/>
        <item m="1" x="520"/>
        <item x="118"/>
        <item x="144"/>
        <item x="208"/>
        <item m="1" x="481"/>
        <item x="128"/>
        <item x="225"/>
        <item m="1" x="472"/>
        <item m="1" x="317"/>
        <item x="268"/>
        <item x="6"/>
        <item x="207"/>
        <item m="1" x="296"/>
        <item x="277"/>
        <item x="167"/>
        <item x="37"/>
        <item m="1" x="507"/>
        <item m="1" x="531"/>
        <item x="103"/>
        <item x="11"/>
        <item m="1" x="300"/>
        <item x="89"/>
        <item m="1" x="523"/>
        <item x="156"/>
        <item x="88"/>
        <item m="1" x="433"/>
        <item m="1" x="518"/>
        <item x="40"/>
        <item x="186"/>
        <item x="218"/>
        <item m="1" x="375"/>
        <item x="31"/>
        <item x="252"/>
        <item x="153"/>
        <item x="202"/>
        <item x="171"/>
        <item m="1" x="376"/>
        <item m="1" x="470"/>
        <item x="220"/>
        <item x="221"/>
        <item m="1" x="313"/>
        <item x="70"/>
        <item m="1" x="529"/>
        <item x="166"/>
        <item m="1" x="324"/>
        <item m="1" x="396"/>
        <item x="224"/>
        <item x="194"/>
        <item x="7"/>
        <item x="120"/>
        <item x="198"/>
        <item x="239"/>
        <item x="150"/>
        <item m="1" x="489"/>
        <item m="1" x="533"/>
        <item m="1" x="350"/>
        <item m="1" x="509"/>
        <item x="116"/>
        <item m="1" x="329"/>
        <item m="1" x="344"/>
        <item x="97"/>
        <item x="257"/>
        <item m="1" x="435"/>
        <item m="1" x="404"/>
        <item x="203"/>
        <item x="93"/>
        <item m="1" x="488"/>
        <item x="134"/>
        <item m="1" x="349"/>
        <item x="216"/>
        <item x="29"/>
        <item x="30"/>
        <item x="197"/>
        <item m="1" x="312"/>
        <item m="1" x="318"/>
        <item x="19"/>
        <item x="86"/>
        <item m="1" x="440"/>
        <item m="1" x="512"/>
        <item m="1" x="442"/>
        <item x="79"/>
        <item x="154"/>
        <item m="1" x="506"/>
        <item x="62"/>
        <item m="1" x="346"/>
        <item x="0"/>
        <item x="121"/>
        <item m="1" x="395"/>
        <item m="1" x="473"/>
        <item m="1" x="333"/>
        <item m="1" x="365"/>
        <item x="259"/>
        <item x="45"/>
        <item x="90"/>
        <item m="1" x="371"/>
        <item x="138"/>
        <item m="1" x="327"/>
        <item m="1" x="295"/>
        <item m="1" x="294"/>
        <item x="139"/>
        <item x="100"/>
        <item x="87"/>
        <item x="229"/>
        <item x="34"/>
        <item x="14"/>
        <item x="126"/>
        <item m="1" x="409"/>
        <item m="1" x="461"/>
        <item x="84"/>
        <item m="1" x="341"/>
        <item x="50"/>
        <item m="1" x="438"/>
        <item x="181"/>
        <item m="1" x="354"/>
        <item x="44"/>
        <item x="146"/>
        <item x="190"/>
        <item m="1" x="425"/>
        <item x="136"/>
        <item m="1" x="471"/>
        <item m="1" x="455"/>
        <item x="74"/>
        <item m="1" x="437"/>
        <item m="1" x="403"/>
        <item m="1" x="325"/>
        <item m="1" x="390"/>
        <item x="179"/>
        <item m="1" x="382"/>
        <item x="246"/>
        <item m="1" x="330"/>
        <item x="193"/>
        <item m="1" x="528"/>
        <item m="1" x="356"/>
        <item m="1" x="468"/>
        <item m="1" x="369"/>
        <item x="43"/>
        <item m="1" x="436"/>
        <item x="35"/>
        <item x="65"/>
        <item m="1" x="353"/>
        <item x="160"/>
        <item x="57"/>
        <item m="1" x="357"/>
        <item m="1" x="364"/>
        <item m="1" x="431"/>
        <item x="265"/>
        <item x="278"/>
        <item x="114"/>
        <item x="75"/>
        <item x="92"/>
        <item x="271"/>
        <item m="1" x="309"/>
        <item x="264"/>
        <item m="1" x="305"/>
        <item m="1" x="362"/>
        <item x="26"/>
        <item x="82"/>
        <item m="1" x="370"/>
        <item x="104"/>
        <item x="94"/>
        <item x="27"/>
        <item x="77"/>
        <item x="106"/>
        <item m="1" x="381"/>
        <item m="1" x="407"/>
        <item m="1" x="486"/>
        <item m="1" x="361"/>
        <item m="1" x="492"/>
        <item x="189"/>
        <item m="1" x="319"/>
        <item m="1" x="449"/>
        <item m="1" x="422"/>
        <item m="1" x="513"/>
        <item x="254"/>
        <item m="1" x="320"/>
        <item m="1" x="526"/>
        <item m="1" x="450"/>
        <item m="1" x="459"/>
        <item m="1" x="453"/>
        <item m="1" x="514"/>
        <item m="1" x="478"/>
        <item m="1" x="380"/>
        <item m="1" x="527"/>
        <item m="1" x="389"/>
        <item m="1" x="423"/>
        <item m="1" x="406"/>
        <item x="1"/>
        <item m="1" x="342"/>
        <item x="3"/>
        <item m="1" x="373"/>
        <item x="73"/>
        <item x="187"/>
        <item m="1" x="493"/>
        <item x="275"/>
        <item x="274"/>
        <item m="1" x="496"/>
        <item m="1" x="454"/>
        <item m="1" x="487"/>
        <item m="1" x="358"/>
        <item m="1" x="474"/>
        <item m="1" x="494"/>
        <item x="47"/>
        <item m="1" x="421"/>
        <item x="205"/>
        <item x="270"/>
        <item m="1" x="383"/>
        <item m="1" x="412"/>
        <item x="142"/>
        <item x="273"/>
        <item m="1" x="347"/>
        <item m="1" x="503"/>
        <item x="125"/>
        <item x="25"/>
        <item x="52"/>
        <item m="1" x="326"/>
        <item x="266"/>
        <item m="1" x="299"/>
        <item m="1" x="291"/>
        <item m="1" x="452"/>
        <item m="1" x="432"/>
        <item x="183"/>
        <item m="1" x="385"/>
        <item m="1" x="498"/>
        <item x="10"/>
        <item x="133"/>
        <item m="1" x="439"/>
        <item m="1" x="339"/>
        <item m="1" x="363"/>
        <item m="1" x="401"/>
        <item x="165"/>
        <item x="129"/>
        <item m="1" x="451"/>
        <item m="1" x="510"/>
        <item m="1" x="306"/>
        <item x="76"/>
        <item m="1" x="441"/>
        <item m="1" x="517"/>
        <item m="1" x="311"/>
        <item m="1" x="297"/>
        <item m="1" x="307"/>
        <item x="95"/>
        <item m="1" x="387"/>
        <item x="39"/>
        <item x="69"/>
        <item m="1" x="521"/>
        <item m="1" x="519"/>
        <item m="1" x="355"/>
        <item m="1" x="460"/>
        <item x="173"/>
        <item m="1" x="414"/>
        <item m="1" x="400"/>
        <item x="290"/>
        <item m="1" x="304"/>
        <item x="172"/>
        <item x="174"/>
        <item m="1" x="502"/>
        <item x="59"/>
        <item x="112"/>
        <item m="1" x="424"/>
        <item x="105"/>
        <item x="21"/>
        <item x="201"/>
        <item m="1" x="446"/>
        <item x="243"/>
        <item x="20"/>
        <item m="1" x="315"/>
        <item m="1" x="463"/>
        <item m="1" x="374"/>
        <item m="1" x="476"/>
        <item m="1" x="505"/>
        <item m="1" x="398"/>
        <item m="1" x="308"/>
        <item x="287"/>
        <item m="1" x="482"/>
        <item m="1" x="340"/>
        <item m="1" x="345"/>
        <item x="41"/>
        <item x="131"/>
        <item x="227"/>
        <item x="101"/>
        <item x="206"/>
        <item x="108"/>
        <item x="223"/>
        <item m="1" x="352"/>
        <item x="141"/>
        <item m="1" x="508"/>
        <item x="280"/>
        <item m="1" x="316"/>
        <item m="1" x="310"/>
        <item x="267"/>
        <item m="1" x="302"/>
        <item m="1" x="467"/>
        <item m="1" x="504"/>
        <item x="98"/>
        <item x="110"/>
        <item m="1" x="332"/>
        <item x="222"/>
        <item m="1" x="445"/>
        <item m="1" x="301"/>
        <item x="281"/>
        <item x="83"/>
        <item x="127"/>
        <item x="46"/>
        <item m="1" x="466"/>
        <item m="1" x="334"/>
        <item x="17"/>
        <item m="1" x="388"/>
        <item m="1" x="417"/>
        <item m="1" x="331"/>
        <item x="256"/>
        <item m="1" x="464"/>
        <item x="140"/>
        <item x="178"/>
        <item x="177"/>
        <item m="1" x="335"/>
        <item x="230"/>
        <item m="1" x="434"/>
        <item m="1" x="359"/>
        <item x="184"/>
        <item x="32"/>
        <item x="55"/>
        <item m="1" x="462"/>
        <item m="1" x="367"/>
        <item m="1" x="378"/>
        <item x="155"/>
        <item x="233"/>
        <item m="1" x="501"/>
        <item x="164"/>
        <item x="170"/>
        <item m="1" x="392"/>
        <item x="195"/>
        <item x="240"/>
        <item x="242"/>
        <item x="262"/>
        <item x="263"/>
        <item m="1" x="479"/>
        <item x="282"/>
        <item x="288"/>
        <item m="1" x="524"/>
        <item x="215"/>
        <item x="152"/>
        <item m="1" x="348"/>
        <item x="269"/>
        <item x="272"/>
        <item x="99"/>
        <item x="231"/>
        <item x="91"/>
        <item x="96"/>
        <item x="185"/>
        <item x="214"/>
        <item x="248"/>
        <item x="226"/>
        <item x="109"/>
        <item x="102"/>
        <item x="149"/>
        <item x="284"/>
        <item x="132"/>
        <item m="1" x="386"/>
        <item x="72"/>
        <item x="115"/>
        <item m="1" x="293"/>
        <item x="235"/>
        <item x="238"/>
        <item x="250"/>
        <item x="261"/>
        <item m="1" x="411"/>
        <item m="1" x="426"/>
        <item x="130"/>
        <item m="1" x="343"/>
        <item x="232"/>
        <item x="209"/>
        <item x="279"/>
        <item m="1" x="491"/>
        <item m="1" x="490"/>
        <item m="1" x="480"/>
        <item x="255"/>
        <item x="244"/>
        <item x="204"/>
        <item x="234"/>
        <item m="1" x="393"/>
        <item m="1" x="469"/>
        <item x="196"/>
        <item x="182"/>
        <item x="60"/>
        <item x="61"/>
        <item x="162"/>
        <item x="111"/>
        <item x="283"/>
        <item m="1" x="515"/>
        <item x="192"/>
        <item x="236"/>
        <item x="237"/>
        <item x="258"/>
        <item x="123"/>
        <item x="71"/>
        <item x="143"/>
        <item x="276"/>
        <item x="289"/>
        <item x="53"/>
      </items>
    </pivotField>
    <pivotField axis="axisRow" outline="0" showAll="0" defaultSubtotal="0">
      <items count="162">
        <item m="1" x="65"/>
        <item m="1" x="137"/>
        <item m="1" x="36"/>
        <item m="1" x="99"/>
        <item m="1" x="68"/>
        <item m="1" x="33"/>
        <item m="1" x="133"/>
        <item m="1" x="97"/>
        <item m="1" x="67"/>
        <item m="1" x="132"/>
        <item m="1" x="96"/>
        <item m="1" x="66"/>
        <item m="1" x="32"/>
        <item m="1" x="131"/>
        <item m="1" x="161"/>
        <item m="1" x="129"/>
        <item m="1" x="91"/>
        <item m="1" x="57"/>
        <item m="1" x="157"/>
        <item m="1" x="83"/>
        <item m="1" x="48"/>
        <item m="1" x="149"/>
        <item m="1" x="115"/>
        <item m="1" x="80"/>
        <item m="1" x="113"/>
        <item m="1" x="77"/>
        <item m="1" x="41"/>
        <item m="1" x="142"/>
        <item m="1" x="106"/>
        <item m="1" x="105"/>
        <item x="2"/>
        <item m="1" x="121"/>
        <item m="1" x="52"/>
        <item m="1" x="43"/>
        <item m="1" x="85"/>
        <item m="1" x="75"/>
        <item m="1" x="141"/>
        <item m="1" x="28"/>
        <item m="1" x="89"/>
        <item m="1" x="130"/>
        <item m="1" x="123"/>
        <item m="1" x="155"/>
        <item m="1" x="158"/>
        <item m="1" x="140"/>
        <item m="1" x="62"/>
        <item m="1" x="94"/>
        <item m="1" x="55"/>
        <item m="1" x="53"/>
        <item m="1" x="153"/>
        <item m="1" x="92"/>
        <item m="1" x="148"/>
        <item m="1" x="160"/>
        <item m="1" x="125"/>
        <item m="1" x="46"/>
        <item m="1" x="117"/>
        <item m="1" x="145"/>
        <item m="1" x="107"/>
        <item m="1" x="111"/>
        <item m="1" x="81"/>
        <item m="1" x="154"/>
        <item m="1" x="40"/>
        <item m="1" x="87"/>
        <item m="1" x="50"/>
        <item m="1" x="45"/>
        <item m="1" x="61"/>
        <item m="1" x="110"/>
        <item m="1" x="120"/>
        <item m="1" x="64"/>
        <item m="1" x="30"/>
        <item m="1" x="73"/>
        <item m="1" x="35"/>
        <item m="1" x="147"/>
        <item m="1" x="104"/>
        <item m="1" x="150"/>
        <item m="1" x="138"/>
        <item m="1" x="101"/>
        <item m="1" x="102"/>
        <item m="1" x="135"/>
        <item m="1" x="37"/>
        <item m="1" x="38"/>
        <item m="1" x="72"/>
        <item m="1" x="70"/>
        <item m="1" x="114"/>
        <item m="1" x="42"/>
        <item m="1" x="143"/>
        <item m="1" x="100"/>
        <item m="1" x="84"/>
        <item m="1" x="116"/>
        <item m="1" x="119"/>
        <item m="1" x="49"/>
        <item m="1" x="136"/>
        <item m="1" x="78"/>
        <item m="1" x="34"/>
        <item m="1" x="108"/>
        <item m="1" x="69"/>
        <item m="1" x="134"/>
        <item m="1" x="39"/>
        <item m="1" x="71"/>
        <item m="1" x="139"/>
        <item m="1" x="98"/>
        <item m="1" x="152"/>
        <item m="1" x="124"/>
        <item m="1" x="128"/>
        <item m="1" x="29"/>
        <item m="1" x="156"/>
        <item m="1" x="63"/>
        <item m="1" x="56"/>
        <item m="1" x="95"/>
        <item m="1" x="122"/>
        <item m="1" x="90"/>
        <item m="1" x="60"/>
        <item m="1" x="59"/>
        <item m="1" x="79"/>
        <item m="1" x="112"/>
        <item m="1" x="146"/>
        <item m="1" x="88"/>
        <item m="1" x="159"/>
        <item m="1" x="82"/>
        <item m="1" x="47"/>
        <item m="1" x="118"/>
        <item m="1" x="44"/>
        <item m="1" x="144"/>
        <item m="1" x="54"/>
        <item m="1" x="76"/>
        <item m="1" x="109"/>
        <item m="1" x="126"/>
        <item m="1" x="51"/>
        <item m="1" x="86"/>
        <item m="1" x="151"/>
        <item m="1" x="93"/>
        <item m="1" x="58"/>
        <item m="1" x="127"/>
        <item x="0"/>
        <item x="1"/>
        <item x="5"/>
        <item x="3"/>
        <item x="4"/>
        <item x="6"/>
        <item x="7"/>
        <item x="8"/>
        <item x="9"/>
        <item x="11"/>
        <item x="10"/>
        <item x="13"/>
        <item x="14"/>
        <item x="15"/>
        <item x="16"/>
        <item x="17"/>
        <item x="18"/>
        <item x="19"/>
        <item x="26"/>
        <item x="24"/>
        <item x="23"/>
        <item x="22"/>
        <item x="20"/>
        <item x="21"/>
        <item x="25"/>
        <item x="12"/>
        <item m="1" x="103"/>
        <item m="1" x="74"/>
        <item x="27"/>
        <item m="1" x="31"/>
      </items>
    </pivotField>
    <pivotField showAll="0" defaultSubtotal="0"/>
    <pivotField axis="axisRow" outline="0" showAll="0" defaultSubtotal="0">
      <items count="50">
        <item x="10"/>
        <item m="1" x="36"/>
        <item x="9"/>
        <item x="4"/>
        <item x="6"/>
        <item x="5"/>
        <item x="19"/>
        <item x="8"/>
        <item x="14"/>
        <item x="7"/>
        <item x="18"/>
        <item x="1"/>
        <item x="15"/>
        <item x="12"/>
        <item x="11"/>
        <item x="16"/>
        <item x="17"/>
        <item x="3"/>
        <item x="23"/>
        <item x="25"/>
        <item x="2"/>
        <item m="1" x="47"/>
        <item m="1" x="43"/>
        <item m="1" x="30"/>
        <item x="21"/>
        <item m="1" x="44"/>
        <item m="1" x="28"/>
        <item m="1" x="48"/>
        <item x="20"/>
        <item m="1" x="42"/>
        <item m="1" x="33"/>
        <item m="1" x="46"/>
        <item m="1" x="38"/>
        <item m="1" x="27"/>
        <item m="1" x="49"/>
        <item m="1" x="32"/>
        <item m="1" x="41"/>
        <item m="1" x="31"/>
        <item m="1" x="29"/>
        <item x="24"/>
        <item m="1" x="37"/>
        <item m="1" x="35"/>
        <item x="13"/>
        <item x="0"/>
        <item m="1" x="40"/>
        <item m="1" x="39"/>
        <item m="1" x="34"/>
        <item x="22"/>
        <item m="1" x="45"/>
        <item x="26"/>
      </items>
    </pivotField>
    <pivotField axis="axisRow" outline="0" showAll="0" defaultSubtotal="0">
      <items count="21">
        <item x="7"/>
        <item x="6"/>
        <item x="13"/>
        <item x="3"/>
        <item x="5"/>
        <item x="10"/>
        <item x="16"/>
        <item x="8"/>
        <item m="1" x="19"/>
        <item x="4"/>
        <item x="1"/>
        <item x="2"/>
        <item x="11"/>
        <item x="14"/>
        <item x="15"/>
        <item m="1" x="18"/>
        <item m="1" x="20"/>
        <item x="9"/>
        <item x="0"/>
        <item x="12"/>
        <item m="1" x="17"/>
      </items>
    </pivotField>
    <pivotField showAll="0" defaultSubtotal="0"/>
    <pivotField showAll="0" defaultSubtotal="0"/>
  </pivotFields>
  <rowFields count="5">
    <field x="11"/>
    <field x="8"/>
    <field x="10"/>
    <field x="13"/>
    <field x="14"/>
  </rowFields>
  <rowItems count="325">
    <i>
      <x v="30"/>
      <x v="11"/>
      <x v="240"/>
      <x v="2"/>
      <x v="11"/>
    </i>
    <i r="3">
      <x v="20"/>
      <x v="11"/>
    </i>
    <i r="1">
      <x v="53"/>
      <x v="102"/>
      <x v="20"/>
      <x v="11"/>
    </i>
    <i r="1">
      <x v="79"/>
      <x v="115"/>
      <x v="20"/>
      <x v="11"/>
    </i>
    <i r="1">
      <x v="81"/>
      <x v="115"/>
      <x v="20"/>
      <x v="11"/>
    </i>
    <i r="1">
      <x v="82"/>
      <x v="73"/>
      <x v="20"/>
      <x v="17"/>
    </i>
    <i r="1">
      <x v="109"/>
      <x v="284"/>
      <x v="20"/>
      <x v="11"/>
    </i>
    <i r="1">
      <x v="150"/>
      <x v="415"/>
      <x v="20"/>
      <x v="2"/>
    </i>
    <i r="1">
      <x v="167"/>
      <x v="417"/>
      <x v="20"/>
      <x v="11"/>
    </i>
    <i r="1">
      <x v="171"/>
      <x v="85"/>
      <x v="20"/>
      <x v="11"/>
    </i>
    <i r="1">
      <x v="173"/>
      <x v="146"/>
      <x v="20"/>
      <x v="11"/>
    </i>
    <i r="1">
      <x v="175"/>
      <x v="85"/>
      <x v="2"/>
      <x v="3"/>
    </i>
    <i r="1">
      <x v="179"/>
      <x v="393"/>
      <x v="2"/>
      <x v="3"/>
    </i>
    <i r="2">
      <x v="522"/>
      <x v="20"/>
      <x v="11"/>
    </i>
    <i r="1">
      <x v="183"/>
      <x v="64"/>
      <x v="20"/>
      <x v="11"/>
    </i>
    <i r="2">
      <x v="283"/>
      <x v="20"/>
      <x v="11"/>
    </i>
    <i r="1">
      <x v="202"/>
      <x v="109"/>
      <x v="20"/>
      <x v="11"/>
    </i>
    <i r="1">
      <x v="216"/>
      <x v="393"/>
      <x v="20"/>
      <x v="3"/>
    </i>
    <i r="1">
      <x v="229"/>
      <x v="119"/>
      <x v="20"/>
      <x v="11"/>
    </i>
    <i r="1">
      <x v="237"/>
      <x v="115"/>
      <x v="20"/>
      <x v="11"/>
    </i>
    <i r="1">
      <x v="238"/>
      <x v="236"/>
      <x v="20"/>
      <x v="11"/>
    </i>
    <i r="2">
      <x v="343"/>
      <x v="20"/>
      <x v="11"/>
    </i>
    <i r="2">
      <x v="531"/>
      <x v="20"/>
      <x v="11"/>
    </i>
    <i r="1">
      <x v="275"/>
      <x v="239"/>
      <x v="20"/>
      <x v="11"/>
    </i>
    <i r="1">
      <x v="277"/>
      <x v="365"/>
      <x v="20"/>
      <x v="4"/>
    </i>
    <i r="1">
      <x v="281"/>
      <x v="41"/>
      <x v="20"/>
      <x v="11"/>
    </i>
    <i r="1">
      <x v="298"/>
      <x v="141"/>
      <x v="20"/>
      <x v="11"/>
    </i>
    <i r="1">
      <x v="325"/>
      <x v="229"/>
      <x v="20"/>
      <x v="11"/>
    </i>
    <i r="1">
      <x v="329"/>
      <x v="157"/>
      <x v="20"/>
      <x/>
    </i>
    <i r="1">
      <x v="331"/>
      <x v="284"/>
      <x v="20"/>
      <x v="11"/>
    </i>
    <i r="1">
      <x v="337"/>
      <x v="296"/>
      <x v="20"/>
      <x v="11"/>
    </i>
    <i r="1">
      <x v="339"/>
      <x v="103"/>
      <x v="20"/>
      <x v="11"/>
    </i>
    <i r="1">
      <x v="359"/>
      <x v="147"/>
      <x v="20"/>
      <x v="11"/>
    </i>
    <i r="1">
      <x v="361"/>
      <x v="228"/>
      <x v="20"/>
      <x v="11"/>
    </i>
    <i r="1">
      <x v="369"/>
      <x v="207"/>
      <x v="20"/>
      <x v="11"/>
    </i>
    <i r="1">
      <x v="416"/>
      <x v="174"/>
      <x v="20"/>
      <x v="11"/>
    </i>
    <i r="1">
      <x v="417"/>
      <x v="175"/>
      <x v="20"/>
      <x v="11"/>
    </i>
    <i r="1">
      <x v="423"/>
      <x v="228"/>
      <x v="20"/>
      <x v="11"/>
    </i>
    <i r="1">
      <x v="427"/>
      <x v="397"/>
      <x v="20"/>
      <x v="11"/>
    </i>
    <i r="1">
      <x v="429"/>
      <x v="228"/>
      <x v="20"/>
      <x v="11"/>
    </i>
    <i r="1">
      <x v="430"/>
      <x v="182"/>
      <x v="20"/>
      <x v="11"/>
    </i>
    <i r="1">
      <x v="432"/>
      <x v="174"/>
      <x v="20"/>
      <x v="11"/>
    </i>
    <i r="2">
      <x v="175"/>
      <x v="20"/>
      <x v="11"/>
    </i>
    <i r="1">
      <x v="436"/>
      <x v="240"/>
      <x v="20"/>
      <x v="11"/>
    </i>
    <i r="1">
      <x v="441"/>
      <x v="262"/>
      <x v="20"/>
      <x v="11"/>
    </i>
    <i r="1">
      <x v="442"/>
      <x v="236"/>
      <x v="20"/>
      <x v="11"/>
    </i>
    <i r="1">
      <x v="450"/>
      <x v="147"/>
      <x v="20"/>
      <x v="11"/>
    </i>
    <i r="1">
      <x v="467"/>
      <x v="175"/>
      <x v="20"/>
      <x v="11"/>
    </i>
    <i r="1">
      <x v="469"/>
      <x v="175"/>
      <x v="20"/>
      <x v="11"/>
    </i>
    <i r="1">
      <x v="470"/>
      <x v="182"/>
      <x v="20"/>
      <x v="11"/>
    </i>
    <i r="1">
      <x v="478"/>
      <x v="241"/>
      <x v="20"/>
      <x v="11"/>
    </i>
    <i r="1">
      <x v="483"/>
      <x v="71"/>
      <x v="5"/>
      <x v="3"/>
    </i>
    <i r="1">
      <x v="484"/>
      <x v="71"/>
      <x v="20"/>
      <x v="11"/>
    </i>
    <i r="2">
      <x v="76"/>
      <x v="20"/>
      <x v="11"/>
    </i>
    <i r="1">
      <x v="539"/>
      <x v="175"/>
      <x v="20"/>
      <x v="11"/>
    </i>
    <i r="1">
      <x v="565"/>
      <x v="469"/>
      <x v="20"/>
      <x v="11"/>
    </i>
    <i r="1">
      <x v="566"/>
      <x v="217"/>
      <x v="10"/>
      <x v="3"/>
    </i>
    <i r="1">
      <x v="567"/>
      <x v="217"/>
      <x v="20"/>
      <x v="11"/>
    </i>
    <i r="1">
      <x v="583"/>
      <x v="184"/>
      <x v="20"/>
      <x v="11"/>
    </i>
    <i r="1">
      <x v="603"/>
      <x v="174"/>
      <x v="20"/>
      <x v="11"/>
    </i>
    <i r="1">
      <x v="626"/>
      <x v="35"/>
      <x v="20"/>
      <x v="11"/>
    </i>
    <i r="1">
      <x v="628"/>
      <x v="479"/>
      <x v="20"/>
      <x v="1"/>
    </i>
    <i r="1">
      <x v="632"/>
      <x v="344"/>
      <x v="20"/>
      <x v="11"/>
    </i>
    <i r="1">
      <x v="633"/>
      <x v="240"/>
      <x v="20"/>
      <x v="11"/>
    </i>
    <i r="1">
      <x v="640"/>
      <x v="532"/>
      <x v="20"/>
      <x v="4"/>
    </i>
    <i r="1">
      <x v="655"/>
      <x v="254"/>
      <x v="20"/>
      <x v="11"/>
    </i>
    <i r="1">
      <x v="666"/>
      <x v="236"/>
      <x v="20"/>
      <x v="11"/>
    </i>
    <i r="1">
      <x v="676"/>
      <x v="523"/>
      <x v="20"/>
      <x v="11"/>
    </i>
    <i r="1">
      <x v="681"/>
      <x v="99"/>
      <x v="20"/>
      <x v="11"/>
    </i>
    <i r="1">
      <x v="765"/>
      <x v="155"/>
      <x v="20"/>
      <x v="11"/>
    </i>
    <i r="1">
      <x v="769"/>
      <x v="49"/>
      <x v="20"/>
      <x v="3"/>
    </i>
    <i r="1">
      <x v="771"/>
      <x v="100"/>
      <x v="20"/>
      <x v="11"/>
    </i>
    <i r="1">
      <x v="772"/>
      <x v="157"/>
      <x v="20"/>
      <x/>
    </i>
    <i r="1">
      <x v="796"/>
      <x v="296"/>
      <x v="20"/>
      <x v="3"/>
    </i>
    <i r="1">
      <x v="800"/>
      <x v="164"/>
      <x v="20"/>
      <x v="11"/>
    </i>
    <i r="1">
      <x v="804"/>
      <x v="343"/>
      <x v="20"/>
      <x v="11"/>
    </i>
    <i r="1">
      <x v="829"/>
      <x v="35"/>
      <x v="20"/>
      <x v="11"/>
    </i>
    <i r="1">
      <x v="869"/>
      <x v="51"/>
      <x v="20"/>
      <x v="1"/>
    </i>
    <i r="1">
      <x v="875"/>
      <x v="147"/>
      <x v="20"/>
      <x v="11"/>
    </i>
    <i r="1">
      <x v="876"/>
      <x v="296"/>
      <x v="20"/>
      <x v="4"/>
    </i>
    <i r="1">
      <x v="888"/>
      <x v="157"/>
      <x v="20"/>
      <x v="11"/>
    </i>
    <i r="1">
      <x v="902"/>
      <x v="146"/>
      <x v="20"/>
      <x v="11"/>
    </i>
    <i r="1">
      <x v="904"/>
      <x v="160"/>
      <x v="20"/>
      <x v="11"/>
    </i>
    <i r="1">
      <x v="914"/>
      <x v="239"/>
      <x v="20"/>
      <x v="11"/>
    </i>
    <i r="1">
      <x v="915"/>
      <x v="384"/>
      <x v="20"/>
      <x v="11"/>
    </i>
    <i r="2">
      <x v="389"/>
      <x v="20"/>
      <x v="11"/>
    </i>
    <i r="2">
      <x v="390"/>
      <x v="20"/>
      <x v="11"/>
    </i>
    <i r="1">
      <x v="919"/>
      <x v="532"/>
      <x v="20"/>
      <x v="4"/>
    </i>
    <i r="1">
      <x v="922"/>
      <x v="239"/>
      <x v="20"/>
      <x v="11"/>
    </i>
    <i r="1">
      <x v="943"/>
      <x v="254"/>
      <x v="20"/>
      <x v="11"/>
    </i>
    <i r="1">
      <x v="960"/>
      <x v="429"/>
      <x v="20"/>
      <x v="11"/>
    </i>
    <i r="1">
      <x v="978"/>
      <x v="436"/>
      <x v="20"/>
      <x v="11"/>
    </i>
    <i r="1">
      <x v="990"/>
      <x v="422"/>
      <x v="20"/>
      <x v="11"/>
    </i>
    <i r="1">
      <x v="992"/>
      <x v="436"/>
      <x v="20"/>
      <x v="11"/>
    </i>
    <i r="1">
      <x v="993"/>
      <x v="512"/>
      <x v="20"/>
      <x v="11"/>
    </i>
    <i r="1">
      <x v="997"/>
      <x v="412"/>
      <x v="20"/>
      <x v="11"/>
    </i>
    <i r="1">
      <x v="998"/>
      <x v="488"/>
      <x v="20"/>
      <x v="11"/>
    </i>
    <i r="1">
      <x v="1002"/>
      <x v="239"/>
      <x v="20"/>
      <x v="11"/>
    </i>
    <i r="1">
      <x v="1004"/>
      <x v="228"/>
      <x v="20"/>
      <x v="11"/>
    </i>
    <i r="1">
      <x v="1006"/>
      <x v="277"/>
      <x v="20"/>
      <x v="11"/>
    </i>
    <i r="1">
      <x v="1008"/>
      <x v="461"/>
      <x v="20"/>
      <x v="11"/>
    </i>
    <i r="1">
      <x v="1010"/>
      <x v="228"/>
      <x v="20"/>
      <x v="11"/>
    </i>
    <i r="1">
      <x v="1019"/>
      <x v="102"/>
      <x v="20"/>
      <x v="11"/>
    </i>
    <i>
      <x v="132"/>
      <x v="133"/>
      <x v="295"/>
      <x v="4"/>
      <x v="4"/>
    </i>
    <i r="1">
      <x v="134"/>
      <x v="376"/>
      <x v="4"/>
      <x v="4"/>
    </i>
    <i r="1">
      <x v="135"/>
      <x v="483"/>
      <x v="4"/>
      <x v="4"/>
    </i>
    <i r="1">
      <x v="373"/>
      <x v="216"/>
      <x v="5"/>
      <x v="4"/>
    </i>
    <i r="1">
      <x v="459"/>
      <x v="66"/>
      <x v="11"/>
      <x v="4"/>
    </i>
    <i r="1">
      <x v="460"/>
      <x v="359"/>
      <x v="11"/>
      <x v="4"/>
    </i>
    <i r="1">
      <x v="513"/>
      <x v="43"/>
      <x v="13"/>
      <x v="4"/>
    </i>
    <i r="1">
      <x v="573"/>
      <x v="200"/>
      <x v="14"/>
      <x v="3"/>
    </i>
    <i r="1">
      <x v="801"/>
      <x v="216"/>
      <x v="11"/>
      <x v="4"/>
    </i>
    <i>
      <x v="134"/>
      <x v="4"/>
      <x v="22"/>
      <x v="5"/>
      <x v="3"/>
    </i>
    <i r="1">
      <x v="10"/>
      <x v="34"/>
      <x v="4"/>
      <x v="3"/>
    </i>
    <i r="1">
      <x v="180"/>
      <x v="393"/>
      <x v="15"/>
      <x v="3"/>
    </i>
    <i r="1">
      <x v="182"/>
      <x v="393"/>
      <x v="15"/>
      <x v="3"/>
    </i>
    <i r="1">
      <x v="326"/>
      <x v="183"/>
      <x v="4"/>
      <x v="4"/>
    </i>
    <i r="1">
      <x v="327"/>
      <x v="155"/>
      <x v="4"/>
      <x v="4"/>
    </i>
    <i r="4">
      <x v="9"/>
    </i>
    <i r="1">
      <x v="402"/>
      <x v="295"/>
      <x v="4"/>
      <x v="4"/>
    </i>
    <i r="1">
      <x v="479"/>
      <x v="241"/>
      <x v="5"/>
      <x v="4"/>
    </i>
    <i r="1">
      <x v="586"/>
      <x v="177"/>
      <x v="9"/>
      <x v="3"/>
    </i>
    <i r="1">
      <x v="610"/>
      <x v="295"/>
      <x v="15"/>
      <x v="4"/>
    </i>
    <i r="1">
      <x v="611"/>
      <x v="295"/>
      <x v="15"/>
      <x v="4"/>
    </i>
    <i r="1">
      <x v="612"/>
      <x v="483"/>
      <x v="15"/>
      <x v="4"/>
    </i>
    <i r="1">
      <x v="642"/>
      <x v="171"/>
      <x v="7"/>
      <x v="4"/>
    </i>
    <i r="1">
      <x v="704"/>
      <x v="473"/>
      <x v="3"/>
      <x v="3"/>
    </i>
    <i r="1">
      <x v="778"/>
      <x v="169"/>
      <x v="4"/>
      <x v="3"/>
    </i>
    <i r="1">
      <x v="896"/>
      <x v="114"/>
      <x v="8"/>
      <x v="3"/>
    </i>
    <i r="1">
      <x v="961"/>
      <x v="86"/>
      <x v="4"/>
      <x v="9"/>
    </i>
    <i>
      <x v="135"/>
      <x v="261"/>
      <x v="88"/>
      <x v="17"/>
      <x v="4"/>
    </i>
    <i r="1">
      <x v="266"/>
      <x v="295"/>
      <x v="11"/>
      <x v="4"/>
    </i>
    <i r="1">
      <x v="274"/>
      <x v="34"/>
      <x v="13"/>
      <x v="3"/>
    </i>
    <i r="1">
      <x v="525"/>
      <x v="168"/>
      <x v="11"/>
      <x v="4"/>
    </i>
    <i r="1">
      <x v="529"/>
      <x v="107"/>
      <x v="17"/>
      <x v="3"/>
    </i>
    <i r="1">
      <x v="579"/>
      <x v="22"/>
      <x v="11"/>
      <x v="4"/>
    </i>
    <i r="1">
      <x v="871"/>
      <x v="351"/>
      <x v="5"/>
      <x v="4"/>
    </i>
    <i r="1">
      <x v="893"/>
      <x v="514"/>
      <x v="13"/>
      <x v="4"/>
    </i>
    <i r="1">
      <x v="900"/>
      <x v="107"/>
      <x v="17"/>
      <x v="3"/>
    </i>
    <i r="1">
      <x v="913"/>
      <x v="34"/>
      <x v="13"/>
      <x v="3"/>
    </i>
    <i>
      <x v="136"/>
      <x v="3"/>
      <x v="184"/>
      <x v="3"/>
      <x v="9"/>
    </i>
    <i r="1">
      <x v="204"/>
      <x v="184"/>
      <x v="3"/>
      <x v="4"/>
    </i>
    <i r="1">
      <x v="499"/>
      <x v="277"/>
      <x v="5"/>
      <x v="4"/>
    </i>
    <i r="1">
      <x v="895"/>
      <x v="399"/>
      <x v="5"/>
      <x v="4"/>
    </i>
    <i>
      <x v="137"/>
      <x v="7"/>
      <x v="30"/>
      <x v="4"/>
      <x v="4"/>
    </i>
    <i r="1">
      <x v="200"/>
      <x v="107"/>
      <x v="13"/>
      <x v="4"/>
    </i>
    <i r="1">
      <x v="383"/>
      <x v="83"/>
      <x v="5"/>
      <x v="4"/>
    </i>
    <i r="2">
      <x v="485"/>
      <x v="5"/>
      <x v="4"/>
    </i>
    <i r="1">
      <x v="384"/>
      <x v="83"/>
      <x v="5"/>
      <x v="4"/>
    </i>
    <i r="2">
      <x v="485"/>
      <x v="5"/>
      <x v="4"/>
    </i>
    <i r="1">
      <x v="385"/>
      <x v="475"/>
      <x v="5"/>
      <x v="4"/>
    </i>
    <i r="1">
      <x v="492"/>
      <x v="154"/>
      <x v="12"/>
      <x v="4"/>
    </i>
    <i r="1">
      <x v="996"/>
      <x v="118"/>
      <x v="7"/>
      <x v="4"/>
    </i>
    <i>
      <x v="138"/>
      <x v="14"/>
      <x v="83"/>
      <x v="9"/>
      <x v="1"/>
    </i>
    <i r="1">
      <x v="20"/>
      <x v="51"/>
      <x v="13"/>
      <x v="1"/>
    </i>
    <i r="1">
      <x v="217"/>
      <x v="492"/>
      <x v="5"/>
      <x v="3"/>
    </i>
    <i r="1">
      <x v="333"/>
      <x v="517"/>
      <x v="11"/>
      <x v="5"/>
    </i>
    <i r="1">
      <x v="401"/>
      <x v="205"/>
      <x v="9"/>
      <x v="4"/>
    </i>
    <i r="1">
      <x v="433"/>
      <x v="141"/>
      <x v="12"/>
      <x v="3"/>
    </i>
    <i r="1">
      <x v="443"/>
      <x v="252"/>
      <x v="15"/>
      <x v="4"/>
    </i>
    <i r="1">
      <x v="908"/>
      <x v="84"/>
      <x v="5"/>
      <x v="3"/>
    </i>
    <i r="1">
      <x v="912"/>
      <x v="185"/>
      <x v="3"/>
      <x v="4"/>
    </i>
    <i r="1">
      <x v="1005"/>
      <x v="157"/>
      <x v="5"/>
      <x v="1"/>
    </i>
    <i r="1">
      <x v="1007"/>
      <x v="252"/>
      <x v="15"/>
      <x v="4"/>
    </i>
    <i>
      <x v="139"/>
      <x v="17"/>
      <x v="240"/>
      <x/>
      <x/>
    </i>
    <i r="1">
      <x v="36"/>
      <x v="239"/>
      <x v="8"/>
      <x v="3"/>
    </i>
    <i r="1">
      <x v="98"/>
      <x v="86"/>
      <x v="7"/>
      <x v="3"/>
    </i>
    <i r="1">
      <x v="244"/>
      <x v="105"/>
      <x v="5"/>
      <x v="1"/>
    </i>
    <i r="1">
      <x v="282"/>
      <x v="41"/>
      <x v="14"/>
      <x v="4"/>
    </i>
    <i r="1">
      <x v="491"/>
      <x v="498"/>
      <x v="5"/>
      <x v="4"/>
    </i>
    <i r="1">
      <x v="671"/>
      <x v="304"/>
      <x v="14"/>
      <x v="3"/>
    </i>
    <i r="1">
      <x v="672"/>
      <x v="304"/>
      <x v="14"/>
      <x v="3"/>
    </i>
    <i r="1">
      <x v="707"/>
      <x v="170"/>
      <x v="13"/>
      <x v="4"/>
    </i>
    <i r="1">
      <x v="867"/>
      <x v="196"/>
      <x v="13"/>
      <x v="1"/>
    </i>
    <i r="1">
      <x v="1012"/>
      <x v="472"/>
      <x v="14"/>
      <x v="3"/>
    </i>
    <i>
      <x v="140"/>
      <x v="101"/>
      <x v="60"/>
      <x v="15"/>
      <x v="4"/>
    </i>
    <i r="1">
      <x v="213"/>
      <x v="118"/>
      <x v="10"/>
      <x v="1"/>
    </i>
    <i r="1">
      <x v="214"/>
      <x v="118"/>
      <x v="10"/>
      <x v="1"/>
    </i>
    <i r="1">
      <x v="418"/>
      <x v="43"/>
      <x v="13"/>
      <x v="4"/>
    </i>
    <i r="1">
      <x v="487"/>
      <x v="497"/>
      <x v="4"/>
      <x v="4"/>
    </i>
    <i r="1">
      <x v="488"/>
      <x v="497"/>
      <x v="4"/>
      <x v="4"/>
    </i>
    <i r="2">
      <x v="527"/>
      <x v="4"/>
      <x v="4"/>
    </i>
    <i r="1">
      <x v="870"/>
      <x v="295"/>
      <x v="6"/>
      <x v="4"/>
    </i>
    <i r="1">
      <x v="909"/>
      <x v="107"/>
      <x v="7"/>
      <x v="3"/>
    </i>
    <i>
      <x v="141"/>
      <x v="156"/>
      <x v="229"/>
      <x v="5"/>
      <x v="1"/>
    </i>
    <i r="1">
      <x v="251"/>
      <x v="121"/>
      <x v="6"/>
      <x v="4"/>
    </i>
    <i r="1">
      <x v="463"/>
      <x v="238"/>
      <x v="5"/>
      <x v="3"/>
    </i>
    <i r="1">
      <x v="466"/>
      <x v="51"/>
      <x v="13"/>
      <x v="1"/>
    </i>
    <i r="1">
      <x v="494"/>
      <x v="187"/>
      <x v="11"/>
      <x v="3"/>
    </i>
    <i r="1">
      <x v="495"/>
      <x v="187"/>
      <x v="11"/>
      <x v="3"/>
    </i>
    <i r="1">
      <x v="496"/>
      <x v="239"/>
      <x v="13"/>
      <x v="3"/>
    </i>
    <i r="1">
      <x v="718"/>
      <x v="238"/>
      <x v="5"/>
      <x v="4"/>
    </i>
    <i r="1">
      <x v="817"/>
      <x v="238"/>
      <x v="5"/>
      <x v="4"/>
    </i>
    <i r="1">
      <x v="905"/>
      <x v="298"/>
      <x v="11"/>
      <x v="9"/>
    </i>
    <i>
      <x v="142"/>
      <x v="100"/>
      <x v="59"/>
      <x v="14"/>
      <x v="4"/>
    </i>
    <i r="1">
      <x v="207"/>
      <x v="437"/>
      <x v="5"/>
      <x v="1"/>
    </i>
    <i r="1">
      <x v="250"/>
      <x v="188"/>
      <x v="16"/>
      <x v="3"/>
    </i>
    <i r="1">
      <x v="260"/>
      <x v="71"/>
      <x v="11"/>
      <x v="3"/>
    </i>
    <i r="2">
      <x v="76"/>
      <x v="11"/>
      <x v="3"/>
    </i>
    <i r="1">
      <x v="286"/>
      <x v="188"/>
      <x v="16"/>
      <x v="3"/>
    </i>
    <i r="1">
      <x v="471"/>
      <x v="481"/>
      <x v="9"/>
      <x v="4"/>
    </i>
    <i r="1">
      <x v="600"/>
      <x v="76"/>
      <x v="11"/>
      <x/>
    </i>
    <i r="1">
      <x v="647"/>
      <x v="282"/>
      <x v="8"/>
      <x v="4"/>
    </i>
    <i r="1">
      <x v="878"/>
      <x v="282"/>
      <x v="8"/>
      <x v="4"/>
    </i>
    <i r="1">
      <x v="894"/>
      <x v="76"/>
      <x v="11"/>
      <x v="3"/>
    </i>
    <i r="1">
      <x v="903"/>
      <x v="60"/>
      <x v="14"/>
      <x v="7"/>
    </i>
    <i r="4">
      <x v="11"/>
    </i>
    <i r="2">
      <x v="379"/>
      <x v="14"/>
      <x v="7"/>
    </i>
    <i r="1">
      <x v="964"/>
      <x v="505"/>
      <x v="9"/>
      <x v="4"/>
    </i>
    <i>
      <x v="143"/>
      <x v="35"/>
      <x v="2"/>
      <x v="5"/>
      <x v="1"/>
    </i>
    <i r="4">
      <x v="4"/>
    </i>
    <i r="1">
      <x v="203"/>
      <x v="146"/>
      <x v="11"/>
      <x v="4"/>
    </i>
    <i r="1">
      <x v="254"/>
      <x v="94"/>
      <x v="3"/>
      <x/>
    </i>
    <i r="1">
      <x v="438"/>
      <x v="437"/>
      <x v="17"/>
      <x v="3"/>
    </i>
    <i r="1">
      <x v="507"/>
      <x v="200"/>
      <x v="4"/>
      <x v="4"/>
    </i>
    <i r="1">
      <x v="545"/>
      <x v="519"/>
      <x v="3"/>
      <x v="3"/>
    </i>
    <i r="4">
      <x v="7"/>
    </i>
    <i r="1">
      <x v="678"/>
      <x v="491"/>
      <x v="11"/>
      <x v="3"/>
    </i>
    <i r="1">
      <x v="825"/>
      <x v="35"/>
      <x v="11"/>
      <x v="3"/>
    </i>
    <i>
      <x v="144"/>
      <x v="52"/>
      <x v="102"/>
      <x v="11"/>
      <x v="9"/>
    </i>
    <i r="1">
      <x v="125"/>
      <x v="237"/>
      <x v="20"/>
      <x v="11"/>
    </i>
    <i r="1">
      <x v="174"/>
      <x v="395"/>
      <x/>
      <x/>
    </i>
    <i r="4">
      <x v="13"/>
    </i>
    <i r="1">
      <x v="231"/>
      <x v="114"/>
      <x v="9"/>
      <x v="7"/>
    </i>
    <i r="1">
      <x v="290"/>
      <x v="171"/>
      <x v="3"/>
      <x v="4"/>
    </i>
    <i r="1">
      <x v="368"/>
      <x v="207"/>
      <x v="5"/>
      <x v="3"/>
    </i>
    <i r="1">
      <x v="386"/>
      <x v="83"/>
      <x v="11"/>
      <x v="1"/>
    </i>
    <i r="2">
      <x v="485"/>
      <x v="11"/>
      <x v="4"/>
    </i>
    <i r="1">
      <x v="387"/>
      <x v="83"/>
      <x v="11"/>
      <x v="1"/>
    </i>
    <i r="2">
      <x v="485"/>
      <x v="11"/>
      <x v="4"/>
    </i>
    <i r="1">
      <x v="388"/>
      <x v="83"/>
      <x v="11"/>
      <x v="1"/>
    </i>
    <i r="1">
      <x v="439"/>
      <x v="20"/>
      <x v="7"/>
      <x v="4"/>
    </i>
    <i r="1">
      <x v="688"/>
      <x v="174"/>
      <x v="5"/>
      <x v="1"/>
    </i>
    <i r="1">
      <x v="874"/>
      <x v="84"/>
      <x v="13"/>
      <x v="3"/>
    </i>
    <i r="1">
      <x v="906"/>
      <x v="395"/>
      <x/>
      <x/>
    </i>
    <i r="1">
      <x v="917"/>
      <x v="84"/>
      <x v="9"/>
      <x v="3"/>
    </i>
    <i r="1">
      <x v="920"/>
      <x v="395"/>
      <x/>
      <x/>
    </i>
    <i r="1">
      <x v="1001"/>
      <x v="114"/>
      <x v="9"/>
      <x v="4"/>
    </i>
    <i>
      <x v="145"/>
      <x v="70"/>
      <x v="49"/>
      <x v="9"/>
      <x v="3"/>
    </i>
    <i r="1">
      <x v="173"/>
      <x v="146"/>
      <x v="7"/>
      <x v="4"/>
    </i>
    <i r="1">
      <x v="248"/>
      <x v="193"/>
      <x v="4"/>
      <x v="3"/>
    </i>
    <i r="1">
      <x v="264"/>
      <x v="193"/>
      <x v="14"/>
      <x v="1"/>
    </i>
    <i r="1">
      <x v="283"/>
      <x v="51"/>
      <x v="5"/>
      <x v="1"/>
    </i>
    <i r="1">
      <x v="284"/>
      <x v="51"/>
      <x v="5"/>
      <x v="1"/>
    </i>
    <i r="1">
      <x v="285"/>
      <x v="51"/>
      <x v="5"/>
      <x v="1"/>
    </i>
    <i r="1">
      <x v="287"/>
      <x v="51"/>
      <x v="9"/>
      <x v="1"/>
    </i>
    <i r="1">
      <x v="434"/>
      <x v="142"/>
      <x v="15"/>
      <x v="4"/>
    </i>
    <i r="1">
      <x v="444"/>
      <x v="487"/>
      <x v="9"/>
      <x v="4"/>
    </i>
    <i r="1">
      <x v="544"/>
      <x v="94"/>
      <x v="6"/>
      <x v="3"/>
    </i>
    <i r="1">
      <x v="627"/>
      <x v="146"/>
      <x v="15"/>
      <x v="4"/>
    </i>
    <i r="1">
      <x v="653"/>
      <x v="84"/>
      <x v="7"/>
      <x v="3"/>
    </i>
    <i r="1">
      <x v="713"/>
      <x v="238"/>
      <x v="11"/>
      <x v="3"/>
    </i>
    <i r="1">
      <x v="717"/>
      <x v="200"/>
      <x v="13"/>
      <x v="3"/>
    </i>
    <i r="1">
      <x v="782"/>
      <x v="271"/>
      <x v="15"/>
      <x v="3"/>
    </i>
    <i r="1">
      <x v="873"/>
      <x v="49"/>
      <x v="16"/>
      <x v="4"/>
    </i>
    <i r="1">
      <x v="901"/>
      <x v="73"/>
      <x v="10"/>
      <x v="4"/>
    </i>
    <i r="1">
      <x v="962"/>
      <x v="228"/>
      <x v="11"/>
      <x v="3"/>
    </i>
    <i r="1">
      <x v="1003"/>
      <x v="513"/>
      <x v="4"/>
      <x v="4"/>
    </i>
    <i>
      <x v="146"/>
      <x v="505"/>
      <x v="160"/>
      <x v="16"/>
      <x v="1"/>
    </i>
    <i r="2">
      <x v="250"/>
      <x v="16"/>
      <x v="1"/>
    </i>
    <i r="2">
      <x v="264"/>
      <x v="16"/>
      <x v="1"/>
    </i>
    <i r="1">
      <x v="506"/>
      <x v="160"/>
      <x v="16"/>
      <x v="1"/>
    </i>
    <i>
      <x v="147"/>
      <x v="83"/>
      <x v="456"/>
      <x v="11"/>
      <x v="4"/>
    </i>
    <i r="1">
      <x v="105"/>
      <x v="494"/>
      <x v="13"/>
      <x v="3"/>
    </i>
    <i r="1">
      <x v="374"/>
      <x v="89"/>
      <x v="11"/>
      <x v="10"/>
    </i>
    <i r="1">
      <x v="556"/>
      <x v="227"/>
      <x v="5"/>
      <x v="3"/>
    </i>
    <i>
      <x v="148"/>
      <x v="159"/>
      <x v="2"/>
      <x v="5"/>
      <x v="4"/>
    </i>
    <i r="1">
      <x v="164"/>
      <x v="1"/>
      <x v="5"/>
      <x v="4"/>
    </i>
    <i r="1">
      <x v="166"/>
      <x v="34"/>
      <x v="8"/>
      <x v="1"/>
    </i>
    <i r="1">
      <x v="372"/>
      <x v="506"/>
      <x v="5"/>
      <x v="4"/>
    </i>
    <i r="1">
      <x v="475"/>
      <x v="59"/>
      <x v="5"/>
      <x v="4"/>
    </i>
    <i r="1">
      <x v="563"/>
      <x v="500"/>
      <x v="13"/>
      <x v="19"/>
    </i>
    <i r="1">
      <x v="584"/>
      <x v="216"/>
      <x v="13"/>
      <x v="19"/>
    </i>
    <i r="1">
      <x v="641"/>
      <x v="149"/>
      <x v="13"/>
      <x v="4"/>
    </i>
    <i>
      <x v="149"/>
      <x v="108"/>
      <x v="257"/>
      <x v="15"/>
      <x v="3"/>
    </i>
    <i r="1">
      <x v="172"/>
      <x v="85"/>
      <x v="10"/>
      <x v="3"/>
    </i>
    <i r="4">
      <x v="4"/>
    </i>
    <i r="1">
      <x v="188"/>
      <x v="283"/>
      <x v="5"/>
      <x v="4"/>
    </i>
    <i r="1">
      <x v="258"/>
      <x v="159"/>
      <x v="4"/>
      <x v="3"/>
    </i>
    <i r="2">
      <x v="217"/>
      <x v="4"/>
      <x v="3"/>
    </i>
    <i r="1">
      <x v="338"/>
      <x v="186"/>
      <x v="5"/>
      <x v="3"/>
    </i>
    <i r="1">
      <x v="356"/>
      <x v="32"/>
      <x v="20"/>
      <x v="3"/>
    </i>
    <i r="1">
      <x v="553"/>
      <x v="196"/>
      <x v="10"/>
      <x v="4"/>
    </i>
    <i r="2">
      <x v="528"/>
      <x v="10"/>
      <x v="3"/>
    </i>
    <i r="1">
      <x v="674"/>
      <x v="472"/>
      <x v="5"/>
      <x v="3"/>
    </i>
    <i r="1">
      <x v="824"/>
      <x v="85"/>
      <x v="10"/>
      <x v="3"/>
    </i>
    <i r="1">
      <x v="1013"/>
      <x v="472"/>
      <x v="5"/>
      <x v="3"/>
    </i>
    <i>
      <x v="150"/>
      <x v="201"/>
      <x v="109"/>
      <x v="17"/>
      <x v="4"/>
    </i>
    <i r="1">
      <x v="366"/>
      <x v="248"/>
      <x v="5"/>
      <x v="3"/>
    </i>
    <i r="1">
      <x v="419"/>
      <x v="248"/>
      <x v="12"/>
      <x v="3"/>
    </i>
    <i>
      <x v="151"/>
      <x v="679"/>
      <x v="37"/>
      <x v="6"/>
      <x v="5"/>
    </i>
    <i r="1">
      <x v="813"/>
      <x v="35"/>
      <x v="6"/>
      <x v="3"/>
    </i>
    <i r="1">
      <x v="1011"/>
      <x v="35"/>
      <x v="6"/>
      <x v="3"/>
    </i>
    <i>
      <x v="152"/>
      <x v="149"/>
      <x v="134"/>
      <x v="15"/>
      <x v="3"/>
    </i>
    <i r="1">
      <x v="349"/>
      <x v="200"/>
      <x v="5"/>
      <x v="3"/>
    </i>
    <i r="1">
      <x v="510"/>
      <x v="43"/>
      <x v="9"/>
      <x v="4"/>
    </i>
    <i r="1">
      <x v="662"/>
      <x v="73"/>
      <x v="5"/>
      <x v="4"/>
    </i>
    <i>
      <x v="153"/>
      <x v="163"/>
      <x v="395"/>
      <x v="5"/>
      <x v="4"/>
    </i>
    <i r="1">
      <x v="526"/>
      <x v="108"/>
      <x v="5"/>
      <x v="4"/>
    </i>
    <i r="1">
      <x v="629"/>
      <x v="51"/>
      <x v="9"/>
      <x v="1"/>
    </i>
    <i r="1">
      <x v="643"/>
      <x v="177"/>
      <x v="5"/>
      <x v="4"/>
    </i>
    <i r="1">
      <x v="872"/>
      <x v="168"/>
      <x v="13"/>
      <x v="4"/>
    </i>
    <i r="1">
      <x v="887"/>
      <x v="51"/>
      <x v="9"/>
      <x v="1"/>
    </i>
    <i>
      <x v="154"/>
      <x v="330"/>
      <x v="284"/>
      <x v="15"/>
      <x v="3"/>
    </i>
    <i r="1">
      <x v="521"/>
      <x/>
      <x v="7"/>
      <x v="3"/>
    </i>
    <i r="1">
      <x v="677"/>
      <x v="201"/>
      <x v="10"/>
      <x v="3"/>
    </i>
    <i r="1">
      <x v="784"/>
      <x v="20"/>
      <x v="6"/>
      <x v="3"/>
    </i>
    <i r="1">
      <x v="963"/>
      <x v="203"/>
      <x v="6"/>
      <x v="3"/>
    </i>
    <i>
      <x v="155"/>
      <x v="112"/>
      <x v="216"/>
      <x v="16"/>
      <x v="19"/>
    </i>
    <i r="1">
      <x v="160"/>
      <x v="22"/>
      <x v="5"/>
      <x v="4"/>
    </i>
    <i r="2">
      <x v="34"/>
      <x v="5"/>
      <x v="4"/>
    </i>
    <i r="1">
      <x v="399"/>
      <x v="155"/>
      <x v="11"/>
      <x v="3"/>
    </i>
    <i r="1">
      <x v="400"/>
      <x v="196"/>
      <x v="5"/>
      <x v="4"/>
    </i>
    <i r="1">
      <x v="582"/>
      <x v="196"/>
      <x v="11"/>
      <x v="4"/>
    </i>
    <i r="1">
      <x v="695"/>
      <x v="43"/>
      <x v="5"/>
      <x v="4"/>
    </i>
    <i>
      <x v="156"/>
      <x v="154"/>
      <x v="22"/>
      <x v="5"/>
      <x v="3"/>
    </i>
    <i r="2">
      <x v="294"/>
      <x v="13"/>
      <x v="4"/>
    </i>
    <i r="1">
      <x v="531"/>
      <x v="107"/>
      <x v="4"/>
      <x v="3"/>
    </i>
    <i r="1">
      <x v="716"/>
      <x v="238"/>
      <x v="4"/>
      <x v="3"/>
    </i>
    <i r="1">
      <x v="720"/>
      <x v="238"/>
      <x v="4"/>
      <x v="4"/>
    </i>
    <i r="1">
      <x v="779"/>
      <x v="387"/>
      <x v="15"/>
      <x v="3"/>
    </i>
    <i r="1">
      <x v="923"/>
      <x v="387"/>
      <x v="15"/>
      <x v="3"/>
    </i>
    <i>
      <x v="157"/>
      <x v="28"/>
      <x v="8"/>
      <x v="9"/>
      <x v="1"/>
    </i>
    <i>
      <x v="160"/>
      <x v="319"/>
      <x v="109"/>
      <x v="7"/>
      <x v="3"/>
    </i>
    <i r="2">
      <x v="160"/>
      <x v="7"/>
      <x v="3"/>
    </i>
  </rowItems>
  <colFields count="1">
    <field x="3"/>
  </colFields>
  <colItems count="11">
    <i>
      <x v="4"/>
    </i>
    <i>
      <x v="8"/>
    </i>
    <i>
      <x v="14"/>
    </i>
    <i>
      <x v="17"/>
    </i>
    <i>
      <x v="19"/>
    </i>
    <i>
      <x v="22"/>
    </i>
    <i>
      <x v="29"/>
    </i>
    <i>
      <x v="30"/>
    </i>
    <i>
      <x v="31"/>
    </i>
    <i>
      <x v="37"/>
    </i>
    <i t="grand">
      <x/>
    </i>
  </colItems>
  <pageFields count="1">
    <pageField fld="1" hier="-1"/>
  </pageFields>
  <formats count="21">
    <format dxfId="49">
      <pivotArea field="11" type="button" dataOnly="0" labelOnly="1" outline="0" axis="axisRow" fieldPosition="0"/>
    </format>
    <format dxfId="48">
      <pivotArea field="11" type="button" dataOnly="0" labelOnly="1" outline="0" axis="axisRow" fieldPosition="0"/>
    </format>
    <format dxfId="47">
      <pivotArea field="11" type="button" dataOnly="0" labelOnly="1" outline="0" axis="axisRow" fieldPosition="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3" type="button" dataOnly="0" labelOnly="1" outline="0" axis="axisCol" fieldPosition="0"/>
    </format>
    <format dxfId="42">
      <pivotArea type="topRight" dataOnly="0" labelOnly="1" outline="0" fieldPosition="0"/>
    </format>
    <format dxfId="41">
      <pivotArea field="11" type="button" dataOnly="0" labelOnly="1" outline="0" axis="axisRow" fieldPosition="0"/>
    </format>
    <format dxfId="40">
      <pivotArea field="8" type="button" dataOnly="0" labelOnly="1" outline="0" axis="axisRow" fieldPosition="1"/>
    </format>
    <format dxfId="39">
      <pivotArea field="10" type="button" dataOnly="0" labelOnly="1" outline="0" axis="axisRow" fieldPosition="2"/>
    </format>
    <format dxfId="38">
      <pivotArea field="13" type="button" dataOnly="0" labelOnly="1" outline="0" axis="axisRow" fieldPosition="4"/>
    </format>
    <format dxfId="37">
      <pivotArea field="14" type="button" dataOnly="0" labelOnly="1" outline="0" axis="axisRow" fieldPosition="5"/>
    </format>
    <format dxfId="36">
      <pivotArea dataOnly="0" labelOnly="1" fieldPosition="0">
        <references count="1">
          <reference field="11" count="0"/>
        </references>
      </pivotArea>
    </format>
    <format dxfId="35">
      <pivotArea dataOnly="0" labelOnly="1" fieldPosition="0">
        <references count="2">
          <reference field="8" count="4">
            <x v="27"/>
            <x v="28"/>
            <x v="313"/>
            <x v="747"/>
          </reference>
          <reference field="11" count="0" selected="0"/>
        </references>
      </pivotArea>
    </format>
    <format dxfId="34">
      <pivotArea dataOnly="0" labelOnly="1" fieldPosition="0">
        <references count="3">
          <reference field="8" count="1" selected="0">
            <x v="27"/>
          </reference>
          <reference field="10" count="1">
            <x v="8"/>
          </reference>
          <reference field="11" count="0" selected="0"/>
        </references>
      </pivotArea>
    </format>
    <format dxfId="33">
      <pivotArea dataOnly="0" labelOnly="1" fieldPosition="0">
        <references count="3">
          <reference field="8" count="1" selected="0">
            <x v="28"/>
          </reference>
          <reference field="10" count="1">
            <x v="152"/>
          </reference>
          <reference field="11" count="0" selected="0"/>
        </references>
      </pivotArea>
    </format>
    <format dxfId="32">
      <pivotArea dataOnly="0" labelOnly="1" fieldPosition="0">
        <references count="3">
          <reference field="8" count="1" selected="0">
            <x v="313"/>
          </reference>
          <reference field="10" count="1">
            <x v="278"/>
          </reference>
          <reference field="11" count="0" selected="0"/>
        </references>
      </pivotArea>
    </format>
    <format dxfId="31">
      <pivotArea dataOnly="0" labelOnly="1" fieldPosition="0">
        <references count="3">
          <reference field="8" count="1" selected="0">
            <x v="747"/>
          </reference>
          <reference field="10" count="1">
            <x v="180"/>
          </reference>
          <reference field="11" count="0" selected="0"/>
        </references>
      </pivotArea>
    </format>
    <format dxfId="30">
      <pivotArea dataOnly="0" labelOnly="1" fieldPosition="0">
        <references count="1">
          <reference field="3" count="7">
            <x v="12"/>
            <x v="16"/>
            <x v="27"/>
            <x v="34"/>
            <x v="35"/>
            <x v="36"/>
            <x v="37"/>
          </reference>
        </references>
      </pivotArea>
    </format>
    <format dxfId="29">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6" cacheId="6" applyNumberFormats="0" applyBorderFormats="0" applyFontFormats="0" applyPatternFormats="0" applyAlignmentFormats="0" applyWidthHeightFormats="1" dataCaption="Werte" updatedVersion="6" minRefreshableVersion="3" useAutoFormatting="1" subtotalHiddenItems="1" itemPrintTitles="1" createdVersion="6" indent="0" outline="1" outlineData="1" multipleFieldFilters="0" rowHeaderCaption="Räume">
  <location ref="A3:G1967" firstHeaderRow="1" firstDataRow="1" firstDataCol="7" rowPageCount="1" colPageCount="1"/>
  <pivotFields count="8">
    <pivotField axis="axisPage" allDrilled="1" showAll="0" dataSourceSort="1" defaultAttributeDrillState="1">
      <items count="1">
        <item t="default"/>
      </items>
    </pivotField>
    <pivotField axis="axisRow" allDrilled="1" outline="0" showAll="0" dataSourceSort="1" defaultSubtotal="0" defaultAttributeDrillState="1">
      <items count="18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s>
    </pivotField>
    <pivotField axis="axisRow" allDrilled="1" outline="0" showAll="0" dataSourceSort="1" defaultSubtotal="0" defaultAttributeDrillState="1">
      <items count="28">
        <item x="0"/>
        <item x="1"/>
        <item x="2"/>
        <item x="3"/>
        <item x="4"/>
        <item x="5"/>
        <item x="6"/>
        <item x="7"/>
        <item x="8"/>
        <item x="9"/>
        <item x="10"/>
        <item x="11"/>
        <item x="12"/>
        <item x="13"/>
        <item x="14"/>
        <item x="15"/>
        <item x="16"/>
        <item x="17"/>
        <item x="18"/>
        <item x="19"/>
        <item x="20"/>
        <item x="21"/>
        <item x="22"/>
        <item x="23"/>
        <item x="24"/>
        <item x="25"/>
        <item x="26"/>
        <item x="27"/>
      </items>
    </pivotField>
    <pivotField axis="axisRow" allDrilled="1" outline="0" showAll="0" dataSourceSort="1" defaultSubtotal="0" defaultAttributeDrillState="1">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axis="axisRow" allDrilled="1" outline="0" showAll="0" dataSourceSort="1" defaultSubtotal="0" defaultAttributeDrillState="1">
      <items count="17">
        <item x="0"/>
        <item x="1"/>
        <item x="2"/>
        <item x="3"/>
        <item x="4"/>
        <item x="5"/>
        <item x="6"/>
        <item x="7"/>
        <item x="8"/>
        <item x="9"/>
        <item x="10"/>
        <item x="11"/>
        <item x="12"/>
        <item x="13"/>
        <item x="14"/>
        <item x="15"/>
        <item x="16"/>
      </items>
    </pivotField>
    <pivotField axis="axisRow" allDrilled="1" outline="0" showAll="0" dataSourceSort="1" defaultSubtotal="0" defaultAttributeDrillState="1">
      <items count="4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s>
    </pivotField>
    <pivotField axis="axisRow" allDrilled="1" outline="0" showAll="0" dataSourceSort="1" defaultSubtotal="0" defaultAttributeDrillState="1">
      <items count="3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s>
    </pivotField>
    <pivotField axis="axisRow" allDrilled="1" showAll="0" dataSourceSort="1" defaultAttributeDrillState="1">
      <items count="7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t="default"/>
      </items>
    </pivotField>
  </pivotFields>
  <rowFields count="7">
    <field x="1"/>
    <field x="2"/>
    <field x="3"/>
    <field x="4"/>
    <field x="5"/>
    <field x="6"/>
    <field x="7"/>
  </rowFields>
  <rowItems count="1964">
    <i>
      <x/>
      <x/>
      <x/>
      <x/>
      <x/>
      <x/>
      <x/>
    </i>
    <i r="4">
      <x v="1"/>
      <x v="1"/>
      <x v="1"/>
    </i>
    <i r="4">
      <x v="2"/>
      <x v="2"/>
      <x v="2"/>
    </i>
    <i>
      <x v="1"/>
      <x v="1"/>
      <x/>
      <x/>
      <x v="3"/>
      <x v="3"/>
      <x v="3"/>
    </i>
    <i r="4">
      <x v="4"/>
      <x v="3"/>
      <x v="4"/>
    </i>
    <i>
      <x v="2"/>
      <x v="2"/>
      <x v="1"/>
      <x v="1"/>
      <x v="5"/>
      <x v="4"/>
      <x v="5"/>
    </i>
    <i r="4">
      <x v="6"/>
      <x v="4"/>
      <x v="5"/>
    </i>
    <i>
      <x v="3"/>
      <x v="3"/>
      <x v="2"/>
      <x v="2"/>
      <x v="7"/>
      <x v="5"/>
      <x v="6"/>
    </i>
    <i r="4">
      <x v="8"/>
      <x v="5"/>
      <x v="7"/>
    </i>
    <i>
      <x v="4"/>
      <x v="4"/>
      <x v="3"/>
      <x v="3"/>
      <x v="7"/>
      <x v="6"/>
      <x v="8"/>
    </i>
    <i r="6">
      <x v="9"/>
    </i>
    <i r="4">
      <x v="8"/>
      <x v="6"/>
      <x v="8"/>
    </i>
    <i r="6">
      <x v="9"/>
    </i>
    <i r="4">
      <x v="5"/>
      <x v="6"/>
      <x v="8"/>
    </i>
    <i r="4">
      <x v="6"/>
      <x v="6"/>
      <x v="8"/>
    </i>
    <i>
      <x v="5"/>
      <x v="5"/>
      <x v="4"/>
      <x v="4"/>
      <x v="5"/>
      <x v="7"/>
      <x v="10"/>
    </i>
    <i r="4">
      <x v="6"/>
      <x v="7"/>
      <x v="10"/>
    </i>
    <i>
      <x v="6"/>
      <x v="6"/>
      <x v="5"/>
      <x v="1"/>
      <x v="9"/>
      <x v="8"/>
      <x v="11"/>
    </i>
    <i r="1">
      <x v="2"/>
      <x v="6"/>
      <x v="1"/>
      <x v="7"/>
      <x v="9"/>
      <x v="12"/>
    </i>
    <i r="4">
      <x v="8"/>
      <x v="9"/>
      <x v="12"/>
    </i>
    <i>
      <x v="7"/>
      <x v="7"/>
      <x v="1"/>
      <x/>
      <x v="10"/>
      <x v="10"/>
      <x v="13"/>
    </i>
    <i r="4">
      <x v="9"/>
      <x v="10"/>
      <x v="13"/>
    </i>
    <i>
      <x v="8"/>
      <x v="8"/>
      <x/>
      <x/>
      <x v="10"/>
      <x v="11"/>
      <x v="14"/>
    </i>
    <i>
      <x v="9"/>
      <x v="9"/>
      <x v="1"/>
      <x v="1"/>
      <x v="10"/>
      <x v="12"/>
      <x v="11"/>
    </i>
    <i r="1">
      <x v="1"/>
      <x v="7"/>
      <x v="1"/>
      <x v="11"/>
      <x v="13"/>
      <x v="15"/>
    </i>
    <i r="5">
      <x v="14"/>
      <x v="16"/>
    </i>
    <i r="4">
      <x v="12"/>
      <x v="13"/>
      <x v="15"/>
    </i>
    <i r="5">
      <x v="14"/>
      <x v="16"/>
    </i>
    <i r="4">
      <x v="1"/>
      <x v="13"/>
      <x v="15"/>
    </i>
    <i r="4">
      <x v="13"/>
      <x v="13"/>
      <x v="15"/>
    </i>
    <i r="2">
      <x v="1"/>
      <x v="5"/>
      <x v="10"/>
      <x v="10"/>
      <x v="17"/>
    </i>
    <i r="1">
      <x v="10"/>
      <x v="1"/>
      <x v="1"/>
      <x v="7"/>
      <x v="5"/>
      <x v="18"/>
    </i>
    <i r="4">
      <x v="8"/>
      <x v="5"/>
      <x v="18"/>
    </i>
    <i r="1">
      <x v="7"/>
      <x v="2"/>
      <x v="1"/>
      <x v="5"/>
      <x v="15"/>
      <x v="19"/>
    </i>
    <i r="4">
      <x v="6"/>
      <x v="16"/>
      <x v="19"/>
    </i>
    <i r="2">
      <x v="1"/>
      <x v="1"/>
      <x v="7"/>
      <x v="17"/>
      <x v="20"/>
    </i>
    <i r="4">
      <x v="8"/>
      <x v="17"/>
      <x v="20"/>
    </i>
    <i r="4">
      <x v="5"/>
      <x v="17"/>
      <x v="20"/>
    </i>
    <i r="4">
      <x v="6"/>
      <x v="17"/>
      <x v="20"/>
    </i>
    <i r="1">
      <x v="6"/>
      <x v="2"/>
      <x v="1"/>
      <x v="7"/>
      <x v="18"/>
      <x v="21"/>
    </i>
    <i r="4">
      <x v="8"/>
      <x v="18"/>
      <x v="21"/>
    </i>
    <i r="2">
      <x v="8"/>
      <x v="1"/>
      <x v="7"/>
      <x v="19"/>
      <x v="22"/>
    </i>
    <i r="5">
      <x v="20"/>
      <x v="23"/>
    </i>
    <i r="4">
      <x v="8"/>
      <x v="19"/>
      <x v="22"/>
    </i>
    <i r="5">
      <x v="20"/>
      <x v="23"/>
    </i>
    <i r="4">
      <x v="5"/>
      <x v="20"/>
      <x v="23"/>
    </i>
    <i r="4">
      <x v="6"/>
      <x v="20"/>
      <x v="23"/>
    </i>
    <i r="1">
      <x v="2"/>
      <x v="9"/>
      <x v="2"/>
      <x v="7"/>
      <x v="21"/>
      <x v="24"/>
    </i>
    <i r="4">
      <x v="8"/>
      <x v="21"/>
      <x v="24"/>
    </i>
    <i r="2">
      <x v="2"/>
      <x v="1"/>
      <x v="5"/>
      <x v="4"/>
      <x v="25"/>
    </i>
    <i r="4">
      <x v="6"/>
      <x v="4"/>
      <x v="25"/>
    </i>
    <i r="1">
      <x v="11"/>
      <x v="6"/>
      <x v="1"/>
      <x v="5"/>
      <x v="22"/>
      <x v="26"/>
    </i>
    <i r="2">
      <x v="10"/>
      <x v="1"/>
      <x v="7"/>
      <x v="8"/>
      <x v="27"/>
    </i>
    <i r="4">
      <x v="5"/>
      <x v="8"/>
      <x v="27"/>
    </i>
    <i r="4">
      <x v="6"/>
      <x v="8"/>
      <x v="27"/>
    </i>
    <i r="4">
      <x v="2"/>
      <x v="23"/>
      <x v="27"/>
    </i>
    <i r="1">
      <x v="12"/>
      <x v="1"/>
      <x v="5"/>
      <x v="5"/>
      <x v="24"/>
      <x v="28"/>
    </i>
    <i r="1">
      <x v="8"/>
      <x v="11"/>
      <x v="4"/>
      <x v="7"/>
      <x v="24"/>
      <x v="29"/>
    </i>
    <i r="4">
      <x v="8"/>
      <x v="24"/>
      <x v="29"/>
    </i>
    <i r="1">
      <x v="13"/>
      <x v="10"/>
      <x v="1"/>
      <x v="9"/>
      <x v="25"/>
      <x v="30"/>
    </i>
    <i r="1">
      <x v="14"/>
      <x v="2"/>
      <x v="1"/>
      <x v="7"/>
      <x v="26"/>
      <x v="31"/>
    </i>
    <i r="6">
      <x v="32"/>
    </i>
    <i r="4">
      <x v="8"/>
      <x v="26"/>
      <x v="31"/>
    </i>
    <i r="6">
      <x v="32"/>
    </i>
    <i r="1">
      <x v="5"/>
      <x v="2"/>
      <x v="1"/>
      <x v="7"/>
      <x v="5"/>
      <x v="33"/>
    </i>
    <i r="6">
      <x v="34"/>
    </i>
    <i r="4">
      <x v="8"/>
      <x v="5"/>
      <x v="33"/>
    </i>
    <i>
      <x v="10"/>
      <x v="9"/>
      <x v="12"/>
      <x v="6"/>
      <x v="9"/>
      <x v="27"/>
      <x v="35"/>
    </i>
    <i r="1">
      <x v="8"/>
      <x v="13"/>
      <x/>
      <x v="5"/>
      <x v="28"/>
      <x v="36"/>
    </i>
    <i r="4">
      <x v="6"/>
      <x v="28"/>
      <x v="36"/>
    </i>
    <i r="1">
      <x v="15"/>
      <x v="1"/>
      <x v="1"/>
      <x v="10"/>
      <x v="29"/>
      <x v="37"/>
    </i>
    <i r="1">
      <x v="14"/>
      <x v="1"/>
      <x v="6"/>
      <x v="10"/>
      <x v="10"/>
      <x v="38"/>
    </i>
    <i r="4">
      <x v="9"/>
      <x v="10"/>
      <x v="38"/>
    </i>
    <i>
      <x v="11"/>
      <x v="1"/>
      <x v="2"/>
      <x v="1"/>
      <x v="9"/>
      <x v="5"/>
      <x v="39"/>
    </i>
    <i r="1">
      <x v="10"/>
      <x v="2"/>
      <x v="1"/>
      <x v="5"/>
      <x v="10"/>
      <x v="40"/>
    </i>
    <i r="4">
      <x v="6"/>
      <x v="10"/>
      <x v="40"/>
    </i>
    <i r="2">
      <x v="1"/>
      <x v="1"/>
      <x v="7"/>
      <x v="8"/>
      <x v="41"/>
    </i>
    <i r="5">
      <x v="30"/>
      <x v="42"/>
    </i>
    <i r="4">
      <x v="8"/>
      <x v="8"/>
      <x v="41"/>
    </i>
    <i r="5">
      <x v="30"/>
      <x v="42"/>
    </i>
    <i r="1">
      <x v="11"/>
      <x v="1"/>
      <x/>
      <x v="7"/>
      <x v="21"/>
      <x v="43"/>
    </i>
    <i r="4">
      <x v="8"/>
      <x v="21"/>
      <x v="43"/>
    </i>
    <i r="4">
      <x v="5"/>
      <x v="21"/>
      <x v="43"/>
    </i>
    <i r="4">
      <x v="6"/>
      <x v="21"/>
      <x v="43"/>
    </i>
    <i r="3">
      <x v="1"/>
      <x v="5"/>
      <x v="21"/>
      <x v="44"/>
    </i>
    <i r="4">
      <x v="6"/>
      <x v="21"/>
      <x v="44"/>
    </i>
    <i r="4">
      <x v="10"/>
      <x v="21"/>
      <x v="45"/>
    </i>
    <i r="1">
      <x v="12"/>
      <x v="2"/>
      <x v="1"/>
      <x v="10"/>
      <x v="21"/>
      <x v="46"/>
    </i>
    <i r="3">
      <x v="4"/>
      <x v="7"/>
      <x v="21"/>
      <x v="47"/>
    </i>
    <i r="4">
      <x v="8"/>
      <x v="21"/>
      <x v="47"/>
    </i>
    <i r="4">
      <x v="5"/>
      <x v="21"/>
      <x v="47"/>
    </i>
    <i r="4">
      <x v="6"/>
      <x v="21"/>
      <x v="47"/>
    </i>
    <i r="2">
      <x v="1"/>
      <x v="1"/>
      <x v="7"/>
      <x v="24"/>
      <x v="48"/>
    </i>
    <i r="4">
      <x v="8"/>
      <x v="24"/>
      <x v="48"/>
    </i>
    <i r="3">
      <x v="5"/>
      <x v="7"/>
      <x v="24"/>
      <x v="49"/>
    </i>
    <i r="4">
      <x v="8"/>
      <x v="24"/>
      <x v="50"/>
    </i>
    <i r="1">
      <x v="15"/>
      <x v="9"/>
      <x v="1"/>
      <x v="7"/>
      <x v="5"/>
      <x v="51"/>
    </i>
    <i r="6">
      <x v="52"/>
    </i>
    <i r="4">
      <x v="8"/>
      <x v="5"/>
      <x v="52"/>
    </i>
    <i r="4">
      <x v="14"/>
      <x v="5"/>
      <x v="51"/>
    </i>
    <i r="2">
      <x v="11"/>
      <x v="1"/>
      <x v="7"/>
      <x v="31"/>
      <x v="53"/>
    </i>
    <i r="4">
      <x v="8"/>
      <x v="31"/>
      <x v="53"/>
    </i>
    <i r="1">
      <x v="4"/>
      <x v="2"/>
      <x v="1"/>
      <x v="7"/>
      <x v="8"/>
      <x v="54"/>
    </i>
    <i r="4">
      <x v="8"/>
      <x v="8"/>
      <x v="54"/>
    </i>
    <i r="3">
      <x v="4"/>
      <x v="7"/>
      <x v="8"/>
      <x v="54"/>
    </i>
    <i r="4">
      <x v="8"/>
      <x v="8"/>
      <x v="54"/>
    </i>
    <i r="1">
      <x v="16"/>
      <x v="2"/>
      <x v="1"/>
      <x v="7"/>
      <x v="21"/>
      <x v="55"/>
    </i>
    <i r="4">
      <x v="8"/>
      <x v="21"/>
      <x v="55"/>
    </i>
    <i r="3">
      <x v="2"/>
      <x v="7"/>
      <x v="21"/>
      <x v="56"/>
    </i>
    <i r="4">
      <x v="8"/>
      <x v="21"/>
      <x v="56"/>
    </i>
    <i r="4">
      <x v="5"/>
      <x v="21"/>
      <x v="57"/>
    </i>
    <i r="4">
      <x v="6"/>
      <x v="21"/>
      <x v="57"/>
    </i>
    <i>
      <x v="12"/>
      <x v="9"/>
      <x v="1"/>
      <x v="1"/>
      <x v="5"/>
      <x v="4"/>
      <x v="58"/>
    </i>
    <i r="4">
      <x v="6"/>
      <x v="4"/>
      <x v="58"/>
    </i>
    <i r="1">
      <x v="13"/>
      <x v="13"/>
      <x v="5"/>
      <x v="10"/>
      <x v="4"/>
      <x v="59"/>
    </i>
    <i>
      <x v="13"/>
      <x v="9"/>
      <x v="2"/>
      <x v="1"/>
      <x v="7"/>
      <x v="32"/>
      <x v="60"/>
    </i>
    <i r="4">
      <x v="8"/>
      <x v="32"/>
      <x v="60"/>
    </i>
    <i r="6">
      <x v="61"/>
    </i>
    <i r="4">
      <x v="5"/>
      <x v="32"/>
      <x v="60"/>
    </i>
    <i r="4">
      <x v="6"/>
      <x v="32"/>
      <x v="60"/>
    </i>
    <i>
      <x v="14"/>
      <x v="6"/>
      <x v="1"/>
      <x v="1"/>
      <x v="7"/>
      <x v="29"/>
      <x v="62"/>
    </i>
    <i r="4">
      <x v="8"/>
      <x v="29"/>
      <x v="63"/>
    </i>
    <i r="4">
      <x v="5"/>
      <x v="29"/>
      <x v="64"/>
    </i>
    <i r="6">
      <x v="65"/>
    </i>
    <i r="1">
      <x v="11"/>
      <x v="2"/>
      <x v="5"/>
      <x v="7"/>
      <x v="8"/>
      <x v="66"/>
    </i>
    <i r="4">
      <x v="8"/>
      <x v="8"/>
      <x v="66"/>
    </i>
    <i r="1">
      <x v="8"/>
      <x v="14"/>
      <x v="5"/>
      <x v="5"/>
      <x v="24"/>
      <x v="67"/>
    </i>
    <i r="4">
      <x v="6"/>
      <x v="24"/>
      <x v="67"/>
    </i>
    <i r="1">
      <x v="4"/>
      <x v="1"/>
      <x v="1"/>
      <x v="10"/>
      <x v="21"/>
      <x v="68"/>
    </i>
    <i r="1">
      <x v="14"/>
      <x v="3"/>
      <x v="2"/>
      <x v="2"/>
      <x v="12"/>
      <x v="15"/>
    </i>
    <i r="6">
      <x v="69"/>
    </i>
    <i>
      <x v="15"/>
      <x v="9"/>
      <x v="11"/>
      <x v="1"/>
      <x v="5"/>
      <x v="24"/>
      <x v="70"/>
    </i>
    <i r="3">
      <x v="5"/>
      <x v="7"/>
      <x v="24"/>
      <x v="71"/>
    </i>
    <i r="4">
      <x v="8"/>
      <x v="24"/>
      <x v="71"/>
    </i>
    <i r="4">
      <x v="5"/>
      <x v="24"/>
      <x v="72"/>
    </i>
    <i r="4">
      <x v="6"/>
      <x v="24"/>
      <x v="72"/>
    </i>
    <i r="1">
      <x v="3"/>
      <x v="14"/>
      <x v="1"/>
      <x v="5"/>
      <x v="33"/>
      <x v="16"/>
    </i>
    <i r="4">
      <x v="6"/>
      <x v="33"/>
      <x v="16"/>
    </i>
    <i r="3">
      <x v="5"/>
      <x v="7"/>
      <x v="34"/>
      <x v="73"/>
    </i>
    <i r="4">
      <x v="8"/>
      <x v="34"/>
      <x v="73"/>
    </i>
    <i>
      <x v="16"/>
      <x v="9"/>
      <x v="1"/>
      <x v="5"/>
      <x v="15"/>
      <x v="13"/>
      <x v="74"/>
    </i>
    <i r="1">
      <x v="7"/>
      <x v="2"/>
      <x v="5"/>
      <x v="7"/>
      <x v="13"/>
      <x v="75"/>
    </i>
    <i r="4">
      <x v="8"/>
      <x v="13"/>
      <x v="75"/>
    </i>
    <i r="1">
      <x v="2"/>
      <x v="15"/>
      <x v="1"/>
      <x v="5"/>
      <x v="35"/>
      <x v="76"/>
    </i>
    <i r="4">
      <x v="6"/>
      <x v="35"/>
      <x v="76"/>
    </i>
    <i r="1">
      <x v="17"/>
      <x v="5"/>
      <x v="5"/>
      <x v="15"/>
      <x v="13"/>
      <x v="77"/>
    </i>
    <i r="1">
      <x v="18"/>
      <x v="1"/>
      <x v="1"/>
      <x v="10"/>
      <x v="29"/>
      <x v="78"/>
    </i>
    <i r="1">
      <x v="14"/>
      <x v="1"/>
      <x v="1"/>
      <x v="5"/>
      <x v="36"/>
      <x v="79"/>
    </i>
    <i>
      <x v="17"/>
      <x v="2"/>
      <x v="1"/>
      <x v="1"/>
      <x v="7"/>
      <x v="12"/>
      <x v="80"/>
    </i>
    <i r="4">
      <x v="8"/>
      <x v="12"/>
      <x v="80"/>
    </i>
    <i r="4">
      <x v="5"/>
      <x v="12"/>
      <x v="80"/>
    </i>
    <i r="4">
      <x v="6"/>
      <x v="12"/>
      <x v="80"/>
    </i>
    <i r="1">
      <x v="15"/>
      <x v="5"/>
      <x v="1"/>
      <x v="7"/>
      <x v="37"/>
      <x v="81"/>
    </i>
    <i r="4">
      <x v="8"/>
      <x v="37"/>
      <x v="81"/>
    </i>
    <i r="4">
      <x v="2"/>
      <x v="12"/>
      <x v="82"/>
    </i>
    <i>
      <x v="18"/>
      <x v="1"/>
      <x v="14"/>
      <x v="4"/>
      <x v="11"/>
      <x v="38"/>
      <x v="83"/>
    </i>
    <i r="4">
      <x v="12"/>
      <x v="38"/>
      <x v="83"/>
    </i>
    <i r="4">
      <x v="1"/>
      <x v="38"/>
      <x v="83"/>
    </i>
    <i r="4">
      <x v="2"/>
      <x v="38"/>
      <x v="83"/>
    </i>
    <i r="4">
      <x v="13"/>
      <x v="38"/>
      <x v="83"/>
    </i>
    <i r="2">
      <x v="2"/>
      <x v="1"/>
      <x v="5"/>
      <x v="19"/>
      <x v="84"/>
    </i>
    <i r="4">
      <x v="6"/>
      <x v="19"/>
      <x v="84"/>
    </i>
    <i r="3">
      <x v="4"/>
      <x v="5"/>
      <x v="26"/>
      <x v="85"/>
    </i>
    <i r="1">
      <x v="2"/>
      <x v="9"/>
      <x v="1"/>
      <x v="5"/>
      <x v="39"/>
      <x v="86"/>
    </i>
    <i r="4">
      <x v="6"/>
      <x v="39"/>
      <x v="86"/>
    </i>
    <i r="1">
      <x v="11"/>
      <x v="8"/>
      <x v="5"/>
      <x v="11"/>
      <x v="40"/>
      <x v="87"/>
    </i>
    <i r="4">
      <x v="12"/>
      <x v="40"/>
      <x v="87"/>
    </i>
    <i r="4">
      <x v="1"/>
      <x v="40"/>
      <x v="87"/>
    </i>
    <i r="1">
      <x v="3"/>
      <x v="1"/>
      <x v="1"/>
      <x v="7"/>
      <x v="17"/>
      <x v="88"/>
    </i>
    <i r="4">
      <x v="8"/>
      <x v="17"/>
      <x v="89"/>
    </i>
    <i r="4">
      <x v="5"/>
      <x v="17"/>
      <x v="88"/>
    </i>
    <i r="4">
      <x v="6"/>
      <x v="17"/>
      <x v="88"/>
    </i>
    <i r="1">
      <x v="19"/>
      <x v="2"/>
      <x v="5"/>
      <x v="11"/>
      <x v="41"/>
      <x v="90"/>
    </i>
    <i r="4">
      <x v="12"/>
      <x v="41"/>
      <x v="90"/>
    </i>
    <i r="4">
      <x v="1"/>
      <x v="41"/>
      <x v="90"/>
    </i>
    <i r="2">
      <x v="1"/>
      <x v="1"/>
      <x v="2"/>
      <x v="21"/>
      <x v="91"/>
    </i>
    <i r="5">
      <x v="42"/>
      <x v="92"/>
    </i>
    <i>
      <x v="19"/>
      <x v="16"/>
      <x v="1"/>
      <x v="1"/>
      <x v="5"/>
      <x v="10"/>
      <x v="93"/>
    </i>
    <i r="4">
      <x v="6"/>
      <x v="10"/>
      <x v="93"/>
    </i>
    <i>
      <x v="20"/>
      <x v="12"/>
      <x v="8"/>
      <x v="1"/>
      <x v="15"/>
      <x v="43"/>
      <x v="94"/>
    </i>
    <i r="4">
      <x v="13"/>
      <x v="43"/>
      <x v="94"/>
    </i>
    <i>
      <x v="21"/>
      <x v="6"/>
      <x v="14"/>
      <x v="5"/>
      <x v="2"/>
      <x v="44"/>
      <x v="95"/>
    </i>
    <i>
      <x v="22"/>
      <x/>
      <x/>
      <x/>
      <x v="16"/>
      <x v="45"/>
      <x v="96"/>
    </i>
    <i r="4">
      <x v="4"/>
      <x v="46"/>
      <x v="96"/>
    </i>
    <i>
      <x v="23"/>
      <x/>
      <x/>
      <x/>
      <x v="16"/>
      <x v="47"/>
      <x v="97"/>
    </i>
    <i r="4">
      <x v="17"/>
      <x v="48"/>
      <x v="97"/>
    </i>
    <i r="4">
      <x v="4"/>
      <x v="47"/>
      <x v="97"/>
    </i>
    <i r="4">
      <x v="18"/>
      <x v="49"/>
      <x v="97"/>
    </i>
    <i>
      <x v="24"/>
      <x v="7"/>
      <x v="6"/>
      <x v="1"/>
      <x v="19"/>
      <x v="50"/>
      <x v="98"/>
    </i>
    <i r="4">
      <x v="20"/>
      <x v="50"/>
      <x v="98"/>
    </i>
    <i r="4">
      <x v="21"/>
      <x v="50"/>
      <x v="98"/>
    </i>
    <i r="4">
      <x v="22"/>
      <x v="50"/>
      <x v="98"/>
    </i>
    <i r="4">
      <x v="23"/>
      <x v="50"/>
      <x v="98"/>
    </i>
    <i r="4">
      <x v="24"/>
      <x v="50"/>
      <x v="98"/>
    </i>
    <i>
      <x v="25"/>
      <x v="11"/>
      <x v="14"/>
      <x v="5"/>
      <x v="19"/>
      <x v="51"/>
      <x v="99"/>
    </i>
    <i r="6">
      <x v="100"/>
    </i>
    <i r="4">
      <x v="20"/>
      <x v="51"/>
      <x v="99"/>
    </i>
    <i r="6">
      <x v="100"/>
    </i>
    <i r="6">
      <x v="101"/>
    </i>
    <i>
      <x v="26"/>
      <x v="10"/>
      <x v="8"/>
      <x v="5"/>
      <x v="19"/>
      <x v="52"/>
      <x v="102"/>
    </i>
    <i r="4">
      <x v="20"/>
      <x v="52"/>
      <x v="102"/>
    </i>
    <i r="4">
      <x v="24"/>
      <x v="52"/>
      <x v="102"/>
    </i>
    <i r="1">
      <x v="20"/>
      <x v="10"/>
      <x v="1"/>
      <x v="19"/>
      <x v="53"/>
      <x v="103"/>
    </i>
    <i r="4">
      <x v="20"/>
      <x v="53"/>
      <x v="103"/>
    </i>
    <i r="3">
      <x v="7"/>
      <x v="2"/>
      <x v="54"/>
      <x v="104"/>
    </i>
    <i r="3">
      <x v="5"/>
      <x v="19"/>
      <x v="53"/>
      <x v="105"/>
    </i>
    <i r="4">
      <x v="20"/>
      <x v="53"/>
      <x v="105"/>
    </i>
    <i r="4">
      <x v="2"/>
      <x v="53"/>
      <x v="106"/>
    </i>
    <i r="4">
      <x v="21"/>
      <x v="53"/>
      <x v="105"/>
    </i>
    <i r="4">
      <x v="22"/>
      <x v="53"/>
      <x v="105"/>
    </i>
    <i r="4">
      <x v="23"/>
      <x v="53"/>
      <x v="105"/>
    </i>
    <i r="4">
      <x v="24"/>
      <x v="53"/>
      <x v="105"/>
    </i>
    <i>
      <x v="27"/>
      <x v="21"/>
      <x v="7"/>
      <x v="2"/>
      <x v="19"/>
      <x v="55"/>
      <x v="107"/>
    </i>
    <i r="6">
      <x v="108"/>
    </i>
    <i r="5">
      <x v="56"/>
      <x v="107"/>
    </i>
    <i r="5">
      <x v="57"/>
      <x v="107"/>
    </i>
    <i r="4">
      <x v="20"/>
      <x v="55"/>
      <x v="108"/>
    </i>
    <i r="5">
      <x v="56"/>
      <x v="107"/>
    </i>
    <i r="5">
      <x v="57"/>
      <x v="107"/>
    </i>
    <i r="4">
      <x v="21"/>
      <x v="55"/>
      <x v="107"/>
    </i>
    <i r="6">
      <x v="108"/>
    </i>
    <i r="5">
      <x v="57"/>
      <x v="107"/>
    </i>
    <i r="4">
      <x v="22"/>
      <x v="55"/>
      <x v="107"/>
    </i>
    <i r="6">
      <x v="108"/>
    </i>
    <i r="5">
      <x v="57"/>
      <x v="107"/>
    </i>
    <i r="4">
      <x v="23"/>
      <x v="55"/>
      <x v="107"/>
    </i>
    <i r="6">
      <x v="108"/>
    </i>
    <i r="5">
      <x v="57"/>
      <x v="107"/>
    </i>
    <i r="4">
      <x v="24"/>
      <x v="55"/>
      <x v="107"/>
    </i>
    <i r="6">
      <x v="108"/>
    </i>
    <i r="5">
      <x v="56"/>
      <x v="107"/>
    </i>
    <i>
      <x v="28"/>
      <x v="3"/>
      <x v="14"/>
      <x v="5"/>
      <x v="19"/>
      <x v="58"/>
      <x v="109"/>
    </i>
    <i r="4">
      <x v="21"/>
      <x v="53"/>
      <x v="110"/>
    </i>
    <i r="4">
      <x v="22"/>
      <x v="53"/>
      <x v="110"/>
    </i>
    <i r="4">
      <x v="23"/>
      <x v="53"/>
      <x v="110"/>
    </i>
    <i r="4">
      <x v="24"/>
      <x v="53"/>
      <x v="110"/>
    </i>
    <i>
      <x v="29"/>
      <x v="9"/>
      <x v="1"/>
      <x v="1"/>
      <x v="25"/>
      <x v="59"/>
      <x v="111"/>
    </i>
    <i r="1">
      <x v="6"/>
      <x v="16"/>
      <x/>
      <x v="19"/>
      <x v="56"/>
      <x v="112"/>
    </i>
    <i r="3">
      <x v="5"/>
      <x v="19"/>
      <x v="56"/>
      <x v="113"/>
    </i>
    <i r="5">
      <x v="60"/>
      <x v="114"/>
    </i>
    <i r="4">
      <x v="20"/>
      <x v="56"/>
      <x v="113"/>
    </i>
    <i r="6">
      <x v="112"/>
    </i>
    <i r="5">
      <x v="60"/>
      <x v="114"/>
    </i>
    <i r="6">
      <x v="115"/>
    </i>
    <i r="4">
      <x v="21"/>
      <x v="60"/>
      <x v="114"/>
    </i>
    <i r="4">
      <x v="22"/>
      <x v="60"/>
      <x v="114"/>
    </i>
    <i r="4">
      <x v="23"/>
      <x v="60"/>
      <x v="114"/>
    </i>
    <i r="4">
      <x v="24"/>
      <x v="60"/>
      <x v="114"/>
    </i>
    <i r="1">
      <x v="2"/>
      <x v="5"/>
      <x v="8"/>
      <x v="26"/>
      <x v="61"/>
      <x v="116"/>
    </i>
    <i r="1">
      <x v="3"/>
      <x v="5"/>
      <x v="1"/>
      <x v="25"/>
      <x v="62"/>
      <x v="117"/>
    </i>
    <i r="2">
      <x v="11"/>
      <x v="9"/>
      <x v="21"/>
      <x v="63"/>
      <x v="118"/>
    </i>
    <i r="4">
      <x v="22"/>
      <x v="64"/>
      <x v="118"/>
    </i>
    <i r="4">
      <x v="23"/>
      <x v="63"/>
      <x v="118"/>
    </i>
    <i r="4">
      <x v="24"/>
      <x v="63"/>
      <x v="118"/>
    </i>
    <i r="1">
      <x v="8"/>
      <x v="9"/>
      <x v="1"/>
      <x v="2"/>
      <x v="65"/>
      <x v="119"/>
    </i>
    <i r="5">
      <x v="66"/>
      <x v="120"/>
    </i>
    <i r="1">
      <x v="20"/>
      <x v="2"/>
      <x v="1"/>
      <x v="26"/>
      <x v="61"/>
      <x v="121"/>
    </i>
    <i r="4">
      <x v="27"/>
      <x v="61"/>
      <x v="121"/>
    </i>
    <i r="1">
      <x v="22"/>
      <x v="10"/>
      <x v="5"/>
      <x v="2"/>
      <x v="67"/>
      <x v="122"/>
    </i>
    <i>
      <x v="30"/>
      <x v="1"/>
      <x v="5"/>
      <x v="9"/>
      <x v="20"/>
      <x v="68"/>
      <x v="123"/>
    </i>
    <i r="1">
      <x v="6"/>
      <x v="1"/>
      <x v="1"/>
      <x v="28"/>
      <x v="69"/>
      <x v="124"/>
    </i>
    <i r="4">
      <x v="27"/>
      <x v="69"/>
      <x v="124"/>
    </i>
    <i r="4">
      <x v="29"/>
      <x v="69"/>
      <x v="125"/>
    </i>
    <i r="3">
      <x v="4"/>
      <x v="26"/>
      <x v="69"/>
      <x v="126"/>
    </i>
    <i r="4">
      <x v="27"/>
      <x v="69"/>
      <x v="126"/>
    </i>
    <i r="1">
      <x v="23"/>
      <x v="1"/>
      <x v="5"/>
      <x v="21"/>
      <x v="70"/>
      <x v="127"/>
    </i>
    <i r="4">
      <x v="22"/>
      <x v="70"/>
      <x v="127"/>
    </i>
    <i r="4">
      <x v="23"/>
      <x v="70"/>
      <x v="127"/>
    </i>
    <i>
      <x v="31"/>
      <x v="2"/>
      <x v="5"/>
      <x v="1"/>
      <x v="28"/>
      <x v="71"/>
      <x v="128"/>
    </i>
    <i r="4">
      <x v="27"/>
      <x v="71"/>
      <x v="128"/>
    </i>
    <i r="1">
      <x v="11"/>
      <x v="2"/>
      <x v="1"/>
      <x v="28"/>
      <x v="72"/>
      <x v="129"/>
    </i>
    <i r="4">
      <x v="27"/>
      <x v="72"/>
      <x v="129"/>
    </i>
    <i r="1">
      <x v="3"/>
      <x v="2"/>
      <x v="1"/>
      <x v="26"/>
      <x v="73"/>
      <x v="130"/>
    </i>
    <i r="4">
      <x v="27"/>
      <x v="73"/>
      <x v="130"/>
    </i>
    <i r="3">
      <x v="4"/>
      <x v="26"/>
      <x v="74"/>
      <x v="131"/>
    </i>
    <i r="4">
      <x v="27"/>
      <x v="73"/>
      <x v="130"/>
    </i>
    <i>
      <x v="32"/>
      <x/>
      <x/>
      <x v="5"/>
      <x v="20"/>
      <x/>
      <x v="132"/>
    </i>
    <i r="1">
      <x v="24"/>
      <x v="9"/>
      <x v="2"/>
      <x v="19"/>
      <x v="75"/>
      <x v="133"/>
    </i>
    <i r="4">
      <x v="20"/>
      <x v="75"/>
      <x v="133"/>
    </i>
    <i r="4">
      <x v="21"/>
      <x v="75"/>
      <x v="133"/>
    </i>
    <i r="4">
      <x v="22"/>
      <x v="75"/>
      <x v="133"/>
    </i>
    <i r="4">
      <x v="23"/>
      <x v="75"/>
      <x v="133"/>
    </i>
    <i r="4">
      <x v="24"/>
      <x v="75"/>
      <x v="133"/>
    </i>
    <i r="3">
      <x v="5"/>
      <x v="19"/>
      <x v="75"/>
      <x v="132"/>
    </i>
    <i r="1">
      <x v="6"/>
      <x v="3"/>
      <x v="5"/>
      <x v="19"/>
      <x v="60"/>
      <x v="134"/>
    </i>
    <i r="4">
      <x v="20"/>
      <x v="60"/>
      <x v="134"/>
    </i>
    <i>
      <x v="33"/>
      <x v="7"/>
      <x v="11"/>
      <x v="10"/>
      <x v="19"/>
      <x v="76"/>
      <x v="135"/>
    </i>
    <i r="6">
      <x v="136"/>
    </i>
    <i r="4">
      <x v="20"/>
      <x v="76"/>
      <x v="135"/>
    </i>
    <i r="6">
      <x v="136"/>
    </i>
    <i>
      <x v="34"/>
      <x v="2"/>
      <x v="9"/>
      <x v="1"/>
      <x v="20"/>
      <x v="77"/>
      <x v="137"/>
    </i>
    <i r="6">
      <x v="138"/>
    </i>
    <i>
      <x v="35"/>
      <x v="22"/>
      <x v="17"/>
      <x/>
      <x v="19"/>
      <x v="78"/>
      <x v="139"/>
    </i>
    <i r="4">
      <x v="20"/>
      <x v="78"/>
      <x v="139"/>
    </i>
    <i>
      <x v="36"/>
      <x v="9"/>
      <x v="16"/>
      <x v="1"/>
      <x v="2"/>
      <x v="79"/>
      <x v="140"/>
    </i>
    <i r="6">
      <x v="141"/>
    </i>
    <i r="1">
      <x v="2"/>
      <x v="9"/>
      <x v="5"/>
      <x v="19"/>
      <x v="62"/>
      <x v="142"/>
    </i>
    <i r="4">
      <x v="20"/>
      <x v="62"/>
      <x v="142"/>
    </i>
    <i r="2">
      <x v="1"/>
      <x v="5"/>
      <x v="19"/>
      <x v="80"/>
      <x v="143"/>
    </i>
    <i r="4">
      <x v="20"/>
      <x v="80"/>
      <x v="143"/>
    </i>
    <i r="1">
      <x v="12"/>
      <x v="3"/>
      <x v="1"/>
      <x v="2"/>
      <x v="62"/>
      <x v="144"/>
    </i>
    <i r="3">
      <x v="5"/>
      <x v="19"/>
      <x v="62"/>
      <x v="145"/>
    </i>
    <i r="6">
      <x v="146"/>
    </i>
    <i r="4">
      <x v="20"/>
      <x v="62"/>
      <x v="147"/>
    </i>
    <i r="4">
      <x v="2"/>
      <x v="62"/>
      <x v="144"/>
    </i>
    <i r="4">
      <x v="21"/>
      <x v="62"/>
      <x v="145"/>
    </i>
    <i r="4">
      <x v="22"/>
      <x v="62"/>
      <x v="145"/>
    </i>
    <i r="4">
      <x v="23"/>
      <x v="62"/>
      <x v="145"/>
    </i>
    <i r="4">
      <x v="24"/>
      <x v="62"/>
      <x v="145"/>
    </i>
    <i r="1">
      <x v="8"/>
      <x v="1"/>
      <x v="5"/>
      <x v="15"/>
      <x v="81"/>
      <x v="148"/>
    </i>
    <i>
      <x v="37"/>
      <x v="1"/>
      <x v="5"/>
      <x v="1"/>
      <x v="30"/>
      <x v="82"/>
      <x v="149"/>
    </i>
    <i r="4">
      <x v="31"/>
      <x v="82"/>
      <x v="149"/>
    </i>
    <i>
      <x v="38"/>
      <x v="22"/>
      <x v="16"/>
      <x v="5"/>
      <x v="19"/>
      <x v="83"/>
      <x v="150"/>
    </i>
    <i r="4">
      <x v="20"/>
      <x v="83"/>
      <x v="150"/>
    </i>
    <i r="4">
      <x v="21"/>
      <x v="83"/>
      <x v="150"/>
    </i>
    <i r="4">
      <x v="22"/>
      <x v="83"/>
      <x v="150"/>
    </i>
    <i r="4">
      <x v="23"/>
      <x v="83"/>
      <x v="150"/>
    </i>
    <i r="4">
      <x v="24"/>
      <x v="83"/>
      <x v="150"/>
    </i>
    <i>
      <x v="39"/>
      <x v="11"/>
      <x v="1"/>
      <x v="1"/>
      <x v="25"/>
      <x v="83"/>
      <x v="151"/>
    </i>
    <i>
      <x v="40"/>
      <x v="3"/>
      <x v="14"/>
      <x v="5"/>
      <x v="19"/>
      <x v="84"/>
      <x v="152"/>
    </i>
    <i r="4">
      <x v="20"/>
      <x v="84"/>
      <x v="152"/>
    </i>
    <i r="4">
      <x v="21"/>
      <x v="84"/>
      <x v="152"/>
    </i>
    <i r="4">
      <x v="22"/>
      <x v="84"/>
      <x v="152"/>
    </i>
    <i r="4">
      <x v="23"/>
      <x v="84"/>
      <x v="152"/>
    </i>
    <i r="4">
      <x v="24"/>
      <x v="84"/>
      <x v="152"/>
    </i>
    <i r="1">
      <x v="22"/>
      <x v="5"/>
      <x v="5"/>
      <x v="21"/>
      <x v="85"/>
      <x v="153"/>
    </i>
    <i r="4">
      <x v="22"/>
      <x v="85"/>
      <x v="153"/>
    </i>
    <i r="4">
      <x v="23"/>
      <x v="85"/>
      <x v="153"/>
    </i>
    <i r="4">
      <x v="24"/>
      <x v="85"/>
      <x v="153"/>
    </i>
    <i r="1">
      <x v="21"/>
      <x v="9"/>
      <x v="5"/>
      <x v="21"/>
      <x v="86"/>
      <x v="154"/>
    </i>
    <i>
      <x v="41"/>
      <x v="22"/>
      <x v="10"/>
      <x v="5"/>
      <x v="2"/>
      <x v="82"/>
      <x v="155"/>
    </i>
    <i r="1">
      <x v="21"/>
      <x v="9"/>
      <x v="1"/>
      <x v="28"/>
      <x v="87"/>
      <x v="156"/>
    </i>
    <i r="4">
      <x v="27"/>
      <x v="87"/>
      <x v="156"/>
    </i>
    <i r="2">
      <x v="1"/>
      <x v="8"/>
      <x v="26"/>
      <x v="88"/>
      <x v="157"/>
    </i>
    <i r="4">
      <x v="27"/>
      <x v="89"/>
      <x v="157"/>
    </i>
    <i>
      <x v="42"/>
      <x v="1"/>
      <x v="1"/>
      <x v="5"/>
      <x v="19"/>
      <x v="90"/>
      <x v="158"/>
    </i>
    <i r="4">
      <x v="20"/>
      <x v="90"/>
      <x v="158"/>
    </i>
    <i r="4">
      <x v="21"/>
      <x v="90"/>
      <x v="158"/>
    </i>
    <i r="4">
      <x v="22"/>
      <x v="90"/>
      <x v="158"/>
    </i>
    <i r="4">
      <x v="23"/>
      <x v="90"/>
      <x v="158"/>
    </i>
    <i r="4">
      <x v="24"/>
      <x v="90"/>
      <x v="158"/>
    </i>
    <i>
      <x v="43"/>
      <x v="10"/>
      <x v="1"/>
      <x v="1"/>
      <x v="28"/>
      <x v="91"/>
      <x v="159"/>
    </i>
    <i r="4">
      <x v="27"/>
      <x v="91"/>
      <x v="159"/>
    </i>
    <i r="1">
      <x v="6"/>
      <x v="16"/>
      <x v="1"/>
      <x v="19"/>
      <x v="69"/>
      <x v="160"/>
    </i>
    <i r="4">
      <x v="20"/>
      <x v="69"/>
      <x v="160"/>
    </i>
    <i r="2">
      <x v="10"/>
      <x v="5"/>
      <x v="19"/>
      <x v="63"/>
      <x v="161"/>
    </i>
    <i r="4">
      <x v="20"/>
      <x v="63"/>
      <x v="161"/>
    </i>
    <i r="4">
      <x v="21"/>
      <x v="63"/>
      <x v="161"/>
    </i>
    <i r="4">
      <x v="22"/>
      <x v="63"/>
      <x v="161"/>
    </i>
    <i r="4">
      <x v="23"/>
      <x v="63"/>
      <x v="161"/>
    </i>
    <i r="4">
      <x v="24"/>
      <x v="63"/>
      <x v="161"/>
    </i>
    <i r="1">
      <x v="2"/>
      <x v="16"/>
      <x v="5"/>
      <x v="19"/>
      <x v="92"/>
      <x v="162"/>
    </i>
    <i r="4">
      <x v="20"/>
      <x v="92"/>
      <x v="162"/>
    </i>
    <i r="1">
      <x v="8"/>
      <x v="2"/>
      <x v="1"/>
      <x v="28"/>
      <x v="69"/>
      <x v="163"/>
    </i>
    <i r="4">
      <x v="27"/>
      <x v="69"/>
      <x v="163"/>
    </i>
    <i r="1">
      <x v="23"/>
      <x v="5"/>
      <x v="2"/>
      <x v="27"/>
      <x v="93"/>
      <x v="164"/>
    </i>
    <i r="1">
      <x v="22"/>
      <x v="3"/>
      <x v="5"/>
      <x v="19"/>
      <x v="94"/>
      <x v="165"/>
    </i>
    <i r="4">
      <x v="20"/>
      <x v="94"/>
      <x v="165"/>
    </i>
    <i r="4">
      <x v="21"/>
      <x v="94"/>
      <x v="165"/>
    </i>
    <i r="4">
      <x v="22"/>
      <x v="94"/>
      <x v="165"/>
    </i>
    <i r="4">
      <x v="23"/>
      <x v="94"/>
      <x v="165"/>
    </i>
    <i r="1">
      <x v="25"/>
      <x v="14"/>
      <x v="8"/>
      <x v="26"/>
      <x v="95"/>
      <x v="166"/>
    </i>
    <i r="5">
      <x v="96"/>
      <x v="167"/>
    </i>
    <i r="4">
      <x v="27"/>
      <x v="97"/>
      <x v="166"/>
    </i>
    <i r="5">
      <x v="96"/>
      <x v="167"/>
    </i>
    <i>
      <x v="44"/>
      <x v="1"/>
      <x v="1"/>
      <x v="1"/>
      <x v="19"/>
      <x v="94"/>
      <x v="168"/>
    </i>
    <i r="4">
      <x v="20"/>
      <x v="94"/>
      <x v="169"/>
    </i>
    <i r="6">
      <x v="168"/>
    </i>
    <i>
      <x v="45"/>
      <x v="9"/>
      <x v="5"/>
      <x v="1"/>
      <x v="28"/>
      <x v="69"/>
      <x v="170"/>
    </i>
    <i r="4">
      <x v="27"/>
      <x v="69"/>
      <x v="170"/>
    </i>
    <i r="3">
      <x v="8"/>
      <x v="28"/>
      <x v="67"/>
      <x v="171"/>
    </i>
    <i r="4">
      <x v="26"/>
      <x v="67"/>
      <x v="172"/>
    </i>
    <i r="4">
      <x v="27"/>
      <x v="67"/>
      <x v="171"/>
    </i>
    <i r="6">
      <x v="173"/>
    </i>
    <i>
      <x v="46"/>
      <x v="6"/>
      <x v="2"/>
      <x v="1"/>
      <x v="25"/>
      <x v="71"/>
      <x v="174"/>
    </i>
    <i r="1">
      <x v="8"/>
      <x v="8"/>
      <x v="5"/>
      <x v="19"/>
      <x v="79"/>
      <x v="175"/>
    </i>
    <i r="4">
      <x v="20"/>
      <x v="79"/>
      <x v="175"/>
    </i>
    <i>
      <x v="47"/>
      <x v="1"/>
      <x v="18"/>
      <x v="9"/>
      <x v="21"/>
      <x v="98"/>
      <x v="123"/>
    </i>
    <i r="4">
      <x v="22"/>
      <x v="98"/>
      <x v="123"/>
    </i>
    <i r="4">
      <x v="23"/>
      <x v="98"/>
      <x v="123"/>
    </i>
    <i r="4">
      <x v="24"/>
      <x v="98"/>
      <x v="123"/>
    </i>
    <i r="2">
      <x v="7"/>
      <x v="9"/>
      <x v="21"/>
      <x v="98"/>
      <x v="176"/>
    </i>
    <i r="4">
      <x v="22"/>
      <x v="98"/>
      <x v="176"/>
    </i>
    <i r="4">
      <x v="23"/>
      <x v="98"/>
      <x v="176"/>
    </i>
    <i r="4">
      <x v="24"/>
      <x v="98"/>
      <x v="176"/>
    </i>
    <i>
      <x v="48"/>
      <x v="9"/>
      <x v="14"/>
      <x v="5"/>
      <x v="19"/>
      <x v="99"/>
      <x v="177"/>
    </i>
    <i r="4">
      <x v="20"/>
      <x v="99"/>
      <x v="177"/>
    </i>
    <i r="1">
      <x v="1"/>
      <x v="14"/>
      <x v="1"/>
      <x v="16"/>
      <x v="100"/>
      <x v="178"/>
    </i>
    <i r="4">
      <x v="17"/>
      <x v="100"/>
      <x v="178"/>
    </i>
    <i r="4">
      <x v="18"/>
      <x v="100"/>
      <x v="178"/>
    </i>
    <i r="2">
      <x v="8"/>
      <x v="2"/>
      <x v="11"/>
      <x v="19"/>
      <x v="179"/>
    </i>
    <i r="4">
      <x v="12"/>
      <x v="19"/>
      <x v="179"/>
    </i>
    <i r="4">
      <x v="1"/>
      <x v="19"/>
      <x v="179"/>
    </i>
    <i r="4">
      <x v="15"/>
      <x v="19"/>
      <x v="179"/>
    </i>
    <i r="4">
      <x v="13"/>
      <x v="19"/>
      <x v="179"/>
    </i>
    <i r="4">
      <x v="24"/>
      <x v="19"/>
      <x v="179"/>
    </i>
    <i r="1">
      <x v="7"/>
      <x v="6"/>
      <x v="5"/>
      <x v="11"/>
      <x v="101"/>
      <x v="180"/>
    </i>
    <i r="4">
      <x v="12"/>
      <x v="101"/>
      <x v="180"/>
    </i>
    <i r="4">
      <x v="1"/>
      <x v="101"/>
      <x v="180"/>
    </i>
    <i r="4">
      <x v="16"/>
      <x v="101"/>
      <x v="180"/>
    </i>
    <i r="4">
      <x v="17"/>
      <x v="101"/>
      <x v="180"/>
    </i>
    <i r="4">
      <x v="2"/>
      <x v="101"/>
      <x v="181"/>
    </i>
    <i r="5">
      <x v="102"/>
      <x v="182"/>
    </i>
    <i r="4">
      <x v="13"/>
      <x v="101"/>
      <x v="180"/>
    </i>
    <i r="4">
      <x v="24"/>
      <x v="101"/>
      <x v="180"/>
    </i>
    <i r="1">
      <x v="6"/>
      <x v="18"/>
      <x v="2"/>
      <x v="7"/>
      <x v="17"/>
      <x v="183"/>
    </i>
    <i r="6">
      <x v="184"/>
    </i>
    <i r="4">
      <x v="8"/>
      <x v="17"/>
      <x v="183"/>
    </i>
    <i r="6">
      <x v="184"/>
    </i>
    <i r="4">
      <x v="5"/>
      <x v="17"/>
      <x v="183"/>
    </i>
    <i r="6">
      <x v="184"/>
    </i>
    <i r="4">
      <x v="6"/>
      <x v="17"/>
      <x v="184"/>
    </i>
    <i r="2">
      <x v="8"/>
      <x v="1"/>
      <x v="11"/>
      <x v="103"/>
      <x v="89"/>
    </i>
    <i r="4">
      <x v="12"/>
      <x v="103"/>
      <x v="89"/>
    </i>
    <i r="4">
      <x v="1"/>
      <x v="104"/>
      <x v="89"/>
    </i>
    <i r="4">
      <x v="15"/>
      <x v="104"/>
      <x v="89"/>
    </i>
    <i r="4">
      <x v="13"/>
      <x v="103"/>
      <x v="89"/>
    </i>
    <i r="4">
      <x v="24"/>
      <x v="103"/>
      <x v="89"/>
    </i>
    <i r="1">
      <x v="2"/>
      <x v="19"/>
      <x v="5"/>
      <x v="11"/>
      <x v="105"/>
      <x v="185"/>
    </i>
    <i r="4">
      <x v="12"/>
      <x v="105"/>
      <x v="185"/>
    </i>
    <i r="4">
      <x v="1"/>
      <x v="105"/>
      <x v="185"/>
    </i>
    <i r="4">
      <x v="2"/>
      <x v="105"/>
      <x v="186"/>
    </i>
    <i r="4">
      <x v="13"/>
      <x v="105"/>
      <x v="185"/>
    </i>
    <i r="2">
      <x v="16"/>
      <x v="1"/>
      <x v="16"/>
      <x v="106"/>
      <x v="187"/>
    </i>
    <i r="4">
      <x v="17"/>
      <x v="106"/>
      <x v="187"/>
    </i>
    <i r="4">
      <x v="4"/>
      <x v="107"/>
      <x v="188"/>
    </i>
    <i r="4">
      <x v="18"/>
      <x v="107"/>
      <x v="188"/>
    </i>
    <i r="4">
      <x v="23"/>
      <x v="107"/>
      <x v="189"/>
    </i>
    <i r="2">
      <x v="11"/>
      <x v="5"/>
      <x v="11"/>
      <x v="108"/>
      <x v="190"/>
    </i>
    <i r="4">
      <x v="12"/>
      <x v="108"/>
      <x v="190"/>
    </i>
    <i r="4">
      <x v="1"/>
      <x v="108"/>
      <x v="190"/>
    </i>
    <i r="4">
      <x v="2"/>
      <x v="108"/>
      <x v="190"/>
    </i>
    <i r="4">
      <x v="13"/>
      <x v="108"/>
      <x v="190"/>
    </i>
    <i r="1">
      <x v="11"/>
      <x v="2"/>
      <x v="5"/>
      <x v="11"/>
      <x v="1"/>
      <x v="191"/>
    </i>
    <i r="4">
      <x v="12"/>
      <x v="1"/>
      <x v="191"/>
    </i>
    <i r="4">
      <x v="1"/>
      <x v="1"/>
      <x v="191"/>
    </i>
    <i r="4">
      <x v="2"/>
      <x v="1"/>
      <x v="191"/>
    </i>
    <i r="4">
      <x v="13"/>
      <x v="109"/>
      <x v="191"/>
    </i>
    <i r="2">
      <x v="1"/>
      <x v="1"/>
      <x v="11"/>
      <x v="41"/>
      <x v="192"/>
    </i>
    <i r="4">
      <x v="12"/>
      <x v="41"/>
      <x v="192"/>
    </i>
    <i r="4">
      <x v="1"/>
      <x v="41"/>
      <x v="192"/>
    </i>
    <i r="4">
      <x v="24"/>
      <x v="41"/>
      <x v="193"/>
    </i>
    <i r="1">
      <x v="12"/>
      <x v="3"/>
      <x v="1"/>
      <x v="16"/>
      <x v="110"/>
      <x v="194"/>
    </i>
    <i r="4">
      <x v="17"/>
      <x v="110"/>
      <x v="194"/>
    </i>
    <i r="4">
      <x v="13"/>
      <x v="111"/>
      <x v="195"/>
    </i>
    <i r="2">
      <x v="20"/>
      <x v="5"/>
      <x v="11"/>
      <x v="40"/>
      <x v="196"/>
    </i>
    <i r="4">
      <x v="12"/>
      <x v="40"/>
      <x v="196"/>
    </i>
    <i r="4">
      <x v="1"/>
      <x v="40"/>
      <x v="196"/>
    </i>
    <i r="4">
      <x v="24"/>
      <x v="40"/>
      <x v="196"/>
    </i>
    <i r="1">
      <x v="8"/>
      <x v="14"/>
      <x v="7"/>
      <x v="19"/>
      <x v="112"/>
      <x v="197"/>
    </i>
    <i r="5">
      <x v="113"/>
      <x v="197"/>
    </i>
    <i r="3">
      <x v="9"/>
      <x v="2"/>
      <x v="114"/>
      <x v="198"/>
    </i>
    <i r="3">
      <x v="5"/>
      <x v="20"/>
      <x v="115"/>
      <x v="199"/>
    </i>
    <i r="5">
      <x v="114"/>
      <x v="199"/>
    </i>
    <i r="4">
      <x v="2"/>
      <x v="115"/>
      <x v="199"/>
    </i>
    <i r="5">
      <x v="114"/>
      <x v="199"/>
    </i>
    <i r="6">
      <x v="200"/>
    </i>
    <i r="2">
      <x v="11"/>
      <x v="3"/>
      <x v="11"/>
      <x v="116"/>
      <x v="201"/>
    </i>
    <i r="4">
      <x v="12"/>
      <x v="116"/>
      <x v="201"/>
    </i>
    <i r="4">
      <x v="1"/>
      <x v="116"/>
      <x v="201"/>
    </i>
    <i r="4">
      <x v="24"/>
      <x v="116"/>
      <x v="201"/>
    </i>
    <i r="1">
      <x v="23"/>
      <x v="18"/>
      <x v="5"/>
      <x v="19"/>
      <x v="117"/>
      <x v="143"/>
    </i>
    <i r="5">
      <x v="118"/>
      <x v="143"/>
    </i>
    <i r="5">
      <x v="70"/>
      <x v="143"/>
    </i>
    <i r="5">
      <x v="61"/>
      <x v="143"/>
    </i>
    <i r="4">
      <x v="20"/>
      <x v="117"/>
      <x v="143"/>
    </i>
    <i r="5">
      <x v="118"/>
      <x v="143"/>
    </i>
    <i r="5">
      <x v="70"/>
      <x v="143"/>
    </i>
    <i r="5">
      <x v="61"/>
      <x v="143"/>
    </i>
    <i r="4">
      <x v="21"/>
      <x v="70"/>
      <x v="202"/>
    </i>
    <i r="4">
      <x v="22"/>
      <x v="70"/>
      <x v="202"/>
    </i>
    <i r="4">
      <x v="23"/>
      <x v="70"/>
      <x v="202"/>
    </i>
    <i r="4">
      <x v="24"/>
      <x v="70"/>
      <x v="202"/>
    </i>
    <i r="2">
      <x v="1"/>
      <x v="5"/>
      <x v="19"/>
      <x v="118"/>
      <x v="142"/>
    </i>
    <i r="5">
      <x v="70"/>
      <x v="142"/>
    </i>
    <i r="5">
      <x v="61"/>
      <x v="142"/>
    </i>
    <i r="4">
      <x v="20"/>
      <x v="118"/>
      <x v="142"/>
    </i>
    <i r="5">
      <x v="70"/>
      <x v="142"/>
    </i>
    <i r="5">
      <x v="61"/>
      <x v="142"/>
    </i>
    <i r="4">
      <x v="24"/>
      <x v="70"/>
      <x v="127"/>
    </i>
    <i r="1">
      <x v="22"/>
      <x v="6"/>
      <x v="1"/>
      <x v="19"/>
      <x v="119"/>
      <x v="173"/>
    </i>
    <i r="4">
      <x v="20"/>
      <x v="67"/>
      <x v="173"/>
    </i>
    <i r="5">
      <x v="119"/>
      <x v="173"/>
    </i>
    <i r="3">
      <x v="5"/>
      <x v="21"/>
      <x v="119"/>
      <x v="173"/>
    </i>
    <i r="4">
      <x v="22"/>
      <x v="119"/>
      <x v="173"/>
    </i>
    <i r="4">
      <x v="23"/>
      <x v="119"/>
      <x v="173"/>
    </i>
    <i r="4">
      <x v="24"/>
      <x v="119"/>
      <x v="173"/>
    </i>
    <i r="1">
      <x v="13"/>
      <x v="14"/>
      <x v="1"/>
      <x v="16"/>
      <x v="120"/>
      <x v="203"/>
    </i>
    <i r="4">
      <x v="17"/>
      <x v="120"/>
      <x v="203"/>
    </i>
    <i r="2">
      <x v="20"/>
      <x v="1"/>
      <x v="16"/>
      <x v="121"/>
      <x v="204"/>
    </i>
    <i r="4">
      <x v="17"/>
      <x v="121"/>
      <x v="204"/>
    </i>
    <i r="4">
      <x v="4"/>
      <x v="121"/>
      <x v="204"/>
    </i>
    <i r="4">
      <x v="18"/>
      <x v="121"/>
      <x v="204"/>
    </i>
    <i r="4">
      <x v="23"/>
      <x v="121"/>
      <x v="204"/>
    </i>
    <i r="1">
      <x v="17"/>
      <x v="1"/>
      <x v="1"/>
      <x v="32"/>
      <x v="122"/>
      <x v="205"/>
    </i>
    <i r="4">
      <x v="16"/>
      <x v="122"/>
      <x v="206"/>
    </i>
    <i r="4">
      <x v="17"/>
      <x v="122"/>
      <x v="206"/>
    </i>
    <i r="4">
      <x v="13"/>
      <x v="122"/>
      <x v="205"/>
    </i>
    <i r="1">
      <x v="18"/>
      <x v="2"/>
      <x v="1"/>
      <x v="11"/>
      <x v="103"/>
      <x v="178"/>
    </i>
    <i r="4">
      <x v="12"/>
      <x v="104"/>
      <x v="178"/>
    </i>
    <i r="4">
      <x v="1"/>
      <x v="104"/>
      <x v="178"/>
    </i>
    <i r="4">
      <x v="15"/>
      <x v="104"/>
      <x v="178"/>
    </i>
    <i r="4">
      <x v="13"/>
      <x v="104"/>
      <x v="178"/>
    </i>
    <i r="4">
      <x v="24"/>
      <x v="103"/>
      <x v="178"/>
    </i>
    <i r="2">
      <x v="8"/>
      <x v="3"/>
      <x v="11"/>
      <x v="123"/>
      <x v="207"/>
    </i>
    <i r="4">
      <x v="12"/>
      <x v="123"/>
      <x v="207"/>
    </i>
    <i r="4">
      <x v="1"/>
      <x v="123"/>
      <x v="207"/>
    </i>
    <i r="1">
      <x v="15"/>
      <x v="18"/>
      <x v="1"/>
      <x v="2"/>
      <x v="124"/>
      <x v="208"/>
    </i>
    <i r="1">
      <x v="4"/>
      <x v="14"/>
      <x v="1"/>
      <x v="3"/>
      <x v="125"/>
      <x v="209"/>
    </i>
    <i r="4">
      <x v="16"/>
      <x v="126"/>
      <x v="209"/>
    </i>
    <i r="4">
      <x v="4"/>
      <x v="125"/>
      <x v="209"/>
    </i>
    <i r="2">
      <x v="8"/>
      <x v="1"/>
      <x v="16"/>
      <x v="106"/>
      <x v="210"/>
    </i>
    <i r="4">
      <x v="17"/>
      <x v="106"/>
      <x v="210"/>
    </i>
    <i r="4">
      <x v="4"/>
      <x v="127"/>
      <x v="211"/>
    </i>
    <i r="4">
      <x v="18"/>
      <x v="127"/>
      <x v="211"/>
    </i>
    <i r="4">
      <x v="23"/>
      <x v="107"/>
      <x v="212"/>
    </i>
    <i r="1">
      <x v="14"/>
      <x v="8"/>
      <x v="1"/>
      <x v="33"/>
      <x v="128"/>
      <x v="213"/>
    </i>
    <i r="4">
      <x v="16"/>
      <x v="129"/>
      <x v="213"/>
    </i>
    <i r="4">
      <x v="17"/>
      <x v="129"/>
      <x v="213"/>
    </i>
    <i r="4">
      <x v="4"/>
      <x v="130"/>
      <x v="213"/>
    </i>
    <i r="4">
      <x v="18"/>
      <x v="130"/>
      <x v="213"/>
    </i>
    <i r="4">
      <x v="23"/>
      <x v="129"/>
      <x v="213"/>
    </i>
    <i r="1">
      <x v="19"/>
      <x v="5"/>
      <x v="5"/>
      <x v="11"/>
      <x v="131"/>
      <x v="214"/>
    </i>
    <i r="4">
      <x v="12"/>
      <x v="131"/>
      <x v="214"/>
    </i>
    <i r="4">
      <x v="1"/>
      <x v="131"/>
      <x v="214"/>
    </i>
    <i r="1">
      <x v="26"/>
      <x v="1"/>
      <x v="1"/>
      <x v="16"/>
      <x v="132"/>
      <x v="215"/>
    </i>
    <i r="4">
      <x v="17"/>
      <x v="132"/>
      <x v="215"/>
    </i>
    <i r="4">
      <x v="4"/>
      <x v="133"/>
      <x v="215"/>
    </i>
    <i r="4">
      <x v="18"/>
      <x v="133"/>
      <x v="215"/>
    </i>
    <i r="4">
      <x v="15"/>
      <x v="133"/>
      <x v="215"/>
    </i>
    <i r="4">
      <x v="23"/>
      <x v="132"/>
      <x v="215"/>
    </i>
    <i r="1">
      <x v="5"/>
      <x v="14"/>
      <x v="8"/>
      <x v="16"/>
      <x v="134"/>
      <x v="216"/>
    </i>
    <i r="4">
      <x v="17"/>
      <x v="134"/>
      <x v="216"/>
    </i>
    <i r="4">
      <x v="23"/>
      <x v="134"/>
      <x v="216"/>
    </i>
    <i r="2">
      <x v="1"/>
      <x v="5"/>
      <x v="11"/>
      <x v="131"/>
      <x v="217"/>
    </i>
    <i r="4">
      <x v="12"/>
      <x v="131"/>
      <x v="217"/>
    </i>
    <i r="4">
      <x v="1"/>
      <x v="131"/>
      <x v="217"/>
    </i>
    <i r="4">
      <x v="13"/>
      <x v="131"/>
      <x v="217"/>
    </i>
    <i r="1">
      <x v="16"/>
      <x v="3"/>
      <x v="1"/>
      <x v="11"/>
      <x v="123"/>
      <x v="218"/>
    </i>
    <i r="4">
      <x v="12"/>
      <x v="123"/>
      <x v="218"/>
    </i>
    <i r="4">
      <x v="1"/>
      <x v="123"/>
      <x v="218"/>
    </i>
    <i r="4">
      <x v="13"/>
      <x v="123"/>
      <x v="219"/>
    </i>
    <i r="2">
      <x v="8"/>
      <x v="11"/>
      <x v="11"/>
      <x v="135"/>
      <x v="220"/>
    </i>
    <i r="4">
      <x v="12"/>
      <x v="135"/>
      <x v="220"/>
    </i>
    <i r="4">
      <x v="1"/>
      <x v="135"/>
      <x v="220"/>
    </i>
    <i r="4">
      <x v="24"/>
      <x v="135"/>
      <x v="220"/>
    </i>
    <i>
      <x v="49"/>
      <x v="3"/>
      <x v="20"/>
      <x v="5"/>
      <x v="19"/>
      <x v="136"/>
      <x v="221"/>
    </i>
    <i r="4">
      <x v="20"/>
      <x v="136"/>
      <x v="221"/>
    </i>
    <i>
      <x v="50"/>
      <x v="3"/>
      <x v="11"/>
      <x v="7"/>
      <x v="19"/>
      <x v="137"/>
      <x v="222"/>
    </i>
    <i r="5">
      <x v="138"/>
      <x v="222"/>
    </i>
    <i r="4">
      <x v="20"/>
      <x v="137"/>
      <x v="222"/>
    </i>
    <i r="5">
      <x v="138"/>
      <x v="222"/>
    </i>
    <i r="1">
      <x v="12"/>
      <x v="8"/>
      <x v="5"/>
      <x v="19"/>
      <x v="139"/>
      <x v="223"/>
    </i>
    <i r="5">
      <x v="140"/>
      <x v="223"/>
    </i>
    <i r="4">
      <x v="20"/>
      <x v="141"/>
      <x v="223"/>
    </i>
    <i r="4">
      <x v="21"/>
      <x v="139"/>
      <x v="223"/>
    </i>
    <i r="5">
      <x v="140"/>
      <x v="223"/>
    </i>
    <i r="4">
      <x v="22"/>
      <x v="139"/>
      <x v="223"/>
    </i>
    <i r="5">
      <x v="140"/>
      <x v="223"/>
    </i>
    <i r="4">
      <x v="23"/>
      <x v="139"/>
      <x v="223"/>
    </i>
    <i r="5">
      <x v="140"/>
      <x v="223"/>
    </i>
    <i r="4">
      <x v="24"/>
      <x v="139"/>
      <x v="223"/>
    </i>
    <i r="5">
      <x v="140"/>
      <x v="223"/>
    </i>
    <i>
      <x v="51"/>
      <x v="8"/>
      <x v="21"/>
      <x v="7"/>
      <x v="19"/>
      <x v="69"/>
      <x v="224"/>
    </i>
    <i r="5">
      <x v="63"/>
      <x v="224"/>
    </i>
    <i r="5">
      <x v="92"/>
      <x v="224"/>
    </i>
    <i r="4">
      <x v="20"/>
      <x v="69"/>
      <x v="224"/>
    </i>
    <i r="5">
      <x v="63"/>
      <x v="224"/>
    </i>
    <i r="5">
      <x v="92"/>
      <x v="224"/>
    </i>
    <i r="1">
      <x v="27"/>
      <x v="5"/>
      <x/>
      <x v="20"/>
      <x v="142"/>
      <x v="128"/>
    </i>
    <i r="3">
      <x v="5"/>
      <x v="19"/>
      <x v="142"/>
      <x v="128"/>
    </i>
    <i r="4">
      <x v="20"/>
      <x v="142"/>
      <x v="128"/>
    </i>
    <i r="4">
      <x v="2"/>
      <x v="143"/>
      <x v="128"/>
    </i>
    <i r="4">
      <x v="21"/>
      <x v="55"/>
      <x v="128"/>
    </i>
    <i r="4">
      <x v="22"/>
      <x v="55"/>
      <x v="128"/>
    </i>
    <i r="4">
      <x v="23"/>
      <x v="55"/>
      <x v="128"/>
    </i>
    <i r="4">
      <x v="24"/>
      <x v="55"/>
      <x v="128"/>
    </i>
    <i>
      <x v="52"/>
      <x v="7"/>
      <x v="19"/>
      <x v="5"/>
      <x v="20"/>
      <x v="144"/>
      <x v="225"/>
    </i>
    <i r="5">
      <x v="145"/>
      <x v="225"/>
    </i>
    <i>
      <x v="53"/>
      <x v="7"/>
      <x v="1"/>
      <x v="2"/>
      <x v="19"/>
      <x v="56"/>
      <x v="226"/>
    </i>
    <i r="4">
      <x v="21"/>
      <x v="56"/>
      <x v="226"/>
    </i>
    <i r="4">
      <x v="22"/>
      <x v="56"/>
      <x v="226"/>
    </i>
    <i r="4">
      <x v="23"/>
      <x v="146"/>
      <x v="226"/>
    </i>
    <i r="4">
      <x v="24"/>
      <x v="56"/>
      <x v="226"/>
    </i>
    <i r="3">
      <x v="5"/>
      <x v="19"/>
      <x v="56"/>
      <x v="227"/>
    </i>
    <i>
      <x v="54"/>
      <x v="6"/>
      <x v="14"/>
      <x v="5"/>
      <x v="16"/>
      <x v="147"/>
      <x v="228"/>
    </i>
    <i>
      <x v="55"/>
      <x v="18"/>
      <x v="8"/>
      <x v="1"/>
      <x v="16"/>
      <x v="147"/>
      <x v="229"/>
    </i>
    <i r="4">
      <x v="17"/>
      <x v="147"/>
      <x v="229"/>
    </i>
    <i r="4">
      <x v="23"/>
      <x v="147"/>
      <x v="229"/>
    </i>
    <i r="3">
      <x v="5"/>
      <x v="2"/>
      <x v="147"/>
      <x v="230"/>
    </i>
    <i>
      <x v="56"/>
      <x v="9"/>
      <x v="22"/>
      <x v="5"/>
      <x v="19"/>
      <x v="148"/>
      <x v="231"/>
    </i>
    <i r="4">
      <x v="20"/>
      <x v="148"/>
      <x v="231"/>
    </i>
    <i r="1">
      <x v="11"/>
      <x v="21"/>
      <x v="5"/>
      <x v="19"/>
      <x v="149"/>
      <x v="232"/>
    </i>
    <i r="4">
      <x v="20"/>
      <x v="149"/>
      <x v="232"/>
    </i>
    <i r="4">
      <x v="21"/>
      <x v="150"/>
      <x v="8"/>
    </i>
    <i>
      <x v="57"/>
      <x v="9"/>
      <x v="1"/>
      <x v="1"/>
      <x v="33"/>
      <x v="151"/>
      <x v="233"/>
    </i>
    <i r="4">
      <x v="34"/>
      <x v="151"/>
      <x v="233"/>
    </i>
    <i r="4">
      <x v="21"/>
      <x v="151"/>
      <x v="233"/>
    </i>
    <i>
      <x v="58"/>
      <x v="1"/>
      <x v="1"/>
      <x v="1"/>
      <x v="3"/>
      <x v="152"/>
      <x v="74"/>
    </i>
    <i r="4">
      <x v="22"/>
      <x v="152"/>
      <x v="74"/>
    </i>
    <i r="1">
      <x v="10"/>
      <x v="1"/>
      <x v="1"/>
      <x v="33"/>
      <x v="153"/>
      <x v="234"/>
    </i>
    <i r="4">
      <x v="4"/>
      <x v="153"/>
      <x v="234"/>
    </i>
    <i r="1">
      <x v="6"/>
      <x v="9"/>
      <x v="1"/>
      <x v="2"/>
      <x v="154"/>
      <x v="235"/>
    </i>
    <i r="3">
      <x v="5"/>
      <x v="16"/>
      <x v="155"/>
      <x v="236"/>
    </i>
    <i r="4">
      <x v="17"/>
      <x v="155"/>
      <x v="236"/>
    </i>
    <i r="4">
      <x v="23"/>
      <x v="155"/>
      <x v="236"/>
    </i>
    <i r="2">
      <x v="8"/>
      <x v="5"/>
      <x v="3"/>
      <x v="156"/>
      <x v="237"/>
    </i>
    <i r="4">
      <x v="16"/>
      <x v="156"/>
      <x v="237"/>
    </i>
    <i r="4">
      <x v="17"/>
      <x v="156"/>
      <x v="237"/>
    </i>
    <i r="4">
      <x v="4"/>
      <x v="156"/>
      <x v="237"/>
    </i>
    <i r="4">
      <x v="18"/>
      <x v="156"/>
      <x v="237"/>
    </i>
    <i r="4">
      <x v="22"/>
      <x v="156"/>
      <x v="237"/>
    </i>
    <i r="4">
      <x v="23"/>
      <x v="156"/>
      <x v="237"/>
    </i>
    <i r="1">
      <x v="2"/>
      <x v="9"/>
      <x v="5"/>
      <x v="3"/>
      <x v="153"/>
      <x v="238"/>
    </i>
    <i r="4">
      <x v="4"/>
      <x v="153"/>
      <x v="6"/>
    </i>
    <i r="4">
      <x v="18"/>
      <x v="153"/>
      <x v="6"/>
    </i>
    <i r="4">
      <x v="35"/>
      <x v="153"/>
      <x v="238"/>
    </i>
    <i r="1">
      <x v="8"/>
      <x v="1"/>
      <x v="2"/>
      <x v="3"/>
      <x v="157"/>
      <x v="239"/>
    </i>
    <i r="4">
      <x v="16"/>
      <x v="157"/>
      <x v="239"/>
    </i>
    <i r="4">
      <x v="17"/>
      <x v="157"/>
      <x v="239"/>
    </i>
    <i r="4">
      <x v="2"/>
      <x v="157"/>
      <x v="239"/>
    </i>
    <i r="4">
      <x v="35"/>
      <x v="157"/>
      <x v="240"/>
    </i>
    <i r="4">
      <x v="21"/>
      <x v="157"/>
      <x v="239"/>
    </i>
    <i r="1">
      <x v="13"/>
      <x v="5"/>
      <x v="1"/>
      <x v="33"/>
      <x v="124"/>
      <x v="241"/>
    </i>
    <i r="4">
      <x v="34"/>
      <x v="124"/>
      <x v="241"/>
    </i>
    <i r="4">
      <x v="21"/>
      <x v="124"/>
      <x v="241"/>
    </i>
    <i>
      <x v="59"/>
      <x v="6"/>
      <x v="7"/>
      <x v="1"/>
      <x v="16"/>
      <x v="155"/>
      <x v="242"/>
    </i>
    <i r="4">
      <x v="17"/>
      <x v="155"/>
      <x v="242"/>
    </i>
    <i r="4">
      <x v="4"/>
      <x v="155"/>
      <x v="242"/>
    </i>
    <i r="4">
      <x v="18"/>
      <x v="155"/>
      <x v="242"/>
    </i>
    <i>
      <x v="60"/>
      <x v="13"/>
      <x v="16"/>
      <x v="5"/>
      <x v="33"/>
      <x v="153"/>
      <x v="243"/>
    </i>
    <i r="4">
      <x v="34"/>
      <x v="153"/>
      <x v="243"/>
    </i>
    <i r="4">
      <x v="21"/>
      <x v="153"/>
      <x v="243"/>
    </i>
    <i>
      <x v="61"/>
      <x v="10"/>
      <x v="9"/>
      <x v="2"/>
      <x v="18"/>
      <x v="158"/>
      <x v="244"/>
    </i>
    <i r="1">
      <x v="6"/>
      <x v="1"/>
      <x v="2"/>
      <x v="16"/>
      <x v="158"/>
      <x v="245"/>
    </i>
    <i r="4">
      <x v="17"/>
      <x v="158"/>
      <x v="245"/>
    </i>
    <i r="4">
      <x v="18"/>
      <x v="158"/>
      <x v="77"/>
    </i>
    <i r="4">
      <x v="23"/>
      <x v="158"/>
      <x v="245"/>
    </i>
    <i r="1">
      <x v="11"/>
      <x v="2"/>
      <x v="2"/>
      <x v="16"/>
      <x v="158"/>
      <x v="246"/>
    </i>
    <i r="2">
      <x v="1"/>
      <x v="1"/>
      <x v="16"/>
      <x v="147"/>
      <x v="247"/>
    </i>
    <i r="4">
      <x v="17"/>
      <x v="147"/>
      <x v="247"/>
    </i>
    <i r="4">
      <x v="2"/>
      <x v="147"/>
      <x v="248"/>
    </i>
    <i r="4">
      <x v="23"/>
      <x v="147"/>
      <x v="247"/>
    </i>
    <i r="1">
      <x v="16"/>
      <x v="1"/>
      <x v="1"/>
      <x v="16"/>
      <x v="159"/>
      <x v="249"/>
    </i>
    <i>
      <x v="62"/>
      <x v="1"/>
      <x v="14"/>
      <x v="2"/>
      <x v="17"/>
      <x v="160"/>
      <x v="178"/>
    </i>
    <i r="4">
      <x v="4"/>
      <x v="160"/>
      <x v="178"/>
    </i>
    <i r="4">
      <x v="18"/>
      <x v="160"/>
      <x v="178"/>
    </i>
    <i r="4">
      <x v="23"/>
      <x v="160"/>
      <x v="250"/>
    </i>
    <i r="1">
      <x v="10"/>
      <x v="9"/>
      <x v="2"/>
      <x v="16"/>
      <x v="158"/>
      <x v="251"/>
    </i>
    <i r="4">
      <x v="17"/>
      <x v="158"/>
      <x v="251"/>
    </i>
    <i r="1">
      <x v="7"/>
      <x v="5"/>
      <x v="5"/>
      <x v="16"/>
      <x v="161"/>
      <x v="252"/>
    </i>
    <i r="4">
      <x v="17"/>
      <x v="161"/>
      <x v="252"/>
    </i>
    <i r="4">
      <x v="4"/>
      <x v="161"/>
      <x v="252"/>
    </i>
    <i r="4">
      <x v="18"/>
      <x v="161"/>
      <x v="252"/>
    </i>
    <i r="1">
      <x v="8"/>
      <x v="6"/>
      <x/>
      <x v="23"/>
      <x v="162"/>
      <x v="253"/>
    </i>
    <i r="3">
      <x v="1"/>
      <x v="4"/>
      <x v="159"/>
      <x v="254"/>
    </i>
    <i r="3">
      <x v="3"/>
      <x v="16"/>
      <x v="163"/>
      <x v="253"/>
    </i>
    <i r="4">
      <x v="17"/>
      <x v="162"/>
      <x v="253"/>
    </i>
    <i r="4">
      <x v="4"/>
      <x v="162"/>
      <x v="253"/>
    </i>
    <i r="4">
      <x v="18"/>
      <x v="163"/>
      <x v="253"/>
    </i>
    <i r="1">
      <x v="15"/>
      <x v="1"/>
      <x v="1"/>
      <x v="17"/>
      <x v="160"/>
      <x v="89"/>
    </i>
    <i r="4">
      <x v="4"/>
      <x v="160"/>
      <x v="89"/>
    </i>
    <i r="4">
      <x v="18"/>
      <x v="160"/>
      <x v="89"/>
    </i>
    <i r="4">
      <x v="23"/>
      <x v="164"/>
      <x v="255"/>
    </i>
    <i r="1">
      <x v="14"/>
      <x v="16"/>
      <x v="1"/>
      <x v="16"/>
      <x v="162"/>
      <x v="256"/>
    </i>
    <i>
      <x v="63"/>
      <x v="6"/>
      <x v="9"/>
      <x v="2"/>
      <x v="4"/>
      <x v="158"/>
      <x v="74"/>
    </i>
    <i>
      <x v="64"/>
      <x v="11"/>
      <x v="1"/>
      <x v="5"/>
      <x v="16"/>
      <x v="147"/>
      <x v="257"/>
    </i>
    <i r="4">
      <x v="17"/>
      <x v="147"/>
      <x v="257"/>
    </i>
    <i r="1">
      <x v="26"/>
      <x v="1"/>
      <x v="1"/>
      <x v="4"/>
      <x v="110"/>
      <x v="258"/>
    </i>
    <i>
      <x v="65"/>
      <x v="9"/>
      <x v="9"/>
      <x v="1"/>
      <x v="4"/>
      <x v="165"/>
      <x v="259"/>
    </i>
    <i r="4">
      <x v="18"/>
      <x v="165"/>
      <x v="259"/>
    </i>
    <i r="1">
      <x v="6"/>
      <x v="5"/>
      <x v="5"/>
      <x v="16"/>
      <x v="166"/>
      <x v="260"/>
    </i>
    <i r="4">
      <x v="4"/>
      <x v="166"/>
      <x v="260"/>
    </i>
    <i r="1">
      <x v="13"/>
      <x v="1"/>
      <x v="1"/>
      <x v="16"/>
      <x v="167"/>
      <x v="261"/>
    </i>
    <i r="4">
      <x v="17"/>
      <x v="167"/>
      <x v="261"/>
    </i>
    <i r="4">
      <x v="4"/>
      <x v="167"/>
      <x v="261"/>
    </i>
    <i r="4">
      <x v="18"/>
      <x v="167"/>
      <x v="261"/>
    </i>
    <i r="1">
      <x v="18"/>
      <x v="8"/>
      <x v="5"/>
      <x v="16"/>
      <x v="168"/>
      <x v="262"/>
    </i>
    <i r="4">
      <x v="17"/>
      <x v="168"/>
      <x v="262"/>
    </i>
    <i r="4">
      <x v="23"/>
      <x v="168"/>
      <x v="262"/>
    </i>
    <i r="1">
      <x v="5"/>
      <x v="1"/>
      <x v="5"/>
      <x v="4"/>
      <x v="169"/>
      <x v="263"/>
    </i>
    <i>
      <x v="66"/>
      <x v="12"/>
      <x v="1"/>
      <x v="1"/>
      <x v="16"/>
      <x v="45"/>
      <x v="264"/>
    </i>
    <i r="4">
      <x v="4"/>
      <x v="45"/>
      <x v="264"/>
    </i>
    <i>
      <x v="67"/>
      <x v="16"/>
      <x v="1"/>
      <x v="1"/>
      <x v="16"/>
      <x v="170"/>
      <x v="265"/>
    </i>
    <i r="4">
      <x v="17"/>
      <x v="170"/>
      <x v="265"/>
    </i>
    <i r="4">
      <x v="4"/>
      <x v="170"/>
      <x v="265"/>
    </i>
    <i r="4">
      <x v="18"/>
      <x v="170"/>
      <x v="265"/>
    </i>
    <i>
      <x v="68"/>
      <x v="9"/>
      <x v="1"/>
      <x v="5"/>
      <x v="16"/>
      <x v="166"/>
      <x v="266"/>
    </i>
    <i r="4">
      <x v="17"/>
      <x v="166"/>
      <x v="266"/>
    </i>
    <i r="4">
      <x v="23"/>
      <x v="166"/>
      <x v="266"/>
    </i>
    <i r="1">
      <x v="3"/>
      <x v="8"/>
      <x v="1"/>
      <x v="2"/>
      <x v="171"/>
      <x v="267"/>
    </i>
    <i>
      <x v="69"/>
      <x v="2"/>
      <x v="8"/>
      <x v="1"/>
      <x v="16"/>
      <x v="107"/>
      <x v="268"/>
    </i>
    <i>
      <x v="70"/>
      <x v="13"/>
      <x v="14"/>
      <x v="1"/>
      <x v="16"/>
      <x v="107"/>
      <x v="269"/>
    </i>
    <i r="4">
      <x v="4"/>
      <x v="107"/>
      <x v="269"/>
    </i>
    <i r="1">
      <x v="14"/>
      <x v="10"/>
      <x v="1"/>
      <x v="16"/>
      <x v="107"/>
      <x v="270"/>
    </i>
    <i r="4">
      <x v="17"/>
      <x v="107"/>
      <x v="270"/>
    </i>
    <i r="4">
      <x v="4"/>
      <x v="107"/>
      <x v="270"/>
    </i>
    <i r="4">
      <x v="18"/>
      <x v="107"/>
      <x v="270"/>
    </i>
    <i r="1">
      <x v="26"/>
      <x v="14"/>
      <x v="1"/>
      <x v="4"/>
      <x v="110"/>
      <x v="271"/>
    </i>
    <i r="4">
      <x v="18"/>
      <x v="110"/>
      <x v="271"/>
    </i>
    <i>
      <x v="71"/>
      <x v="10"/>
      <x v="2"/>
      <x v="1"/>
      <x v="16"/>
      <x v="120"/>
      <x v="272"/>
    </i>
    <i r="4">
      <x v="17"/>
      <x v="120"/>
      <x v="272"/>
    </i>
    <i r="4">
      <x v="4"/>
      <x v="120"/>
      <x v="272"/>
    </i>
    <i r="4">
      <x v="18"/>
      <x v="120"/>
      <x v="272"/>
    </i>
    <i r="1">
      <x v="6"/>
      <x v="2"/>
      <x v="5"/>
      <x v="4"/>
      <x v="171"/>
      <x v="273"/>
    </i>
    <i r="4">
      <x v="18"/>
      <x v="171"/>
      <x v="273"/>
    </i>
    <i r="1">
      <x v="2"/>
      <x v="8"/>
      <x v="1"/>
      <x v="2"/>
      <x v="172"/>
      <x v="274"/>
    </i>
    <i r="3">
      <x v="4"/>
      <x v="2"/>
      <x v="161"/>
      <x v="275"/>
    </i>
    <i r="1">
      <x v="17"/>
      <x v="1"/>
      <x v="5"/>
      <x v="16"/>
      <x v="171"/>
      <x v="276"/>
    </i>
    <i r="4">
      <x v="4"/>
      <x v="171"/>
      <x v="276"/>
    </i>
    <i>
      <x v="72"/>
      <x v="3"/>
      <x v="14"/>
      <x v="1"/>
      <x v="16"/>
      <x v="173"/>
      <x v="277"/>
    </i>
    <i r="4">
      <x v="17"/>
      <x v="173"/>
      <x v="277"/>
    </i>
    <i r="4">
      <x v="4"/>
      <x v="173"/>
      <x v="277"/>
    </i>
    <i r="4">
      <x v="18"/>
      <x v="173"/>
      <x v="277"/>
    </i>
    <i>
      <x v="73"/>
      <x v="13"/>
      <x v="20"/>
      <x v="5"/>
      <x v="16"/>
      <x v="168"/>
      <x v="278"/>
    </i>
    <i r="6">
      <x v="279"/>
    </i>
    <i r="4">
      <x v="17"/>
      <x v="168"/>
      <x v="278"/>
    </i>
    <i r="4">
      <x v="4"/>
      <x v="168"/>
      <x v="279"/>
    </i>
    <i>
      <x v="74"/>
      <x v="1"/>
      <x v="9"/>
      <x v="5"/>
      <x v="16"/>
      <x v="166"/>
      <x v="280"/>
    </i>
    <i r="4">
      <x v="17"/>
      <x v="166"/>
      <x v="280"/>
    </i>
    <i r="4">
      <x v="23"/>
      <x v="166"/>
      <x v="280"/>
    </i>
    <i r="2">
      <x v="2"/>
      <x v="5"/>
      <x v="16"/>
      <x v="166"/>
      <x v="281"/>
    </i>
    <i r="4">
      <x v="17"/>
      <x v="166"/>
      <x v="281"/>
    </i>
    <i r="4">
      <x v="23"/>
      <x v="166"/>
      <x v="281"/>
    </i>
    <i r="1">
      <x v="7"/>
      <x v="2"/>
      <x v="2"/>
      <x v="4"/>
      <x v="110"/>
      <x v="282"/>
    </i>
    <i r="4">
      <x v="18"/>
      <x v="110"/>
      <x v="282"/>
    </i>
    <i r="1">
      <x v="2"/>
      <x v="8"/>
      <x v="1"/>
      <x v="16"/>
      <x v="174"/>
      <x v="283"/>
    </i>
    <i r="4">
      <x v="17"/>
      <x v="174"/>
      <x v="283"/>
    </i>
    <i r="4">
      <x v="4"/>
      <x v="174"/>
      <x v="283"/>
    </i>
    <i r="4">
      <x v="18"/>
      <x v="174"/>
      <x v="283"/>
    </i>
    <i r="4">
      <x v="23"/>
      <x v="174"/>
      <x v="283"/>
    </i>
    <i r="3">
      <x v="4"/>
      <x v="17"/>
      <x v="174"/>
      <x v="283"/>
    </i>
    <i>
      <x v="75"/>
      <x v="15"/>
      <x v="1"/>
      <x v="1"/>
      <x v="16"/>
      <x v="100"/>
      <x v="89"/>
    </i>
    <i r="4">
      <x v="17"/>
      <x v="100"/>
      <x v="89"/>
    </i>
    <i r="4">
      <x v="18"/>
      <x v="100"/>
      <x v="89"/>
    </i>
    <i r="1">
      <x v="26"/>
      <x v="14"/>
      <x v="5"/>
      <x v="4"/>
      <x v="174"/>
      <x v="284"/>
    </i>
    <i r="4">
      <x v="18"/>
      <x v="174"/>
      <x v="284"/>
    </i>
    <i>
      <x v="76"/>
      <x v="6"/>
      <x v="16"/>
      <x v="1"/>
      <x v="16"/>
      <x v="173"/>
      <x v="285"/>
    </i>
    <i r="4">
      <x v="17"/>
      <x v="173"/>
      <x v="285"/>
    </i>
    <i r="4">
      <x v="4"/>
      <x v="173"/>
      <x v="285"/>
    </i>
    <i r="4">
      <x v="18"/>
      <x v="173"/>
      <x v="285"/>
    </i>
    <i r="1">
      <x v="15"/>
      <x v="2"/>
      <x v="1"/>
      <x v="16"/>
      <x v="168"/>
      <x v="286"/>
    </i>
    <i r="4">
      <x v="17"/>
      <x v="168"/>
      <x v="286"/>
    </i>
    <i r="4">
      <x v="23"/>
      <x v="168"/>
      <x v="286"/>
    </i>
    <i r="1">
      <x v="4"/>
      <x v="6"/>
      <x v="12"/>
      <x v="1"/>
      <x v="171"/>
      <x v="287"/>
    </i>
    <i r="3">
      <x v="5"/>
      <x v="11"/>
      <x v="171"/>
      <x v="287"/>
    </i>
    <i r="4">
      <x v="12"/>
      <x v="171"/>
      <x v="287"/>
    </i>
    <i r="4">
      <x v="16"/>
      <x v="171"/>
      <x v="287"/>
    </i>
    <i r="4">
      <x v="17"/>
      <x v="171"/>
      <x v="287"/>
    </i>
    <i r="1">
      <x v="14"/>
      <x v="5"/>
      <x v="5"/>
      <x v="16"/>
      <x v="168"/>
      <x v="288"/>
    </i>
    <i r="4">
      <x v="17"/>
      <x v="168"/>
      <x v="288"/>
    </i>
    <i r="1">
      <x v="16"/>
      <x v="2"/>
      <x v="1"/>
      <x v="30"/>
      <x v="175"/>
      <x v="289"/>
    </i>
    <i r="4">
      <x v="31"/>
      <x v="175"/>
      <x v="289"/>
    </i>
    <i>
      <x v="77"/>
      <x v="9"/>
      <x v="9"/>
      <x v="2"/>
      <x v="16"/>
      <x v="160"/>
      <x v="290"/>
    </i>
    <i r="4">
      <x v="17"/>
      <x v="160"/>
      <x v="290"/>
    </i>
    <i r="2">
      <x v="2"/>
      <x v="2"/>
      <x v="16"/>
      <x v="158"/>
      <x v="291"/>
    </i>
    <i r="4">
      <x v="17"/>
      <x v="158"/>
      <x v="291"/>
    </i>
    <i>
      <x v="78"/>
      <x v="9"/>
      <x v="1"/>
      <x v="2"/>
      <x v="33"/>
      <x v="176"/>
      <x v="292"/>
    </i>
    <i r="4">
      <x v="2"/>
      <x v="176"/>
      <x v="292"/>
    </i>
    <i r="4">
      <x v="21"/>
      <x v="176"/>
      <x v="292"/>
    </i>
    <i r="4">
      <x v="22"/>
      <x v="176"/>
      <x v="292"/>
    </i>
    <i>
      <x v="79"/>
      <x v="9"/>
      <x v="1"/>
      <x v="5"/>
      <x v="3"/>
      <x v="177"/>
      <x v="293"/>
    </i>
    <i r="4">
      <x v="36"/>
      <x v="177"/>
      <x v="293"/>
    </i>
    <i r="4">
      <x v="35"/>
      <x v="177"/>
      <x v="293"/>
    </i>
    <i r="1">
      <x v="26"/>
      <x v="14"/>
      <x v="1"/>
      <x v="33"/>
      <x v="178"/>
      <x v="294"/>
    </i>
    <i r="4">
      <x v="34"/>
      <x v="178"/>
      <x v="294"/>
    </i>
    <i r="4">
      <x v="21"/>
      <x v="178"/>
      <x v="294"/>
    </i>
    <i r="4">
      <x v="22"/>
      <x v="178"/>
      <x v="294"/>
    </i>
    <i>
      <x v="80"/>
      <x v="10"/>
      <x v="9"/>
      <x v="2"/>
      <x v="21"/>
      <x v="179"/>
      <x v="295"/>
    </i>
    <i r="4">
      <x v="22"/>
      <x v="179"/>
      <x v="295"/>
    </i>
    <i r="1">
      <x v="7"/>
      <x v="9"/>
      <x v="5"/>
      <x v="3"/>
      <x v="177"/>
      <x v="296"/>
    </i>
    <i r="4">
      <x v="35"/>
      <x v="177"/>
      <x v="296"/>
    </i>
    <i r="1">
      <x v="3"/>
      <x v="1"/>
      <x v="1"/>
      <x v="3"/>
      <x v="180"/>
      <x v="297"/>
    </i>
    <i r="6">
      <x v="298"/>
    </i>
    <i r="4">
      <x v="4"/>
      <x v="180"/>
      <x v="297"/>
    </i>
    <i r="4">
      <x v="18"/>
      <x v="180"/>
      <x v="297"/>
    </i>
    <i r="4">
      <x v="2"/>
      <x v="180"/>
      <x v="297"/>
    </i>
    <i r="4">
      <x v="35"/>
      <x v="180"/>
      <x v="297"/>
    </i>
    <i r="3">
      <x v="2"/>
      <x v="16"/>
      <x v="180"/>
      <x v="297"/>
    </i>
    <i r="4">
      <x v="17"/>
      <x v="180"/>
      <x v="297"/>
    </i>
    <i r="4">
      <x v="2"/>
      <x v="180"/>
      <x v="297"/>
    </i>
    <i r="1">
      <x v="18"/>
      <x v="1"/>
      <x v="1"/>
      <x v="3"/>
      <x v="3"/>
      <x v="89"/>
    </i>
    <i r="4">
      <x v="22"/>
      <x v="3"/>
      <x v="89"/>
    </i>
    <i>
      <x v="81"/>
      <x v="10"/>
      <x v="2"/>
      <x v="1"/>
      <x v="33"/>
      <x v="181"/>
      <x v="299"/>
    </i>
    <i r="4">
      <x v="34"/>
      <x v="181"/>
      <x v="299"/>
    </i>
    <i r="1">
      <x v="7"/>
      <x v="14"/>
      <x v="1"/>
      <x v="3"/>
      <x v="152"/>
      <x v="77"/>
    </i>
    <i r="4">
      <x v="22"/>
      <x v="152"/>
      <x v="77"/>
    </i>
    <i r="1">
      <x v="6"/>
      <x v="6"/>
      <x v="2"/>
      <x v="3"/>
      <x v="156"/>
      <x v="300"/>
    </i>
    <i r="4">
      <x v="4"/>
      <x v="156"/>
      <x v="300"/>
    </i>
    <i r="1">
      <x v="14"/>
      <x v="5"/>
      <x v="5"/>
      <x v="3"/>
      <x v="182"/>
      <x v="301"/>
    </i>
    <i r="4">
      <x v="33"/>
      <x v="182"/>
      <x v="301"/>
    </i>
    <i r="4">
      <x v="34"/>
      <x v="182"/>
      <x v="301"/>
    </i>
    <i r="4">
      <x v="35"/>
      <x v="182"/>
      <x v="301"/>
    </i>
    <i>
      <x v="82"/>
      <x v="10"/>
      <x v="2"/>
      <x v="2"/>
      <x v="21"/>
      <x v="179"/>
      <x v="302"/>
    </i>
    <i r="4">
      <x v="22"/>
      <x v="179"/>
      <x v="302"/>
    </i>
    <i r="1">
      <x v="5"/>
      <x v="8"/>
      <x v="5"/>
      <x v="3"/>
      <x v="177"/>
      <x v="303"/>
    </i>
    <i>
      <x v="83"/>
      <x v="8"/>
      <x v="3"/>
      <x v="1"/>
      <x v="33"/>
      <x v="178"/>
      <x v="238"/>
    </i>
    <i r="4">
      <x v="34"/>
      <x v="178"/>
      <x v="238"/>
    </i>
    <i r="4">
      <x v="21"/>
      <x v="178"/>
      <x v="6"/>
    </i>
    <i r="4">
      <x v="22"/>
      <x v="178"/>
      <x v="6"/>
    </i>
    <i>
      <x v="84"/>
      <x v="4"/>
      <x v="1"/>
      <x v="1"/>
      <x v="33"/>
      <x v="125"/>
      <x v="304"/>
    </i>
    <i r="4">
      <x v="34"/>
      <x v="125"/>
      <x v="304"/>
    </i>
    <i r="4">
      <x v="21"/>
      <x v="125"/>
      <x v="304"/>
    </i>
    <i>
      <x v="85"/>
      <x v="7"/>
      <x v="19"/>
      <x v="1"/>
      <x v="3"/>
      <x v="183"/>
      <x v="305"/>
    </i>
    <i r="1">
      <x v="11"/>
      <x v="1"/>
      <x v="1"/>
      <x v="3"/>
      <x v="184"/>
      <x v="306"/>
    </i>
    <i r="6">
      <x v="307"/>
    </i>
    <i r="3">
      <x v="2"/>
      <x v="4"/>
      <x v="184"/>
      <x v="307"/>
    </i>
    <i r="1">
      <x v="3"/>
      <x v="1"/>
      <x v="1"/>
      <x v="33"/>
      <x v="182"/>
      <x v="308"/>
    </i>
    <i r="1">
      <x v="12"/>
      <x v="1"/>
      <x v="1"/>
      <x v="33"/>
      <x v="185"/>
      <x v="153"/>
    </i>
    <i r="4">
      <x v="34"/>
      <x v="185"/>
      <x v="153"/>
    </i>
    <i r="1">
      <x v="19"/>
      <x v="2"/>
      <x v="1"/>
      <x v="33"/>
      <x v="179"/>
      <x v="309"/>
    </i>
    <i r="4">
      <x v="34"/>
      <x v="179"/>
      <x v="309"/>
    </i>
    <i r="1">
      <x v="26"/>
      <x v="1"/>
      <x v="1"/>
      <x v="33"/>
      <x v="186"/>
      <x v="310"/>
    </i>
    <i r="4">
      <x v="34"/>
      <x v="186"/>
      <x v="310"/>
    </i>
    <i r="4">
      <x v="4"/>
      <x v="186"/>
      <x v="310"/>
    </i>
    <i r="4">
      <x v="18"/>
      <x v="186"/>
      <x v="310"/>
    </i>
    <i r="1">
      <x v="16"/>
      <x v="1"/>
      <x v="1"/>
      <x v="33"/>
      <x v="187"/>
      <x v="311"/>
    </i>
    <i r="4">
      <x v="34"/>
      <x v="187"/>
      <x v="311"/>
    </i>
    <i r="4">
      <x v="2"/>
      <x v="187"/>
      <x v="312"/>
    </i>
    <i>
      <x v="86"/>
      <x v="13"/>
      <x v="8"/>
      <x v="5"/>
      <x v="3"/>
      <x v="3"/>
      <x v="313"/>
    </i>
    <i r="4">
      <x v="35"/>
      <x v="3"/>
      <x v="313"/>
    </i>
    <i>
      <x v="87"/>
      <x v="6"/>
      <x v="5"/>
      <x v="1"/>
      <x v="2"/>
      <x v="173"/>
      <x v="314"/>
    </i>
    <i r="1">
      <x v="8"/>
      <x v="7"/>
      <x v="5"/>
      <x v="4"/>
      <x v="178"/>
      <x v="77"/>
    </i>
    <i r="4">
      <x v="2"/>
      <x v="178"/>
      <x v="33"/>
    </i>
    <i r="1">
      <x v="15"/>
      <x v="2"/>
      <x v="1"/>
      <x v="3"/>
      <x v="3"/>
      <x v="315"/>
    </i>
    <i r="4">
      <x v="36"/>
      <x v="3"/>
      <x v="315"/>
    </i>
    <i r="4">
      <x v="22"/>
      <x v="3"/>
      <x v="315"/>
    </i>
    <i r="1">
      <x v="26"/>
      <x v="10"/>
      <x v="1"/>
      <x v="33"/>
      <x v="182"/>
      <x v="316"/>
    </i>
    <i>
      <x v="88"/>
      <x v="3"/>
      <x v="10"/>
      <x v="5"/>
      <x v="33"/>
      <x v="188"/>
      <x v="317"/>
    </i>
    <i r="4">
      <x v="34"/>
      <x v="188"/>
      <x v="317"/>
    </i>
    <i r="4">
      <x v="21"/>
      <x v="188"/>
      <x v="317"/>
    </i>
    <i>
      <x v="89"/>
      <x v="10"/>
      <x v="1"/>
      <x v="1"/>
      <x v="33"/>
      <x v="189"/>
      <x v="318"/>
    </i>
    <i r="4">
      <x v="34"/>
      <x v="189"/>
      <x v="318"/>
    </i>
    <i r="4">
      <x v="2"/>
      <x v="189"/>
      <x v="319"/>
    </i>
    <i r="1">
      <x v="6"/>
      <x v="9"/>
      <x v="5"/>
      <x v="3"/>
      <x v="189"/>
      <x v="320"/>
    </i>
    <i r="4">
      <x v="36"/>
      <x v="189"/>
      <x v="320"/>
    </i>
    <i r="1">
      <x v="2"/>
      <x v="1"/>
      <x v="5"/>
      <x v="3"/>
      <x v="133"/>
      <x v="321"/>
    </i>
    <i r="4">
      <x v="4"/>
      <x v="133"/>
      <x v="321"/>
    </i>
    <i r="1">
      <x v="11"/>
      <x v="14"/>
      <x v="4"/>
      <x v="4"/>
      <x v="190"/>
      <x v="322"/>
    </i>
    <i r="4">
      <x v="18"/>
      <x v="190"/>
      <x v="322"/>
    </i>
    <i r="1">
      <x v="17"/>
      <x v="9"/>
      <x v="1"/>
      <x v="3"/>
      <x v="186"/>
      <x v="323"/>
    </i>
    <i r="4">
      <x v="33"/>
      <x v="186"/>
      <x v="323"/>
    </i>
    <i r="4">
      <x v="34"/>
      <x v="186"/>
      <x v="323"/>
    </i>
    <i r="4">
      <x v="4"/>
      <x v="186"/>
      <x v="323"/>
    </i>
    <i r="4">
      <x v="35"/>
      <x v="186"/>
      <x v="323"/>
    </i>
    <i r="4">
      <x v="21"/>
      <x v="186"/>
      <x v="323"/>
    </i>
    <i r="1">
      <x v="18"/>
      <x v="2"/>
      <x v="1"/>
      <x v="2"/>
      <x v="191"/>
      <x v="324"/>
    </i>
    <i r="1">
      <x v="4"/>
      <x v="1"/>
      <x v="1"/>
      <x v="2"/>
      <x v="192"/>
      <x v="325"/>
    </i>
    <i r="1">
      <x v="16"/>
      <x v="1"/>
      <x v="1"/>
      <x v="4"/>
      <x v="180"/>
      <x v="326"/>
    </i>
    <i r="4">
      <x v="18"/>
      <x v="180"/>
      <x v="326"/>
    </i>
    <i>
      <x v="90"/>
      <x v="9"/>
      <x v="14"/>
      <x v="1"/>
      <x v="33"/>
      <x v="193"/>
      <x v="327"/>
    </i>
    <i r="4">
      <x v="34"/>
      <x v="193"/>
      <x v="327"/>
    </i>
    <i r="1">
      <x v="1"/>
      <x v="16"/>
      <x v="5"/>
      <x v="3"/>
      <x v="132"/>
      <x v="328"/>
    </i>
    <i r="4">
      <x v="36"/>
      <x v="132"/>
      <x v="328"/>
    </i>
    <i r="1">
      <x v="13"/>
      <x v="14"/>
      <x v="1"/>
      <x v="4"/>
      <x v="133"/>
      <x v="329"/>
    </i>
    <i r="4">
      <x v="18"/>
      <x v="133"/>
      <x v="329"/>
    </i>
    <i r="1">
      <x v="18"/>
      <x v="1"/>
      <x v="5"/>
      <x v="4"/>
      <x v="133"/>
      <x v="324"/>
    </i>
    <i r="4">
      <x v="18"/>
      <x v="133"/>
      <x v="324"/>
    </i>
    <i r="1">
      <x v="15"/>
      <x v="8"/>
      <x v="1"/>
      <x v="3"/>
      <x v="194"/>
      <x v="51"/>
    </i>
    <i r="4">
      <x v="33"/>
      <x v="194"/>
      <x v="51"/>
    </i>
    <i r="4">
      <x v="34"/>
      <x v="194"/>
      <x v="51"/>
    </i>
    <i r="4">
      <x v="4"/>
      <x v="194"/>
      <x v="51"/>
    </i>
    <i r="4">
      <x v="18"/>
      <x v="194"/>
      <x v="51"/>
    </i>
    <i r="4">
      <x v="35"/>
      <x v="194"/>
      <x v="51"/>
    </i>
    <i r="4">
      <x v="21"/>
      <x v="194"/>
      <x v="51"/>
    </i>
    <i r="1">
      <x v="14"/>
      <x v="1"/>
      <x v="1"/>
      <x v="3"/>
      <x v="195"/>
      <x v="330"/>
    </i>
    <i r="4">
      <x v="36"/>
      <x v="195"/>
      <x v="330"/>
    </i>
    <i r="4">
      <x v="35"/>
      <x v="195"/>
      <x v="330"/>
    </i>
    <i>
      <x v="91"/>
      <x v="10"/>
      <x v="1"/>
      <x v="1"/>
      <x v="3"/>
      <x v="151"/>
      <x v="331"/>
    </i>
    <i r="4">
      <x v="36"/>
      <x v="151"/>
      <x v="331"/>
    </i>
    <i r="4">
      <x v="4"/>
      <x v="151"/>
      <x v="331"/>
    </i>
    <i r="4">
      <x v="18"/>
      <x v="151"/>
      <x v="331"/>
    </i>
    <i r="1">
      <x v="17"/>
      <x v="16"/>
      <x v="1"/>
      <x v="3"/>
      <x v="182"/>
      <x v="332"/>
    </i>
    <i r="3">
      <x v="5"/>
      <x v="33"/>
      <x v="182"/>
      <x v="333"/>
    </i>
    <i r="4">
      <x v="34"/>
      <x v="182"/>
      <x v="333"/>
    </i>
    <i r="4">
      <x v="4"/>
      <x v="182"/>
      <x v="332"/>
    </i>
    <i r="4">
      <x v="18"/>
      <x v="182"/>
      <x v="332"/>
    </i>
    <i r="4">
      <x v="35"/>
      <x v="182"/>
      <x v="332"/>
    </i>
    <i r="4">
      <x v="21"/>
      <x v="182"/>
      <x v="332"/>
    </i>
    <i r="1">
      <x v="26"/>
      <x v="7"/>
      <x v="13"/>
      <x v="16"/>
      <x v="192"/>
      <x v="334"/>
    </i>
    <i r="4">
      <x v="17"/>
      <x v="192"/>
      <x v="334"/>
    </i>
    <i r="4">
      <x v="4"/>
      <x v="192"/>
      <x v="334"/>
    </i>
    <i r="4">
      <x v="18"/>
      <x v="192"/>
      <x v="334"/>
    </i>
    <i>
      <x v="92"/>
      <x v="13"/>
      <x v="2"/>
      <x v="5"/>
      <x v="3"/>
      <x v="132"/>
      <x v="335"/>
    </i>
    <i r="4">
      <x v="4"/>
      <x v="132"/>
      <x v="336"/>
    </i>
    <i r="4">
      <x v="18"/>
      <x v="132"/>
      <x v="336"/>
    </i>
    <i r="4">
      <x v="35"/>
      <x v="132"/>
      <x v="335"/>
    </i>
    <i r="1">
      <x v="5"/>
      <x v="14"/>
      <x v="1"/>
      <x v="3"/>
      <x v="132"/>
      <x v="337"/>
    </i>
    <i>
      <x v="93"/>
      <x v="4"/>
      <x v="14"/>
      <x v="1"/>
      <x v="2"/>
      <x v="192"/>
      <x v="338"/>
    </i>
    <i>
      <x v="94"/>
      <x v="7"/>
      <x v="23"/>
      <x v="9"/>
      <x v="30"/>
      <x v="196"/>
      <x v="339"/>
    </i>
    <i>
      <x v="95"/>
      <x v="11"/>
      <x v="1"/>
      <x v="1"/>
      <x v="3"/>
      <x v="3"/>
      <x v="178"/>
    </i>
    <i r="4">
      <x v="22"/>
      <x v="3"/>
      <x v="178"/>
    </i>
    <i r="1">
      <x v="15"/>
      <x v="14"/>
      <x v="1"/>
      <x v="33"/>
      <x v="194"/>
      <x v="340"/>
    </i>
    <i r="4">
      <x v="34"/>
      <x v="194"/>
      <x v="340"/>
    </i>
    <i r="1">
      <x v="4"/>
      <x v="8"/>
      <x v="1"/>
      <x v="3"/>
      <x v="180"/>
      <x v="341"/>
    </i>
    <i r="4">
      <x v="22"/>
      <x v="180"/>
      <x v="341"/>
    </i>
    <i>
      <x v="96"/>
      <x v="16"/>
      <x v="19"/>
      <x v="2"/>
      <x v="23"/>
      <x v="132"/>
      <x v="342"/>
    </i>
    <i>
      <x v="97"/>
      <x v="9"/>
      <x v="8"/>
      <x v="1"/>
      <x v="3"/>
      <x v="180"/>
      <x v="343"/>
    </i>
    <i r="4">
      <x v="22"/>
      <x v="180"/>
      <x v="343"/>
    </i>
    <i r="1">
      <x v="7"/>
      <x v="1"/>
      <x v="1"/>
      <x v="2"/>
      <x v="197"/>
      <x v="344"/>
    </i>
    <i r="1">
      <x v="2"/>
      <x v="14"/>
      <x v="1"/>
      <x v="3"/>
      <x v="184"/>
      <x v="345"/>
    </i>
    <i r="4">
      <x v="36"/>
      <x v="184"/>
      <x v="345"/>
    </i>
    <i r="2">
      <x v="8"/>
      <x v="5"/>
      <x v="3"/>
      <x v="132"/>
      <x v="346"/>
    </i>
    <i r="4">
      <x v="36"/>
      <x v="132"/>
      <x v="346"/>
    </i>
    <i r="4">
      <x v="4"/>
      <x v="132"/>
      <x v="346"/>
    </i>
    <i r="4">
      <x v="18"/>
      <x v="132"/>
      <x v="346"/>
    </i>
    <i r="4">
      <x v="22"/>
      <x v="132"/>
      <x v="346"/>
    </i>
    <i r="1">
      <x v="5"/>
      <x v="2"/>
      <x v="5"/>
      <x v="3"/>
      <x v="198"/>
      <x v="347"/>
    </i>
    <i r="4">
      <x v="36"/>
      <x v="199"/>
      <x v="347"/>
    </i>
    <i r="4">
      <x v="4"/>
      <x v="199"/>
      <x v="347"/>
    </i>
    <i r="4">
      <x v="18"/>
      <x v="199"/>
      <x v="347"/>
    </i>
    <i r="4">
      <x v="22"/>
      <x v="199"/>
      <x v="347"/>
    </i>
    <i>
      <x v="98"/>
      <x v="1"/>
      <x v="14"/>
      <x v="1"/>
      <x v="33"/>
      <x v="152"/>
      <x v="41"/>
    </i>
    <i r="4">
      <x v="34"/>
      <x v="152"/>
      <x v="41"/>
    </i>
    <i r="4">
      <x v="21"/>
      <x v="152"/>
      <x v="41"/>
    </i>
    <i r="1">
      <x v="3"/>
      <x v="5"/>
      <x v="1"/>
      <x v="3"/>
      <x v="195"/>
      <x v="348"/>
    </i>
    <i r="4">
      <x v="36"/>
      <x v="195"/>
      <x v="348"/>
    </i>
    <i r="3">
      <x v="5"/>
      <x v="22"/>
      <x v="195"/>
      <x v="348"/>
    </i>
    <i r="1">
      <x v="13"/>
      <x v="2"/>
      <x v="5"/>
      <x v="3"/>
      <x v="189"/>
      <x v="349"/>
    </i>
    <i r="4">
      <x v="36"/>
      <x v="189"/>
      <x v="349"/>
    </i>
    <i r="4">
      <x v="22"/>
      <x v="189"/>
      <x v="349"/>
    </i>
    <i r="1">
      <x v="15"/>
      <x v="20"/>
      <x v="5"/>
      <x v="33"/>
      <x v="182"/>
      <x v="350"/>
    </i>
    <i r="4">
      <x v="34"/>
      <x v="182"/>
      <x v="350"/>
    </i>
    <i r="4">
      <x v="21"/>
      <x v="182"/>
      <x v="351"/>
    </i>
    <i>
      <x v="99"/>
      <x/>
      <x/>
      <x/>
      <x v="7"/>
      <x v="200"/>
      <x v="352"/>
    </i>
    <i r="6">
      <x v="353"/>
    </i>
    <i r="6">
      <x v="354"/>
    </i>
    <i r="5">
      <x v="201"/>
      <x v="352"/>
    </i>
    <i r="6">
      <x v="353"/>
    </i>
    <i r="6">
      <x v="354"/>
    </i>
    <i r="4">
      <x v="8"/>
      <x v="201"/>
      <x v="352"/>
    </i>
    <i r="6">
      <x v="353"/>
    </i>
    <i r="6">
      <x v="354"/>
    </i>
    <i>
      <x v="100"/>
      <x/>
      <x/>
      <x/>
      <x v="11"/>
      <x v="41"/>
      <x v="355"/>
    </i>
    <i r="5">
      <x v="1"/>
      <x v="1"/>
    </i>
    <i r="4">
      <x v="12"/>
      <x v="41"/>
      <x v="355"/>
    </i>
    <i r="5">
      <x v="1"/>
      <x v="1"/>
    </i>
    <i r="4">
      <x v="32"/>
      <x v="41"/>
      <x v="356"/>
    </i>
    <i r="5">
      <x v="202"/>
      <x v="357"/>
    </i>
    <i r="4">
      <x v="1"/>
      <x v="41"/>
      <x v="355"/>
    </i>
    <i r="4">
      <x v="37"/>
      <x v="202"/>
      <x v="358"/>
    </i>
    <i r="4">
      <x v="13"/>
      <x v="1"/>
      <x v="1"/>
    </i>
    <i>
      <x v="101"/>
      <x v="3"/>
      <x v="1"/>
      <x v="5"/>
      <x v="32"/>
      <x v="135"/>
      <x v="359"/>
    </i>
    <i>
      <x v="102"/>
      <x v="10"/>
      <x v="1"/>
      <x v="1"/>
      <x v="11"/>
      <x v="203"/>
      <x v="360"/>
    </i>
    <i r="4">
      <x v="12"/>
      <x v="203"/>
      <x v="360"/>
    </i>
    <i r="4">
      <x v="1"/>
      <x v="203"/>
      <x v="360"/>
    </i>
    <i r="6">
      <x v="361"/>
    </i>
    <i r="1">
      <x v="13"/>
      <x v="1"/>
      <x v="5"/>
      <x v="32"/>
      <x v="123"/>
      <x v="362"/>
    </i>
    <i>
      <x v="103"/>
      <x v="11"/>
      <x v="3"/>
      <x v="2"/>
      <x v="11"/>
      <x v="40"/>
      <x v="363"/>
    </i>
    <i r="4">
      <x v="12"/>
      <x v="40"/>
      <x v="363"/>
    </i>
    <i r="4">
      <x v="1"/>
      <x v="40"/>
      <x v="363"/>
    </i>
    <i>
      <x v="104"/>
      <x v="9"/>
      <x v="14"/>
      <x v="1"/>
      <x v="11"/>
      <x v="204"/>
      <x v="58"/>
    </i>
    <i r="4">
      <x v="12"/>
      <x v="204"/>
      <x v="58"/>
    </i>
    <i r="4">
      <x v="1"/>
      <x v="204"/>
      <x v="58"/>
    </i>
    <i>
      <x v="105"/>
      <x v="10"/>
      <x v="3"/>
      <x v="5"/>
      <x v="11"/>
      <x v="101"/>
      <x v="364"/>
    </i>
    <i r="4">
      <x v="12"/>
      <x v="101"/>
      <x v="364"/>
    </i>
    <i r="4">
      <x v="13"/>
      <x v="101"/>
      <x v="364"/>
    </i>
    <i r="1">
      <x v="2"/>
      <x v="5"/>
      <x v="1"/>
      <x v="11"/>
      <x v="203"/>
      <x v="365"/>
    </i>
    <i r="4">
      <x v="12"/>
      <x v="203"/>
      <x v="365"/>
    </i>
    <i r="4">
      <x v="1"/>
      <x v="203"/>
      <x v="365"/>
    </i>
    <i r="4">
      <x v="2"/>
      <x v="203"/>
      <x v="365"/>
    </i>
    <i r="4">
      <x v="13"/>
      <x v="203"/>
      <x v="365"/>
    </i>
    <i r="1">
      <x v="11"/>
      <x v="14"/>
      <x v="5"/>
      <x v="11"/>
      <x v="205"/>
      <x v="366"/>
    </i>
    <i r="4">
      <x v="12"/>
      <x v="205"/>
      <x v="366"/>
    </i>
    <i r="4">
      <x v="1"/>
      <x v="205"/>
      <x v="366"/>
    </i>
    <i r="4">
      <x v="2"/>
      <x v="205"/>
      <x v="366"/>
    </i>
    <i r="4">
      <x v="13"/>
      <x v="205"/>
      <x v="366"/>
    </i>
    <i>
      <x v="106"/>
      <x v="9"/>
      <x v="5"/>
      <x v="5"/>
      <x v="37"/>
      <x v="206"/>
      <x v="367"/>
    </i>
    <i r="2">
      <x v="2"/>
      <x v="1"/>
      <x v="11"/>
      <x v="207"/>
      <x v="368"/>
    </i>
    <i r="4">
      <x v="12"/>
      <x v="207"/>
      <x v="368"/>
    </i>
    <i r="4">
      <x v="1"/>
      <x v="207"/>
      <x v="368"/>
    </i>
    <i r="4">
      <x v="13"/>
      <x v="208"/>
      <x v="368"/>
    </i>
    <i r="4">
      <x v="24"/>
      <x v="207"/>
      <x v="368"/>
    </i>
    <i r="1">
      <x v="1"/>
      <x v="3"/>
      <x v="1"/>
      <x v="11"/>
      <x v="116"/>
      <x v="369"/>
    </i>
    <i r="4">
      <x v="12"/>
      <x v="116"/>
      <x v="369"/>
    </i>
    <i r="4">
      <x v="1"/>
      <x v="116"/>
      <x v="369"/>
    </i>
    <i r="4">
      <x v="24"/>
      <x v="116"/>
      <x v="369"/>
    </i>
    <i r="2">
      <x v="11"/>
      <x v="1"/>
      <x v="11"/>
      <x v="203"/>
      <x v="370"/>
    </i>
    <i r="4">
      <x v="12"/>
      <x v="203"/>
      <x v="370"/>
    </i>
    <i r="4">
      <x v="1"/>
      <x v="203"/>
      <x v="370"/>
    </i>
    <i r="4">
      <x v="2"/>
      <x v="203"/>
      <x v="370"/>
    </i>
    <i r="3">
      <x v="5"/>
      <x v="13"/>
      <x v="203"/>
      <x v="370"/>
    </i>
    <i r="1">
      <x v="10"/>
      <x v="16"/>
      <x v="5"/>
      <x v="11"/>
      <x v="40"/>
      <x v="371"/>
    </i>
    <i r="4">
      <x v="12"/>
      <x v="40"/>
      <x v="371"/>
    </i>
    <i r="4">
      <x v="1"/>
      <x v="40"/>
      <x v="371"/>
    </i>
    <i r="4">
      <x v="24"/>
      <x v="40"/>
      <x v="371"/>
    </i>
    <i r="2">
      <x v="8"/>
      <x v="5"/>
      <x v="32"/>
      <x v="41"/>
      <x v="372"/>
    </i>
    <i r="1">
      <x v="7"/>
      <x v="2"/>
      <x v="2"/>
      <x v="11"/>
      <x v="209"/>
      <x v="373"/>
    </i>
    <i r="4">
      <x v="12"/>
      <x v="209"/>
      <x v="373"/>
    </i>
    <i r="4">
      <x v="1"/>
      <x v="209"/>
      <x v="373"/>
    </i>
    <i r="4">
      <x v="13"/>
      <x v="209"/>
      <x v="373"/>
    </i>
    <i r="4">
      <x v="24"/>
      <x v="209"/>
      <x v="373"/>
    </i>
    <i r="1">
      <x v="6"/>
      <x v="1"/>
      <x v="1"/>
      <x v="32"/>
      <x v="210"/>
      <x v="374"/>
    </i>
    <i r="3">
      <x v="5"/>
      <x v="37"/>
      <x v="210"/>
      <x v="374"/>
    </i>
    <i r="1">
      <x v="3"/>
      <x v="8"/>
      <x v="1"/>
      <x v="11"/>
      <x v="116"/>
      <x v="375"/>
    </i>
    <i r="4">
      <x v="12"/>
      <x v="116"/>
      <x v="375"/>
    </i>
    <i r="4">
      <x v="1"/>
      <x v="116"/>
      <x v="375"/>
    </i>
    <i r="1">
      <x v="8"/>
      <x v="14"/>
      <x v="5"/>
      <x v="11"/>
      <x v="211"/>
      <x v="376"/>
    </i>
    <i r="5">
      <x v="131"/>
      <x v="376"/>
    </i>
    <i r="4">
      <x v="12"/>
      <x v="211"/>
      <x v="376"/>
    </i>
    <i r="5">
      <x v="131"/>
      <x v="376"/>
    </i>
    <i r="4">
      <x v="32"/>
      <x v="211"/>
      <x v="377"/>
    </i>
    <i r="4">
      <x v="1"/>
      <x v="211"/>
      <x v="376"/>
    </i>
    <i r="5">
      <x v="131"/>
      <x v="376"/>
    </i>
    <i r="1">
      <x v="14"/>
      <x v="5"/>
      <x v="5"/>
      <x v="32"/>
      <x v="135"/>
      <x v="378"/>
    </i>
    <i r="2">
      <x v="2"/>
      <x v="1"/>
      <x v="11"/>
      <x v="135"/>
      <x v="379"/>
    </i>
    <i r="4">
      <x v="12"/>
      <x v="135"/>
      <x v="379"/>
    </i>
    <i r="4">
      <x v="1"/>
      <x v="135"/>
      <x v="379"/>
    </i>
    <i r="1">
      <x v="19"/>
      <x v="5"/>
      <x v="5"/>
      <x v="32"/>
      <x v="212"/>
      <x v="380"/>
    </i>
    <i r="1">
      <x v="26"/>
      <x v="1"/>
      <x v="5"/>
      <x v="32"/>
      <x v="104"/>
      <x v="381"/>
    </i>
    <i r="4">
      <x v="37"/>
      <x v="103"/>
      <x v="381"/>
    </i>
    <i r="1">
      <x v="5"/>
      <x v="14"/>
      <x v="5"/>
      <x v="32"/>
      <x v="105"/>
      <x v="382"/>
    </i>
    <i r="4">
      <x v="37"/>
      <x v="105"/>
      <x v="382"/>
    </i>
    <i r="2">
      <x v="20"/>
      <x v="5"/>
      <x v="13"/>
      <x v="213"/>
      <x v="383"/>
    </i>
    <i>
      <x v="107"/>
      <x v="7"/>
      <x v="10"/>
      <x v="5"/>
      <x v="37"/>
      <x v="206"/>
      <x v="384"/>
    </i>
    <i r="1">
      <x v="2"/>
      <x v="5"/>
      <x v="5"/>
      <x v="32"/>
      <x v="103"/>
      <x v="385"/>
    </i>
    <i r="4">
      <x v="10"/>
      <x v="103"/>
      <x v="385"/>
    </i>
    <i r="4">
      <x v="9"/>
      <x v="103"/>
      <x v="385"/>
    </i>
    <i r="1">
      <x v="11"/>
      <x v="1"/>
      <x v="1"/>
      <x v="11"/>
      <x v="207"/>
      <x v="386"/>
    </i>
    <i r="4">
      <x v="12"/>
      <x v="207"/>
      <x v="386"/>
    </i>
    <i r="4">
      <x v="1"/>
      <x v="207"/>
      <x v="386"/>
    </i>
    <i r="1">
      <x v="13"/>
      <x v="2"/>
      <x v="5"/>
      <x v="11"/>
      <x v="123"/>
      <x v="387"/>
    </i>
    <i r="6">
      <x v="388"/>
    </i>
    <i r="4">
      <x v="12"/>
      <x v="123"/>
      <x v="387"/>
    </i>
    <i r="6">
      <x v="388"/>
    </i>
    <i r="4">
      <x v="1"/>
      <x v="123"/>
      <x v="387"/>
    </i>
    <i r="4">
      <x v="13"/>
      <x v="123"/>
      <x v="388"/>
    </i>
    <i r="1">
      <x v="4"/>
      <x v="1"/>
      <x v="1"/>
      <x v="11"/>
      <x v="214"/>
      <x v="389"/>
    </i>
    <i r="4">
      <x v="12"/>
      <x v="214"/>
      <x v="389"/>
    </i>
    <i r="4">
      <x v="1"/>
      <x v="214"/>
      <x v="389"/>
    </i>
    <i r="4">
      <x v="13"/>
      <x v="214"/>
      <x v="389"/>
    </i>
    <i r="4">
      <x v="24"/>
      <x v="214"/>
      <x v="389"/>
    </i>
    <i>
      <x v="108"/>
      <x v="1"/>
      <x v="9"/>
      <x v="1"/>
      <x v="2"/>
      <x v="105"/>
      <x v="390"/>
    </i>
    <i r="3">
      <x v="3"/>
      <x v="11"/>
      <x v="105"/>
      <x v="390"/>
    </i>
    <i r="4">
      <x v="12"/>
      <x v="105"/>
      <x v="390"/>
    </i>
    <i r="4">
      <x v="1"/>
      <x v="105"/>
      <x v="390"/>
    </i>
    <i r="4">
      <x v="2"/>
      <x v="105"/>
      <x v="390"/>
    </i>
    <i r="4">
      <x v="13"/>
      <x v="105"/>
      <x v="390"/>
    </i>
    <i r="2">
      <x v="1"/>
      <x v="2"/>
      <x v="11"/>
      <x v="215"/>
      <x v="391"/>
    </i>
    <i r="4">
      <x v="12"/>
      <x v="216"/>
      <x v="391"/>
    </i>
    <i r="4">
      <x v="1"/>
      <x v="215"/>
      <x v="391"/>
    </i>
    <i r="4">
      <x v="2"/>
      <x v="215"/>
      <x v="391"/>
    </i>
    <i r="4">
      <x v="13"/>
      <x v="215"/>
      <x v="391"/>
    </i>
    <i r="3">
      <x v="5"/>
      <x v="11"/>
      <x v="216"/>
      <x v="391"/>
    </i>
    <i r="1">
      <x v="7"/>
      <x v="2"/>
      <x v="1"/>
      <x v="11"/>
      <x v="203"/>
      <x v="392"/>
    </i>
    <i r="4">
      <x v="12"/>
      <x v="203"/>
      <x v="392"/>
    </i>
    <i r="4">
      <x v="1"/>
      <x v="203"/>
      <x v="392"/>
    </i>
    <i r="4">
      <x v="2"/>
      <x v="217"/>
      <x v="392"/>
    </i>
    <i r="4">
      <x v="13"/>
      <x v="203"/>
      <x v="392"/>
    </i>
    <i r="1">
      <x v="6"/>
      <x v="14"/>
      <x v="1"/>
      <x v="11"/>
      <x v="116"/>
      <x v="393"/>
    </i>
    <i r="5">
      <x v="218"/>
      <x v="394"/>
    </i>
    <i r="4">
      <x v="12"/>
      <x v="116"/>
      <x v="393"/>
    </i>
    <i r="4">
      <x v="1"/>
      <x v="116"/>
      <x v="393"/>
    </i>
    <i r="5">
      <x v="218"/>
      <x v="394"/>
    </i>
    <i r="4">
      <x v="24"/>
      <x v="116"/>
      <x v="393"/>
    </i>
    <i r="1">
      <x v="11"/>
      <x v="14"/>
      <x v="1"/>
      <x v="11"/>
      <x v="116"/>
      <x v="395"/>
    </i>
    <i r="4">
      <x v="12"/>
      <x v="116"/>
      <x v="395"/>
    </i>
    <i r="4">
      <x v="1"/>
      <x v="116"/>
      <x v="395"/>
    </i>
    <i r="4">
      <x v="24"/>
      <x v="116"/>
      <x v="396"/>
    </i>
    <i r="6">
      <x v="397"/>
    </i>
    <i r="3">
      <x v="4"/>
      <x v="11"/>
      <x v="207"/>
      <x v="395"/>
    </i>
    <i r="4">
      <x v="1"/>
      <x v="116"/>
      <x v="395"/>
    </i>
    <i r="3">
      <x v="8"/>
      <x v="12"/>
      <x v="207"/>
      <x v="395"/>
    </i>
    <i r="1">
      <x v="13"/>
      <x v="5"/>
      <x v="5"/>
      <x v="11"/>
      <x v="219"/>
      <x v="398"/>
    </i>
    <i>
      <x v="109"/>
      <x v="17"/>
      <x v="1"/>
      <x v="2"/>
      <x v="37"/>
      <x v="220"/>
      <x v="399"/>
    </i>
    <i>
      <x v="110"/>
      <x v="11"/>
      <x v="21"/>
      <x v="5"/>
      <x v="11"/>
      <x v="1"/>
      <x v="400"/>
    </i>
    <i r="4">
      <x v="12"/>
      <x v="1"/>
      <x v="400"/>
    </i>
    <i r="4">
      <x v="13"/>
      <x v="1"/>
      <x v="400"/>
    </i>
    <i>
      <x v="111"/>
      <x v="2"/>
      <x v="16"/>
      <x v="5"/>
      <x v="11"/>
      <x v="206"/>
      <x v="401"/>
    </i>
    <i r="6">
      <x v="402"/>
    </i>
    <i r="4">
      <x v="12"/>
      <x v="206"/>
      <x v="401"/>
    </i>
    <i r="6">
      <x v="402"/>
    </i>
    <i r="4">
      <x v="1"/>
      <x v="206"/>
      <x v="401"/>
    </i>
    <i r="6">
      <x v="402"/>
    </i>
    <i r="4">
      <x v="16"/>
      <x v="206"/>
      <x v="401"/>
    </i>
    <i r="4">
      <x v="17"/>
      <x v="206"/>
      <x v="401"/>
    </i>
    <i r="4">
      <x v="2"/>
      <x v="206"/>
      <x v="401"/>
    </i>
    <i r="6">
      <x v="402"/>
    </i>
    <i r="4">
      <x v="15"/>
      <x v="206"/>
      <x v="402"/>
    </i>
    <i r="4">
      <x v="13"/>
      <x v="206"/>
      <x v="401"/>
    </i>
    <i r="1">
      <x v="12"/>
      <x v="1"/>
      <x v="5"/>
      <x v="11"/>
      <x v="102"/>
      <x v="403"/>
    </i>
    <i r="5">
      <x v="221"/>
      <x v="404"/>
    </i>
    <i r="4">
      <x v="12"/>
      <x v="102"/>
      <x v="403"/>
    </i>
    <i r="5">
      <x v="221"/>
      <x v="404"/>
    </i>
    <i r="4">
      <x v="1"/>
      <x v="102"/>
      <x v="403"/>
    </i>
    <i r="5">
      <x v="221"/>
      <x v="404"/>
    </i>
    <i r="4">
      <x v="16"/>
      <x v="102"/>
      <x v="403"/>
    </i>
    <i r="4">
      <x v="17"/>
      <x v="102"/>
      <x v="403"/>
    </i>
    <i r="4">
      <x v="2"/>
      <x v="102"/>
      <x v="405"/>
    </i>
    <i r="5">
      <x v="221"/>
      <x v="404"/>
    </i>
    <i r="4">
      <x v="13"/>
      <x v="102"/>
      <x v="403"/>
    </i>
    <i r="1">
      <x v="5"/>
      <x v="14"/>
      <x v="1"/>
      <x v="2"/>
      <x v="222"/>
      <x v="406"/>
    </i>
    <i r="4">
      <x v="15"/>
      <x v="222"/>
      <x v="407"/>
    </i>
    <i r="4">
      <x v="13"/>
      <x v="222"/>
      <x v="408"/>
    </i>
    <i>
      <x v="112"/>
      <x v="9"/>
      <x v="9"/>
      <x v="2"/>
      <x v="11"/>
      <x v="116"/>
      <x v="409"/>
    </i>
    <i r="4">
      <x v="12"/>
      <x v="116"/>
      <x v="409"/>
    </i>
    <i r="4">
      <x v="1"/>
      <x v="116"/>
      <x v="409"/>
    </i>
    <i r="4">
      <x v="24"/>
      <x v="116"/>
      <x v="409"/>
    </i>
    <i r="1">
      <x v="1"/>
      <x v="14"/>
      <x v="5"/>
      <x v="32"/>
      <x v="135"/>
      <x v="410"/>
    </i>
    <i r="1">
      <x v="10"/>
      <x v="9"/>
      <x v="1"/>
      <x v="32"/>
      <x v="43"/>
      <x v="411"/>
    </i>
    <i r="4">
      <x v="37"/>
      <x v="43"/>
      <x v="411"/>
    </i>
    <i r="1">
      <x v="7"/>
      <x v="19"/>
      <x v="5"/>
      <x v="11"/>
      <x v="1"/>
      <x v="412"/>
    </i>
    <i r="4">
      <x v="12"/>
      <x v="1"/>
      <x v="412"/>
    </i>
    <i r="4">
      <x v="1"/>
      <x v="1"/>
      <x v="412"/>
    </i>
    <i r="4">
      <x v="2"/>
      <x v="1"/>
      <x v="412"/>
    </i>
    <i r="4">
      <x v="13"/>
      <x v="1"/>
      <x v="412"/>
    </i>
    <i>
      <x v="113"/>
      <x/>
      <x/>
      <x/>
      <x v="3"/>
      <x v="223"/>
      <x v="413"/>
    </i>
    <i r="1">
      <x v="9"/>
      <x v="14"/>
      <x v="7"/>
      <x v="21"/>
      <x v="224"/>
      <x v="414"/>
    </i>
    <i r="4">
      <x v="22"/>
      <x v="224"/>
      <x v="414"/>
    </i>
    <i r="4">
      <x v="23"/>
      <x v="224"/>
      <x v="414"/>
    </i>
    <i r="4">
      <x v="24"/>
      <x v="224"/>
      <x v="414"/>
    </i>
    <i r="2">
      <x v="1"/>
      <x v="5"/>
      <x v="11"/>
      <x v="206"/>
      <x v="415"/>
    </i>
    <i r="4">
      <x v="12"/>
      <x v="206"/>
      <x v="415"/>
    </i>
    <i r="4">
      <x v="1"/>
      <x v="206"/>
      <x v="415"/>
    </i>
    <i r="4">
      <x v="2"/>
      <x v="225"/>
      <x v="415"/>
    </i>
    <i r="4">
      <x v="13"/>
      <x v="206"/>
      <x v="415"/>
    </i>
    <i r="4">
      <x v="24"/>
      <x v="225"/>
      <x v="415"/>
    </i>
    <i r="1">
      <x v="1"/>
      <x v="5"/>
      <x v="9"/>
      <x v="20"/>
      <x v="226"/>
      <x v="123"/>
    </i>
    <i r="3">
      <x v="5"/>
      <x v="19"/>
      <x v="226"/>
      <x v="123"/>
    </i>
    <i r="2">
      <x v="7"/>
      <x v="9"/>
      <x v="19"/>
      <x v="227"/>
      <x v="176"/>
    </i>
    <i r="3">
      <x v="5"/>
      <x v="19"/>
      <x v="226"/>
      <x v="176"/>
    </i>
    <i r="1">
      <x v="10"/>
      <x v="24"/>
      <x v="5"/>
      <x v="19"/>
      <x v="90"/>
      <x v="416"/>
    </i>
    <i r="4">
      <x v="20"/>
      <x v="90"/>
      <x v="416"/>
    </i>
    <i r="1">
      <x v="6"/>
      <x v="25"/>
      <x v="1"/>
      <x v="2"/>
      <x v="228"/>
      <x v="417"/>
    </i>
    <i r="2">
      <x v="3"/>
      <x v="1"/>
      <x v="16"/>
      <x v="122"/>
      <x v="418"/>
    </i>
    <i r="4">
      <x v="17"/>
      <x v="122"/>
      <x v="418"/>
    </i>
    <i r="1">
      <x v="2"/>
      <x v="8"/>
      <x v="5"/>
      <x v="2"/>
      <x v="51"/>
      <x v="419"/>
    </i>
    <i r="1">
      <x v="3"/>
      <x v="18"/>
      <x/>
      <x v="13"/>
      <x v="229"/>
      <x v="420"/>
    </i>
    <i r="3">
      <x v="5"/>
      <x v="11"/>
      <x v="229"/>
      <x v="420"/>
    </i>
    <i r="4">
      <x v="12"/>
      <x v="229"/>
      <x v="420"/>
    </i>
    <i r="4">
      <x v="1"/>
      <x v="229"/>
      <x v="420"/>
    </i>
    <i r="4">
      <x v="24"/>
      <x v="229"/>
      <x v="420"/>
    </i>
    <i r="2">
      <x v="20"/>
      <x v="5"/>
      <x v="30"/>
      <x v="157"/>
      <x v="421"/>
    </i>
    <i r="2">
      <x v="11"/>
      <x v="3"/>
      <x v="2"/>
      <x v="137"/>
      <x v="422"/>
    </i>
    <i r="3">
      <x v="5"/>
      <x v="2"/>
      <x v="137"/>
      <x v="422"/>
    </i>
    <i r="1">
      <x v="12"/>
      <x v="3"/>
      <x v="5"/>
      <x v="3"/>
      <x v="177"/>
      <x v="423"/>
    </i>
    <i r="4">
      <x v="4"/>
      <x v="230"/>
      <x v="194"/>
    </i>
    <i r="4">
      <x v="18"/>
      <x v="230"/>
      <x v="194"/>
    </i>
    <i r="4">
      <x v="35"/>
      <x v="177"/>
      <x v="423"/>
    </i>
    <i r="2">
      <x v="16"/>
      <x v="5"/>
      <x v="19"/>
      <x v="231"/>
      <x v="424"/>
    </i>
    <i r="4">
      <x v="20"/>
      <x v="231"/>
      <x v="424"/>
    </i>
    <i r="4">
      <x v="21"/>
      <x v="231"/>
      <x v="424"/>
    </i>
    <i r="4">
      <x v="22"/>
      <x v="231"/>
      <x v="424"/>
    </i>
    <i r="4">
      <x v="23"/>
      <x v="231"/>
      <x v="424"/>
    </i>
    <i r="4">
      <x v="24"/>
      <x v="231"/>
      <x v="424"/>
    </i>
    <i r="2">
      <x v="8"/>
      <x v="1"/>
      <x v="11"/>
      <x v="38"/>
      <x v="425"/>
    </i>
    <i r="4">
      <x v="12"/>
      <x v="38"/>
      <x v="425"/>
    </i>
    <i r="4">
      <x v="1"/>
      <x v="38"/>
      <x v="425"/>
    </i>
    <i r="4">
      <x v="13"/>
      <x v="38"/>
      <x v="425"/>
    </i>
    <i r="1">
      <x v="8"/>
      <x v="19"/>
      <x v="1"/>
      <x v="16"/>
      <x v="45"/>
      <x v="373"/>
    </i>
    <i r="4">
      <x v="17"/>
      <x v="45"/>
      <x v="373"/>
    </i>
    <i r="4">
      <x v="4"/>
      <x v="45"/>
      <x v="373"/>
    </i>
    <i r="4">
      <x v="18"/>
      <x v="45"/>
      <x v="373"/>
    </i>
    <i r="4">
      <x v="23"/>
      <x v="45"/>
      <x v="373"/>
    </i>
    <i r="2">
      <x v="8"/>
      <x v="2"/>
      <x v="7"/>
      <x v="17"/>
      <x v="426"/>
    </i>
    <i r="5">
      <x v="232"/>
      <x v="427"/>
    </i>
    <i r="4">
      <x v="8"/>
      <x v="17"/>
      <x v="426"/>
    </i>
    <i r="5">
      <x v="232"/>
      <x v="427"/>
    </i>
    <i r="4">
      <x v="5"/>
      <x v="17"/>
      <x v="426"/>
    </i>
    <i r="6">
      <x v="427"/>
    </i>
    <i r="4">
      <x v="6"/>
      <x v="17"/>
      <x v="427"/>
    </i>
    <i r="1">
      <x v="23"/>
      <x v="20"/>
      <x v="1"/>
      <x v="19"/>
      <x v="143"/>
      <x v="428"/>
    </i>
    <i r="4">
      <x v="20"/>
      <x v="143"/>
      <x v="428"/>
    </i>
    <i r="4">
      <x v="21"/>
      <x v="143"/>
      <x v="428"/>
    </i>
    <i r="4">
      <x v="22"/>
      <x v="143"/>
      <x v="428"/>
    </i>
    <i r="4">
      <x v="23"/>
      <x v="143"/>
      <x v="428"/>
    </i>
    <i r="4">
      <x v="24"/>
      <x v="143"/>
      <x v="428"/>
    </i>
    <i r="1">
      <x v="21"/>
      <x v="9"/>
      <x v="1"/>
      <x v="26"/>
      <x v="233"/>
      <x v="429"/>
    </i>
    <i r="2">
      <x v="8"/>
      <x v="1"/>
      <x v="28"/>
      <x v="67"/>
      <x v="430"/>
    </i>
    <i r="4">
      <x v="27"/>
      <x v="67"/>
      <x v="430"/>
    </i>
    <i r="1">
      <x v="13"/>
      <x v="2"/>
      <x v="1"/>
      <x v="2"/>
      <x v="234"/>
      <x v="431"/>
    </i>
    <i r="1">
      <x v="18"/>
      <x v="16"/>
      <x v="5"/>
      <x v="16"/>
      <x v="235"/>
      <x v="432"/>
    </i>
    <i r="4">
      <x v="17"/>
      <x v="235"/>
      <x v="432"/>
    </i>
    <i r="4">
      <x v="23"/>
      <x v="235"/>
      <x v="433"/>
    </i>
    <i r="1">
      <x v="4"/>
      <x v="2"/>
      <x v="1"/>
      <x v="3"/>
      <x v="186"/>
      <x v="434"/>
    </i>
    <i r="4">
      <x v="36"/>
      <x v="186"/>
      <x v="434"/>
    </i>
    <i r="4">
      <x v="33"/>
      <x v="186"/>
      <x v="434"/>
    </i>
    <i r="4">
      <x v="34"/>
      <x v="186"/>
      <x v="434"/>
    </i>
    <i r="4">
      <x v="4"/>
      <x v="186"/>
      <x v="434"/>
    </i>
    <i r="4">
      <x v="18"/>
      <x v="186"/>
      <x v="434"/>
    </i>
    <i r="4">
      <x v="35"/>
      <x v="186"/>
      <x v="434"/>
    </i>
    <i r="4">
      <x v="21"/>
      <x v="186"/>
      <x v="434"/>
    </i>
    <i r="4">
      <x v="22"/>
      <x v="186"/>
      <x v="434"/>
    </i>
    <i r="1">
      <x v="14"/>
      <x v="2"/>
      <x v="1"/>
      <x v="3"/>
      <x v="186"/>
      <x v="435"/>
    </i>
    <i r="4">
      <x v="36"/>
      <x v="186"/>
      <x v="435"/>
    </i>
    <i r="4">
      <x v="33"/>
      <x v="186"/>
      <x v="435"/>
    </i>
    <i r="4">
      <x v="34"/>
      <x v="186"/>
      <x v="435"/>
    </i>
    <i r="4">
      <x v="4"/>
      <x v="186"/>
      <x v="435"/>
    </i>
    <i r="4">
      <x v="18"/>
      <x v="186"/>
      <x v="435"/>
    </i>
    <i r="1">
      <x v="16"/>
      <x v="2"/>
      <x v="13"/>
      <x v="16"/>
      <x v="192"/>
      <x v="436"/>
    </i>
    <i r="5">
      <x v="236"/>
      <x v="437"/>
    </i>
    <i r="4">
      <x v="17"/>
      <x v="236"/>
      <x v="437"/>
    </i>
    <i r="4">
      <x v="4"/>
      <x v="192"/>
      <x v="436"/>
    </i>
    <i r="5">
      <x v="236"/>
      <x v="437"/>
    </i>
    <i r="4">
      <x v="18"/>
      <x v="236"/>
      <x v="437"/>
    </i>
    <i r="4">
      <x v="23"/>
      <x v="236"/>
      <x v="437"/>
    </i>
    <i>
      <x v="114"/>
      <x v="11"/>
      <x v="1"/>
      <x v="1"/>
      <x v="33"/>
      <x v="125"/>
      <x v="438"/>
    </i>
    <i r="4">
      <x v="34"/>
      <x v="125"/>
      <x v="439"/>
    </i>
    <i r="4">
      <x v="21"/>
      <x v="125"/>
      <x v="439"/>
    </i>
    <i>
      <x v="115"/>
      <x/>
      <x/>
      <x/>
      <x v="26"/>
      <x v="69"/>
      <x v="440"/>
    </i>
    <i r="4">
      <x v="27"/>
      <x v="69"/>
      <x v="440"/>
    </i>
    <i r="4">
      <x v="7"/>
      <x v="12"/>
      <x v="441"/>
    </i>
    <i r="6">
      <x v="442"/>
    </i>
    <i r="6">
      <x v="443"/>
    </i>
    <i r="5">
      <x v="237"/>
      <x v="441"/>
    </i>
    <i r="4">
      <x v="8"/>
      <x v="12"/>
      <x v="442"/>
    </i>
    <i r="6">
      <x v="443"/>
    </i>
    <i r="5">
      <x v="237"/>
      <x v="441"/>
    </i>
    <i r="4">
      <x v="32"/>
      <x v="238"/>
      <x v="444"/>
    </i>
    <i r="4">
      <x v="19"/>
      <x v="53"/>
      <x v="445"/>
    </i>
    <i r="6">
      <x v="446"/>
    </i>
    <i r="5">
      <x v="239"/>
      <x v="447"/>
    </i>
    <i r="5">
      <x v="97"/>
      <x v="448"/>
    </i>
    <i r="6">
      <x v="449"/>
    </i>
    <i r="5">
      <x v="44"/>
      <x v="450"/>
    </i>
    <i r="6">
      <x v="451"/>
    </i>
    <i r="5">
      <x v="56"/>
      <x v="452"/>
    </i>
    <i r="6">
      <x v="453"/>
    </i>
    <i r="5">
      <x v="60"/>
      <x v="450"/>
    </i>
    <i r="6">
      <x v="451"/>
    </i>
    <i r="4">
      <x v="10"/>
      <x v="4"/>
      <x v="454"/>
    </i>
    <i r="5">
      <x v="12"/>
      <x v="455"/>
    </i>
    <i r="5">
      <x v="240"/>
      <x v="456"/>
    </i>
    <i r="6">
      <x v="457"/>
    </i>
    <i r="4">
      <x v="9"/>
      <x v="4"/>
      <x v="454"/>
    </i>
    <i r="5">
      <x v="13"/>
      <x v="458"/>
    </i>
    <i r="5">
      <x v="12"/>
      <x v="455"/>
    </i>
    <i r="5">
      <x v="240"/>
      <x v="456"/>
    </i>
    <i r="6">
      <x v="457"/>
    </i>
    <i r="5">
      <x v="5"/>
      <x v="459"/>
    </i>
    <i r="4">
      <x v="33"/>
      <x v="152"/>
      <x v="460"/>
    </i>
    <i r="4">
      <x v="34"/>
      <x v="152"/>
      <x v="460"/>
    </i>
    <i r="4">
      <x v="20"/>
      <x v="53"/>
      <x v="445"/>
    </i>
    <i r="6">
      <x v="446"/>
    </i>
    <i r="5">
      <x v="239"/>
      <x v="447"/>
    </i>
    <i r="5">
      <x v="97"/>
      <x v="448"/>
    </i>
    <i r="6">
      <x v="449"/>
    </i>
    <i r="5">
      <x v="44"/>
      <x v="450"/>
    </i>
    <i r="6">
      <x v="451"/>
    </i>
    <i r="5">
      <x v="56"/>
      <x v="452"/>
    </i>
    <i r="6">
      <x v="453"/>
    </i>
    <i r="5">
      <x v="60"/>
      <x v="450"/>
    </i>
    <i r="6">
      <x v="451"/>
    </i>
    <i r="4">
      <x v="25"/>
      <x v="241"/>
      <x v="461"/>
    </i>
    <i r="4">
      <x v="16"/>
      <x v="242"/>
      <x v="462"/>
    </i>
    <i r="5">
      <x v="243"/>
      <x v="463"/>
    </i>
    <i r="4">
      <x v="17"/>
      <x v="242"/>
      <x v="462"/>
    </i>
    <i r="5">
      <x v="243"/>
      <x v="463"/>
    </i>
    <i r="4">
      <x v="30"/>
      <x v="241"/>
      <x v="464"/>
    </i>
    <i r="4">
      <x v="31"/>
      <x v="241"/>
      <x v="464"/>
    </i>
    <i r="4">
      <x v="2"/>
      <x v="244"/>
      <x v="465"/>
    </i>
    <i r="5">
      <x v="245"/>
      <x v="2"/>
    </i>
    <i r="4">
      <x v="13"/>
      <x v="238"/>
      <x v="466"/>
    </i>
    <i r="4">
      <x v="21"/>
      <x v="246"/>
      <x v="467"/>
    </i>
    <i r="5">
      <x v="53"/>
      <x v="445"/>
    </i>
    <i r="5">
      <x v="152"/>
      <x v="460"/>
    </i>
    <i r="5">
      <x v="55"/>
      <x v="468"/>
    </i>
    <i r="5">
      <x v="44"/>
      <x v="451"/>
    </i>
    <i r="4">
      <x v="22"/>
      <x v="246"/>
      <x v="467"/>
    </i>
    <i r="5">
      <x v="53"/>
      <x v="445"/>
    </i>
    <i r="5">
      <x v="55"/>
      <x v="468"/>
    </i>
    <i r="5">
      <x v="44"/>
      <x v="451"/>
    </i>
    <i r="4">
      <x v="23"/>
      <x v="53"/>
      <x v="445"/>
    </i>
    <i r="6">
      <x v="446"/>
    </i>
    <i r="5">
      <x v="55"/>
      <x v="468"/>
    </i>
    <i r="5">
      <x v="44"/>
      <x v="451"/>
    </i>
    <i r="4">
      <x v="24"/>
      <x v="53"/>
      <x v="445"/>
    </i>
    <i r="5">
      <x v="55"/>
      <x v="468"/>
    </i>
    <i r="5">
      <x v="44"/>
      <x v="451"/>
    </i>
    <i r="3">
      <x v="1"/>
      <x v="19"/>
      <x v="246"/>
      <x v="467"/>
    </i>
    <i r="4">
      <x v="20"/>
      <x v="246"/>
      <x v="467"/>
    </i>
    <i r="3">
      <x v="5"/>
      <x v="19"/>
      <x v="246"/>
      <x v="467"/>
    </i>
    <i r="4">
      <x v="20"/>
      <x v="246"/>
      <x v="467"/>
    </i>
    <i r="2">
      <x v="26"/>
      <x/>
      <x v="20"/>
      <x v="239"/>
      <x v="447"/>
    </i>
    <i>
      <x v="116"/>
      <x/>
      <x/>
      <x/>
      <x v="3"/>
      <x v="247"/>
      <x v="469"/>
    </i>
    <i r="4">
      <x v="36"/>
      <x v="247"/>
      <x v="469"/>
    </i>
    <i r="4">
      <x v="33"/>
      <x v="247"/>
      <x v="469"/>
    </i>
    <i r="4">
      <x v="34"/>
      <x v="247"/>
      <x v="469"/>
    </i>
    <i>
      <x v="117"/>
      <x/>
      <x/>
      <x/>
      <x v="2"/>
      <x v="1"/>
      <x v="470"/>
    </i>
    <i>
      <x v="118"/>
      <x/>
      <x/>
      <x/>
      <x v="25"/>
      <x v="46"/>
      <x v="471"/>
    </i>
    <i>
      <x v="119"/>
      <x/>
      <x/>
      <x/>
      <x v="26"/>
      <x v="97"/>
      <x v="472"/>
    </i>
    <i r="4">
      <x v="27"/>
      <x v="63"/>
      <x v="472"/>
    </i>
    <i>
      <x v="120"/>
      <x/>
      <x/>
      <x/>
      <x v="2"/>
      <x v="117"/>
      <x v="473"/>
    </i>
    <i>
      <x v="121"/>
      <x/>
      <x/>
      <x/>
      <x v="2"/>
      <x v="21"/>
      <x v="474"/>
    </i>
    <i>
      <x v="122"/>
      <x/>
      <x/>
      <x/>
      <x v="11"/>
      <x v="123"/>
      <x v="475"/>
    </i>
    <i r="5">
      <x v="38"/>
      <x v="476"/>
    </i>
    <i r="6">
      <x v="477"/>
    </i>
    <i r="5">
      <x v="116"/>
      <x v="478"/>
    </i>
    <i r="6">
      <x v="479"/>
    </i>
    <i r="6">
      <x v="480"/>
    </i>
    <i r="6">
      <x v="481"/>
    </i>
    <i r="5">
      <x v="41"/>
      <x v="482"/>
    </i>
    <i r="6">
      <x v="483"/>
    </i>
    <i r="6">
      <x v="484"/>
    </i>
    <i r="5">
      <x v="131"/>
      <x v="485"/>
    </i>
    <i r="6">
      <x v="486"/>
    </i>
    <i r="6">
      <x v="487"/>
    </i>
    <i r="5">
      <x v="215"/>
      <x v="488"/>
    </i>
    <i r="5">
      <x v="216"/>
      <x v="489"/>
    </i>
    <i r="5">
      <x v="238"/>
      <x v="444"/>
    </i>
    <i r="5">
      <x v="248"/>
      <x v="490"/>
    </i>
    <i r="5">
      <x v="1"/>
      <x v="491"/>
    </i>
    <i r="4">
      <x v="12"/>
      <x v="123"/>
      <x v="475"/>
    </i>
    <i r="5">
      <x v="38"/>
      <x v="476"/>
    </i>
    <i r="6">
      <x v="477"/>
    </i>
    <i r="5">
      <x v="116"/>
      <x v="478"/>
    </i>
    <i r="6">
      <x v="479"/>
    </i>
    <i r="6">
      <x v="480"/>
    </i>
    <i r="6">
      <x v="481"/>
    </i>
    <i r="5">
      <x v="41"/>
      <x v="482"/>
    </i>
    <i r="6">
      <x v="483"/>
    </i>
    <i r="6">
      <x v="484"/>
    </i>
    <i r="5">
      <x v="131"/>
      <x v="485"/>
    </i>
    <i r="6">
      <x v="486"/>
    </i>
    <i r="6">
      <x v="487"/>
    </i>
    <i r="5">
      <x v="215"/>
      <x v="492"/>
    </i>
    <i r="5">
      <x v="216"/>
      <x v="489"/>
    </i>
    <i r="5">
      <x v="238"/>
      <x v="444"/>
    </i>
    <i r="5">
      <x v="1"/>
      <x v="491"/>
    </i>
    <i r="4">
      <x v="32"/>
      <x v="103"/>
      <x v="245"/>
    </i>
    <i r="5">
      <x v="104"/>
      <x v="493"/>
    </i>
    <i r="5">
      <x v="38"/>
      <x v="494"/>
    </i>
    <i r="5">
      <x v="249"/>
      <x v="495"/>
    </i>
    <i r="5">
      <x v="131"/>
      <x v="496"/>
    </i>
    <i r="5">
      <x v="203"/>
      <x v="497"/>
    </i>
    <i r="5">
      <x v="215"/>
      <x v="498"/>
    </i>
    <i r="5">
      <x v="205"/>
      <x v="499"/>
    </i>
    <i r="5">
      <x v="1"/>
      <x v="500"/>
    </i>
    <i r="4">
      <x v="1"/>
      <x v="123"/>
      <x v="475"/>
    </i>
    <i r="5">
      <x v="38"/>
      <x v="476"/>
    </i>
    <i r="6">
      <x v="477"/>
    </i>
    <i r="5">
      <x v="116"/>
      <x v="478"/>
    </i>
    <i r="6">
      <x v="479"/>
    </i>
    <i r="6">
      <x v="480"/>
    </i>
    <i r="6">
      <x v="481"/>
    </i>
    <i r="5">
      <x v="41"/>
      <x v="482"/>
    </i>
    <i r="6">
      <x v="501"/>
    </i>
    <i r="6">
      <x v="484"/>
    </i>
    <i r="5">
      <x v="131"/>
      <x v="485"/>
    </i>
    <i r="6">
      <x v="486"/>
    </i>
    <i r="6">
      <x v="487"/>
    </i>
    <i r="5">
      <x v="215"/>
      <x v="492"/>
    </i>
    <i r="5">
      <x v="238"/>
      <x v="444"/>
    </i>
    <i r="5">
      <x v="248"/>
      <x v="490"/>
    </i>
    <i r="5">
      <x v="1"/>
      <x v="491"/>
    </i>
    <i r="4">
      <x v="16"/>
      <x v="1"/>
      <x v="502"/>
    </i>
    <i r="4">
      <x v="17"/>
      <x v="1"/>
      <x v="503"/>
    </i>
    <i r="4">
      <x v="2"/>
      <x v="38"/>
      <x v="476"/>
    </i>
    <i r="5">
      <x v="215"/>
      <x v="488"/>
    </i>
    <i r="5">
      <x v="216"/>
      <x v="489"/>
    </i>
    <i r="5">
      <x v="238"/>
      <x v="444"/>
    </i>
    <i r="5">
      <x v="1"/>
      <x v="491"/>
    </i>
    <i r="4">
      <x v="15"/>
      <x v="189"/>
      <x v="504"/>
    </i>
    <i r="4">
      <x v="37"/>
      <x v="103"/>
      <x v="505"/>
    </i>
    <i r="5">
      <x v="219"/>
      <x v="493"/>
    </i>
    <i r="5">
      <x v="38"/>
      <x v="494"/>
    </i>
    <i r="5">
      <x v="203"/>
      <x v="497"/>
    </i>
    <i r="5">
      <x v="250"/>
      <x v="499"/>
    </i>
    <i r="5">
      <x v="1"/>
      <x v="500"/>
    </i>
    <i r="4">
      <x v="13"/>
      <x v="251"/>
      <x v="491"/>
    </i>
    <i r="5">
      <x v="38"/>
      <x v="476"/>
    </i>
    <i r="5">
      <x v="131"/>
      <x v="487"/>
    </i>
    <i r="5">
      <x v="215"/>
      <x v="492"/>
    </i>
    <i r="4">
      <x v="24"/>
      <x v="116"/>
      <x v="479"/>
    </i>
    <i r="6">
      <x v="481"/>
    </i>
    <i r="5">
      <x v="252"/>
      <x v="480"/>
    </i>
    <i r="5">
      <x v="41"/>
      <x v="482"/>
    </i>
    <i r="5">
      <x v="238"/>
      <x v="506"/>
    </i>
    <i r="3">
      <x v="2"/>
      <x v="32"/>
      <x v="253"/>
      <x v="507"/>
    </i>
    <i>
      <x v="123"/>
      <x/>
      <x/>
      <x/>
      <x v="5"/>
      <x v="36"/>
      <x v="79"/>
    </i>
    <i r="4">
      <x v="6"/>
      <x v="36"/>
      <x v="79"/>
    </i>
    <i r="4">
      <x v="11"/>
      <x v="216"/>
      <x v="508"/>
    </i>
    <i r="4">
      <x v="12"/>
      <x v="216"/>
      <x v="508"/>
    </i>
    <i r="4">
      <x v="19"/>
      <x v="83"/>
      <x v="509"/>
    </i>
    <i r="4">
      <x v="3"/>
      <x v="184"/>
      <x v="510"/>
    </i>
    <i r="4">
      <x v="33"/>
      <x v="182"/>
      <x v="511"/>
    </i>
    <i r="5">
      <x v="124"/>
      <x v="512"/>
    </i>
    <i r="4">
      <x v="34"/>
      <x v="182"/>
      <x v="511"/>
    </i>
    <i r="4">
      <x v="20"/>
      <x v="83"/>
      <x v="509"/>
    </i>
    <i r="4">
      <x v="25"/>
      <x v="55"/>
      <x v="513"/>
    </i>
    <i r="5">
      <x v="79"/>
      <x v="514"/>
    </i>
    <i r="4">
      <x v="1"/>
      <x v="215"/>
      <x v="508"/>
    </i>
    <i r="4">
      <x v="4"/>
      <x v="184"/>
      <x v="510"/>
    </i>
    <i r="4">
      <x v="2"/>
      <x v="215"/>
      <x v="508"/>
    </i>
    <i r="5">
      <x v="216"/>
      <x v="508"/>
    </i>
    <i r="4">
      <x v="13"/>
      <x v="216"/>
      <x v="508"/>
    </i>
    <i r="4">
      <x v="21"/>
      <x v="83"/>
      <x v="509"/>
    </i>
    <i r="4">
      <x v="22"/>
      <x v="83"/>
      <x v="509"/>
    </i>
    <i r="4">
      <x v="23"/>
      <x v="83"/>
      <x v="509"/>
    </i>
    <i r="4">
      <x v="24"/>
      <x v="83"/>
      <x v="509"/>
    </i>
    <i>
      <x v="124"/>
      <x/>
      <x/>
      <x/>
      <x v="33"/>
      <x v="124"/>
      <x v="515"/>
    </i>
    <i r="4">
      <x v="34"/>
      <x v="124"/>
      <x v="515"/>
    </i>
    <i>
      <x v="125"/>
      <x/>
      <x/>
      <x/>
      <x v="38"/>
      <x v="2"/>
      <x v="516"/>
    </i>
    <i r="4">
      <x v="32"/>
      <x v="101"/>
      <x v="517"/>
    </i>
    <i r="4">
      <x v="19"/>
      <x v="254"/>
      <x v="518"/>
    </i>
    <i r="5">
      <x v="255"/>
      <x v="519"/>
    </i>
    <i r="4">
      <x v="3"/>
      <x v="2"/>
      <x v="520"/>
    </i>
    <i r="4">
      <x v="20"/>
      <x v="254"/>
      <x v="518"/>
    </i>
    <i r="5">
      <x v="255"/>
      <x v="519"/>
    </i>
    <i r="4">
      <x v="1"/>
      <x v="256"/>
      <x v="521"/>
    </i>
    <i r="4">
      <x v="16"/>
      <x v="238"/>
      <x v="520"/>
    </i>
    <i r="5">
      <x v="257"/>
      <x v="522"/>
    </i>
    <i r="4">
      <x v="17"/>
      <x v="238"/>
      <x v="520"/>
    </i>
    <i r="5">
      <x v="257"/>
      <x v="522"/>
    </i>
    <i r="4">
      <x v="30"/>
      <x v="213"/>
      <x v="517"/>
    </i>
    <i r="5">
      <x v="44"/>
      <x v="523"/>
    </i>
    <i r="5">
      <x v="196"/>
      <x v="524"/>
    </i>
    <i r="4">
      <x v="31"/>
      <x v="213"/>
      <x v="517"/>
    </i>
    <i r="5">
      <x v="117"/>
      <x v="525"/>
    </i>
    <i r="5">
      <x v="243"/>
      <x v="526"/>
    </i>
    <i r="5">
      <x v="44"/>
      <x v="523"/>
    </i>
    <i r="5">
      <x v="196"/>
      <x v="527"/>
    </i>
    <i r="6">
      <x v="524"/>
    </i>
    <i r="5">
      <x v="2"/>
      <x v="528"/>
    </i>
    <i r="4">
      <x v="4"/>
      <x v="257"/>
      <x v="522"/>
    </i>
    <i r="4">
      <x v="18"/>
      <x v="257"/>
      <x v="522"/>
    </i>
    <i r="4">
      <x v="2"/>
      <x v="39"/>
      <x v="529"/>
    </i>
    <i r="5">
      <x v="80"/>
      <x v="530"/>
    </i>
    <i r="5">
      <x v="256"/>
      <x v="531"/>
    </i>
    <i r="5">
      <x v="117"/>
      <x v="473"/>
    </i>
    <i r="5">
      <x v="258"/>
      <x v="532"/>
    </i>
    <i r="5">
      <x v="259"/>
      <x v="533"/>
    </i>
    <i r="5">
      <x v="216"/>
      <x v="534"/>
    </i>
    <i r="5">
      <x v="238"/>
      <x v="520"/>
    </i>
    <i r="5">
      <x v="260"/>
      <x v="303"/>
    </i>
    <i r="5">
      <x v="44"/>
      <x v="535"/>
    </i>
    <i r="5">
      <x v="247"/>
      <x v="536"/>
    </i>
    <i r="5">
      <x v="2"/>
      <x v="516"/>
    </i>
    <i r="6">
      <x v="537"/>
    </i>
    <i r="5">
      <x v="261"/>
      <x v="538"/>
    </i>
    <i r="4">
      <x v="37"/>
      <x v="101"/>
      <x v="517"/>
    </i>
    <i r="4">
      <x v="13"/>
      <x v="213"/>
      <x v="539"/>
    </i>
    <i r="5">
      <x v="256"/>
      <x v="521"/>
    </i>
    <i r="4">
      <x v="35"/>
      <x v="2"/>
      <x v="520"/>
    </i>
    <i r="4">
      <x v="21"/>
      <x v="255"/>
      <x v="519"/>
    </i>
    <i r="5">
      <x v="262"/>
      <x v="540"/>
    </i>
    <i r="4">
      <x v="22"/>
      <x v="263"/>
      <x v="541"/>
    </i>
    <i r="5">
      <x v="255"/>
      <x v="519"/>
    </i>
    <i r="5">
      <x v="262"/>
      <x v="541"/>
    </i>
    <i r="4">
      <x v="23"/>
      <x v="263"/>
      <x v="541"/>
    </i>
    <i r="5">
      <x v="255"/>
      <x v="519"/>
    </i>
    <i r="5">
      <x v="262"/>
      <x v="541"/>
    </i>
    <i r="4">
      <x v="24"/>
      <x v="255"/>
      <x v="519"/>
    </i>
    <i r="5">
      <x v="262"/>
      <x v="540"/>
    </i>
    <i r="3">
      <x v="5"/>
      <x v="16"/>
      <x v="155"/>
      <x v="542"/>
    </i>
    <i r="4">
      <x v="17"/>
      <x v="155"/>
      <x v="542"/>
    </i>
    <i r="2">
      <x v="26"/>
      <x v="5"/>
      <x v="11"/>
      <x v="105"/>
      <x v="521"/>
    </i>
    <i r="4">
      <x v="12"/>
      <x v="105"/>
      <x v="521"/>
    </i>
    <i>
      <x v="126"/>
      <x/>
      <x/>
      <x/>
      <x v="19"/>
      <x v="115"/>
      <x v="543"/>
    </i>
    <i r="4">
      <x v="20"/>
      <x v="115"/>
      <x v="543"/>
    </i>
    <i r="4">
      <x v="21"/>
      <x v="115"/>
      <x v="543"/>
    </i>
    <i r="4">
      <x v="22"/>
      <x v="115"/>
      <x v="543"/>
    </i>
    <i r="4">
      <x v="23"/>
      <x v="115"/>
      <x v="543"/>
    </i>
    <i r="4">
      <x v="24"/>
      <x v="115"/>
      <x v="543"/>
    </i>
    <i>
      <x v="127"/>
      <x/>
      <x/>
      <x/>
      <x v="19"/>
      <x v="114"/>
      <x v="543"/>
    </i>
    <i r="5">
      <x v="44"/>
      <x v="544"/>
    </i>
    <i r="4">
      <x v="3"/>
      <x v="189"/>
      <x v="545"/>
    </i>
    <i r="5">
      <x v="156"/>
      <x v="546"/>
    </i>
    <i r="4">
      <x v="36"/>
      <x v="156"/>
      <x v="546"/>
    </i>
    <i r="4">
      <x v="20"/>
      <x v="115"/>
      <x v="543"/>
    </i>
    <i r="5">
      <x v="114"/>
      <x v="543"/>
    </i>
    <i r="5">
      <x v="44"/>
      <x v="544"/>
    </i>
    <i r="4">
      <x v="4"/>
      <x v="156"/>
      <x v="546"/>
    </i>
    <i r="4">
      <x v="2"/>
      <x v="44"/>
      <x v="547"/>
    </i>
    <i r="6">
      <x v="548"/>
    </i>
    <i r="4">
      <x v="21"/>
      <x v="114"/>
      <x v="543"/>
    </i>
    <i r="4">
      <x v="22"/>
      <x v="114"/>
      <x v="543"/>
    </i>
    <i r="5">
      <x v="156"/>
      <x v="546"/>
    </i>
    <i r="4">
      <x v="23"/>
      <x v="114"/>
      <x v="543"/>
    </i>
    <i r="4">
      <x v="24"/>
      <x v="114"/>
      <x v="543"/>
    </i>
    <i r="2">
      <x v="1"/>
      <x v="5"/>
      <x v="19"/>
      <x v="115"/>
      <x v="549"/>
    </i>
    <i r="4">
      <x v="20"/>
      <x v="115"/>
      <x v="549"/>
    </i>
    <i r="4">
      <x v="21"/>
      <x v="115"/>
      <x v="549"/>
    </i>
    <i r="4">
      <x v="22"/>
      <x v="115"/>
      <x v="549"/>
    </i>
    <i r="4">
      <x v="23"/>
      <x v="115"/>
      <x v="549"/>
    </i>
    <i r="4">
      <x v="24"/>
      <x v="115"/>
      <x v="549"/>
    </i>
    <i>
      <x v="128"/>
      <x/>
      <x/>
      <x/>
      <x v="11"/>
      <x v="213"/>
      <x v="550"/>
    </i>
    <i r="4">
      <x v="12"/>
      <x v="213"/>
      <x v="550"/>
    </i>
    <i r="4">
      <x v="1"/>
      <x v="213"/>
      <x v="550"/>
    </i>
    <i r="4">
      <x v="13"/>
      <x v="213"/>
      <x v="550"/>
    </i>
    <i>
      <x v="129"/>
      <x/>
      <x/>
      <x/>
      <x v="32"/>
      <x v="103"/>
      <x v="505"/>
    </i>
    <i r="4">
      <x v="10"/>
      <x v="103"/>
      <x v="505"/>
    </i>
    <i r="4">
      <x v="9"/>
      <x v="103"/>
      <x v="505"/>
    </i>
    <i>
      <x v="130"/>
      <x/>
      <x/>
      <x/>
      <x v="3"/>
      <x v="196"/>
      <x v="551"/>
    </i>
    <i r="4">
      <x v="31"/>
      <x v="196"/>
      <x v="551"/>
    </i>
    <i r="2">
      <x v="26"/>
      <x/>
      <x v="30"/>
      <x v="196"/>
      <x v="551"/>
    </i>
    <i>
      <x v="131"/>
      <x/>
      <x/>
      <x/>
      <x v="7"/>
      <x v="13"/>
      <x v="552"/>
    </i>
    <i r="4">
      <x v="8"/>
      <x v="13"/>
      <x v="552"/>
    </i>
    <i r="4">
      <x v="5"/>
      <x v="12"/>
      <x v="553"/>
    </i>
    <i r="4">
      <x v="6"/>
      <x v="12"/>
      <x v="553"/>
    </i>
    <i r="3">
      <x v="2"/>
      <x v="33"/>
      <x v="124"/>
      <x v="554"/>
    </i>
    <i r="4">
      <x v="34"/>
      <x v="124"/>
      <x v="554"/>
    </i>
    <i r="4">
      <x v="21"/>
      <x v="124"/>
      <x v="554"/>
    </i>
    <i>
      <x v="132"/>
      <x/>
      <x/>
      <x/>
      <x v="5"/>
      <x v="39"/>
      <x v="555"/>
    </i>
    <i r="4">
      <x v="6"/>
      <x v="39"/>
      <x v="556"/>
    </i>
    <i>
      <x v="133"/>
      <x/>
      <x/>
      <x/>
      <x v="19"/>
      <x v="246"/>
      <x v="557"/>
    </i>
    <i r="5">
      <x v="62"/>
      <x v="558"/>
    </i>
    <i r="4">
      <x v="20"/>
      <x v="246"/>
      <x v="557"/>
    </i>
    <i r="4">
      <x v="25"/>
      <x v="115"/>
      <x v="559"/>
    </i>
    <i r="5">
      <x v="114"/>
      <x v="560"/>
    </i>
    <i r="4">
      <x v="21"/>
      <x v="246"/>
      <x v="557"/>
    </i>
    <i r="5">
      <x v="62"/>
      <x v="558"/>
    </i>
    <i r="4">
      <x v="22"/>
      <x v="246"/>
      <x v="557"/>
    </i>
    <i r="5">
      <x v="62"/>
      <x v="558"/>
    </i>
    <i r="4">
      <x v="23"/>
      <x v="62"/>
      <x v="558"/>
    </i>
    <i r="4">
      <x v="24"/>
      <x v="62"/>
      <x v="558"/>
    </i>
    <i r="2">
      <x v="26"/>
      <x/>
      <x v="19"/>
      <x v="62"/>
      <x v="558"/>
    </i>
    <i r="4">
      <x v="20"/>
      <x v="62"/>
      <x v="558"/>
    </i>
    <i r="4">
      <x v="21"/>
      <x v="62"/>
      <x v="558"/>
    </i>
    <i r="4">
      <x v="22"/>
      <x v="62"/>
      <x v="558"/>
    </i>
    <i r="3">
      <x v="5"/>
      <x v="2"/>
      <x v="62"/>
      <x v="561"/>
    </i>
    <i>
      <x v="134"/>
      <x/>
      <x/>
      <x/>
      <x v="20"/>
      <x v="264"/>
      <x v="562"/>
    </i>
    <i r="6">
      <x v="563"/>
    </i>
    <i r="2">
      <x v="3"/>
      <x v="5"/>
      <x v="20"/>
      <x v="265"/>
      <x v="562"/>
    </i>
    <i r="6">
      <x v="563"/>
    </i>
    <i>
      <x v="135"/>
      <x/>
      <x/>
      <x/>
      <x v="32"/>
      <x v="123"/>
      <x v="564"/>
    </i>
    <i>
      <x v="136"/>
      <x/>
      <x/>
      <x/>
      <x v="19"/>
      <x v="62"/>
      <x v="565"/>
    </i>
    <i r="4">
      <x v="20"/>
      <x v="62"/>
      <x v="565"/>
    </i>
    <i>
      <x v="137"/>
      <x/>
      <x/>
      <x/>
      <x v="19"/>
      <x v="263"/>
      <x v="566"/>
    </i>
    <i r="5">
      <x v="266"/>
      <x v="567"/>
    </i>
    <i r="5">
      <x v="267"/>
      <x v="568"/>
    </i>
    <i r="5">
      <x v="268"/>
      <x v="569"/>
    </i>
    <i r="5">
      <x v="68"/>
      <x v="570"/>
    </i>
    <i r="5">
      <x v="60"/>
      <x v="571"/>
    </i>
    <i r="5">
      <x v="83"/>
      <x v="572"/>
    </i>
    <i r="4">
      <x v="20"/>
      <x v="266"/>
      <x v="567"/>
    </i>
    <i r="5">
      <x v="267"/>
      <x v="568"/>
    </i>
    <i r="5">
      <x v="269"/>
      <x v="573"/>
    </i>
    <i r="6">
      <x v="574"/>
    </i>
    <i r="5">
      <x v="270"/>
      <x v="575"/>
    </i>
    <i r="5">
      <x v="259"/>
      <x v="576"/>
    </i>
    <i r="5">
      <x v="226"/>
      <x v="577"/>
    </i>
    <i r="6">
      <x v="578"/>
    </i>
    <i r="5">
      <x v="68"/>
      <x v="570"/>
    </i>
    <i r="6">
      <x v="176"/>
    </i>
    <i r="5">
      <x v="60"/>
      <x v="571"/>
    </i>
    <i r="5">
      <x v="83"/>
      <x v="572"/>
    </i>
    <i r="5">
      <x v="271"/>
      <x v="579"/>
    </i>
    <i r="4">
      <x v="21"/>
      <x v="266"/>
      <x v="567"/>
    </i>
    <i r="5">
      <x v="83"/>
      <x v="572"/>
    </i>
    <i r="4">
      <x v="22"/>
      <x v="83"/>
      <x v="572"/>
    </i>
    <i r="4">
      <x v="23"/>
      <x v="83"/>
      <x v="572"/>
    </i>
    <i r="4">
      <x v="24"/>
      <x v="83"/>
      <x v="572"/>
    </i>
    <i r="3">
      <x v="1"/>
      <x v="19"/>
      <x v="119"/>
      <x v="580"/>
    </i>
    <i r="4">
      <x v="20"/>
      <x v="119"/>
      <x v="580"/>
    </i>
    <i r="3">
      <x v="5"/>
      <x v="19"/>
      <x v="119"/>
      <x v="580"/>
    </i>
    <i r="4">
      <x v="20"/>
      <x v="119"/>
      <x v="580"/>
    </i>
    <i>
      <x v="138"/>
      <x/>
      <x/>
      <x/>
      <x v="19"/>
      <x v="115"/>
      <x v="581"/>
    </i>
    <i r="5">
      <x v="259"/>
      <x v="582"/>
    </i>
    <i r="6">
      <x v="583"/>
    </i>
    <i r="4">
      <x v="20"/>
      <x v="115"/>
      <x v="581"/>
    </i>
    <i r="5">
      <x v="259"/>
      <x v="582"/>
    </i>
    <i r="6">
      <x v="583"/>
    </i>
    <i r="1">
      <x v="12"/>
      <x/>
      <x/>
      <x v="20"/>
      <x v="83"/>
      <x v="572"/>
    </i>
    <i>
      <x v="139"/>
      <x/>
      <x/>
      <x/>
      <x v="11"/>
      <x v="103"/>
      <x v="584"/>
    </i>
    <i r="4">
      <x v="12"/>
      <x v="103"/>
      <x v="584"/>
    </i>
    <i>
      <x v="140"/>
      <x/>
      <x/>
      <x/>
      <x v="2"/>
      <x v="272"/>
      <x v="585"/>
    </i>
    <i>
      <x v="141"/>
      <x/>
      <x/>
      <x v="1"/>
      <x v="33"/>
      <x v="273"/>
      <x v="586"/>
    </i>
    <i r="4">
      <x v="34"/>
      <x v="273"/>
      <x v="586"/>
    </i>
    <i r="4">
      <x v="16"/>
      <x v="273"/>
      <x v="587"/>
    </i>
    <i r="4">
      <x v="17"/>
      <x v="273"/>
      <x v="587"/>
    </i>
    <i r="4">
      <x v="4"/>
      <x v="273"/>
      <x v="586"/>
    </i>
    <i r="4">
      <x v="18"/>
      <x v="273"/>
      <x v="586"/>
    </i>
    <i>
      <x v="142"/>
      <x/>
      <x v="16"/>
      <x v="5"/>
      <x v="19"/>
      <x v="274"/>
      <x v="588"/>
    </i>
    <i r="6">
      <x v="589"/>
    </i>
    <i r="4">
      <x v="20"/>
      <x v="274"/>
      <x v="588"/>
    </i>
    <i r="6">
      <x v="589"/>
    </i>
    <i>
      <x v="143"/>
      <x/>
      <x/>
      <x/>
      <x v="11"/>
      <x v="203"/>
      <x v="590"/>
    </i>
    <i r="4">
      <x v="12"/>
      <x v="203"/>
      <x v="590"/>
    </i>
    <i r="4">
      <x v="1"/>
      <x v="203"/>
      <x v="590"/>
    </i>
    <i>
      <x v="144"/>
      <x/>
      <x/>
      <x/>
      <x v="16"/>
      <x v="173"/>
      <x v="591"/>
    </i>
    <i r="4">
      <x v="17"/>
      <x v="173"/>
      <x v="591"/>
    </i>
    <i r="4">
      <x v="4"/>
      <x v="173"/>
      <x v="591"/>
    </i>
    <i r="4">
      <x v="18"/>
      <x v="173"/>
      <x v="591"/>
    </i>
    <i>
      <x v="145"/>
      <x/>
      <x/>
      <x/>
      <x v="32"/>
      <x v="229"/>
      <x v="592"/>
    </i>
    <i r="4">
      <x v="37"/>
      <x v="229"/>
      <x v="592"/>
    </i>
    <i>
      <x v="146"/>
      <x/>
      <x/>
      <x v="5"/>
      <x v="37"/>
      <x v="43"/>
      <x v="593"/>
    </i>
    <i>
      <x v="147"/>
      <x/>
      <x/>
      <x/>
      <x v="37"/>
      <x v="275"/>
      <x v="594"/>
    </i>
    <i>
      <x v="148"/>
      <x/>
      <x/>
      <x/>
      <x v="11"/>
      <x v="276"/>
      <x v="595"/>
    </i>
    <i r="4">
      <x v="12"/>
      <x v="276"/>
      <x v="595"/>
    </i>
    <i r="4">
      <x v="1"/>
      <x v="276"/>
      <x v="595"/>
    </i>
    <i>
      <x v="149"/>
      <x/>
      <x/>
      <x/>
      <x v="7"/>
      <x v="277"/>
      <x v="596"/>
    </i>
    <i r="4">
      <x v="8"/>
      <x v="277"/>
      <x v="596"/>
    </i>
    <i r="4">
      <x v="5"/>
      <x v="277"/>
      <x v="596"/>
    </i>
    <i r="4">
      <x v="11"/>
      <x v="123"/>
      <x v="597"/>
    </i>
    <i r="4">
      <x v="12"/>
      <x v="123"/>
      <x v="597"/>
    </i>
    <i r="4">
      <x v="32"/>
      <x v="38"/>
      <x v="598"/>
    </i>
    <i r="5">
      <x v="203"/>
      <x v="599"/>
    </i>
    <i r="5">
      <x v="278"/>
      <x v="600"/>
    </i>
    <i r="4">
      <x v="19"/>
      <x v="140"/>
      <x v="601"/>
    </i>
    <i r="5">
      <x v="279"/>
      <x v="602"/>
    </i>
    <i r="4">
      <x v="3"/>
      <x v="194"/>
      <x v="603"/>
    </i>
    <i r="5">
      <x v="3"/>
      <x v="604"/>
    </i>
    <i r="4">
      <x v="10"/>
      <x v="4"/>
      <x v="605"/>
    </i>
    <i r="4">
      <x v="9"/>
      <x v="186"/>
      <x v="606"/>
    </i>
    <i r="4">
      <x v="33"/>
      <x v="194"/>
      <x v="603"/>
    </i>
    <i r="6">
      <x v="607"/>
    </i>
    <i r="6">
      <x v="608"/>
    </i>
    <i r="6">
      <x v="609"/>
    </i>
    <i r="5">
      <x v="186"/>
      <x v="606"/>
    </i>
    <i r="5">
      <x v="153"/>
      <x v="610"/>
    </i>
    <i r="5">
      <x v="125"/>
      <x v="611"/>
    </i>
    <i r="4">
      <x v="34"/>
      <x v="194"/>
      <x v="607"/>
    </i>
    <i r="5">
      <x v="125"/>
      <x v="611"/>
    </i>
    <i r="4">
      <x v="20"/>
      <x v="140"/>
      <x v="601"/>
    </i>
    <i r="5">
      <x v="279"/>
      <x v="602"/>
    </i>
    <i r="4">
      <x v="1"/>
      <x v="123"/>
      <x v="597"/>
    </i>
    <i r="4">
      <x v="2"/>
      <x v="117"/>
      <x v="612"/>
    </i>
    <i r="4">
      <x v="37"/>
      <x v="280"/>
      <x v="598"/>
    </i>
    <i r="5">
      <x v="203"/>
      <x v="599"/>
    </i>
    <i r="5">
      <x v="278"/>
      <x v="600"/>
    </i>
    <i r="4">
      <x v="35"/>
      <x v="194"/>
      <x v="607"/>
    </i>
    <i r="4">
      <x v="21"/>
      <x v="140"/>
      <x v="601"/>
    </i>
    <i r="4">
      <x v="22"/>
      <x v="140"/>
      <x v="601"/>
    </i>
    <i r="4">
      <x v="23"/>
      <x v="140"/>
      <x v="601"/>
    </i>
    <i r="4">
      <x v="24"/>
      <x v="140"/>
      <x v="601"/>
    </i>
    <i r="3">
      <x v="14"/>
      <x v="10"/>
      <x v="29"/>
      <x v="613"/>
    </i>
    <i r="3">
      <x v="2"/>
      <x v="16"/>
      <x v="281"/>
      <x v="614"/>
    </i>
    <i r="4">
      <x v="4"/>
      <x v="281"/>
      <x v="614"/>
    </i>
    <i r="3">
      <x v="11"/>
      <x v="16"/>
      <x v="282"/>
      <x v="615"/>
    </i>
    <i r="4">
      <x v="4"/>
      <x v="282"/>
      <x v="615"/>
    </i>
    <i r="3">
      <x v="15"/>
      <x v="16"/>
      <x v="122"/>
      <x v="616"/>
    </i>
    <i r="4">
      <x v="17"/>
      <x v="122"/>
      <x v="616"/>
    </i>
    <i r="4">
      <x v="13"/>
      <x v="122"/>
      <x v="617"/>
    </i>
    <i r="1">
      <x v="9"/>
      <x v="11"/>
      <x v="1"/>
      <x v="5"/>
      <x v="24"/>
      <x v="618"/>
    </i>
    <i r="2">
      <x v="27"/>
      <x v="1"/>
      <x v="10"/>
      <x v="17"/>
      <x v="619"/>
    </i>
    <i r="1">
      <x v="1"/>
      <x v="2"/>
      <x v="1"/>
      <x v="7"/>
      <x v="17"/>
      <x v="620"/>
    </i>
    <i r="4">
      <x v="8"/>
      <x v="17"/>
      <x v="620"/>
    </i>
    <i r="4">
      <x v="5"/>
      <x v="17"/>
      <x v="620"/>
    </i>
    <i r="4">
      <x v="6"/>
      <x v="17"/>
      <x v="620"/>
    </i>
    <i r="1">
      <x v="6"/>
      <x v="17"/>
      <x/>
      <x v="5"/>
      <x v="283"/>
      <x v="76"/>
    </i>
    <i r="4">
      <x v="6"/>
      <x v="283"/>
      <x v="76"/>
    </i>
    <i r="1">
      <x v="12"/>
      <x/>
      <x v="5"/>
      <x v="3"/>
      <x v="195"/>
      <x v="621"/>
    </i>
    <i r="4">
      <x v="36"/>
      <x v="195"/>
      <x v="621"/>
    </i>
    <i r="4">
      <x v="4"/>
      <x v="195"/>
      <x v="621"/>
    </i>
    <i r="4">
      <x v="18"/>
      <x v="195"/>
      <x v="621"/>
    </i>
    <i r="4">
      <x v="35"/>
      <x v="195"/>
      <x v="621"/>
    </i>
    <i r="1">
      <x v="4"/>
      <x v="27"/>
      <x v="6"/>
      <x v="7"/>
      <x v="5"/>
      <x v="622"/>
    </i>
    <i r="4">
      <x v="8"/>
      <x v="5"/>
      <x v="623"/>
    </i>
    <i r="1">
      <x v="26"/>
      <x v="2"/>
      <x v="1"/>
      <x v="7"/>
      <x v="17"/>
      <x v="624"/>
    </i>
    <i r="6">
      <x v="213"/>
    </i>
    <i r="4">
      <x v="8"/>
      <x v="17"/>
      <x v="624"/>
    </i>
    <i r="6">
      <x v="213"/>
    </i>
    <i r="4">
      <x v="5"/>
      <x v="17"/>
      <x v="213"/>
    </i>
    <i r="4">
      <x v="6"/>
      <x v="17"/>
      <x v="213"/>
    </i>
    <i r="1">
      <x v="16"/>
      <x/>
      <x v="2"/>
      <x v="3"/>
      <x v="195"/>
      <x v="625"/>
    </i>
    <i r="4">
      <x v="22"/>
      <x v="195"/>
      <x v="625"/>
    </i>
    <i r="3">
      <x v="5"/>
      <x v="3"/>
      <x v="195"/>
      <x v="626"/>
    </i>
    <i r="4">
      <x v="22"/>
      <x v="195"/>
      <x v="626"/>
    </i>
    <i r="2">
      <x v="5"/>
      <x v="6"/>
      <x v="39"/>
      <x v="24"/>
      <x v="627"/>
    </i>
    <i>
      <x v="150"/>
      <x/>
      <x/>
      <x/>
      <x v="4"/>
      <x v="284"/>
      <x v="628"/>
    </i>
    <i>
      <x v="151"/>
      <x/>
      <x/>
      <x/>
      <x v="5"/>
      <x v="21"/>
      <x v="629"/>
    </i>
    <i r="4">
      <x v="6"/>
      <x v="21"/>
      <x v="629"/>
    </i>
    <i>
      <x v="152"/>
      <x v="10"/>
      <x v="1"/>
      <x v="1"/>
      <x v="9"/>
      <x v="5"/>
      <x v="630"/>
    </i>
    <i>
      <x v="153"/>
      <x/>
      <x/>
      <x/>
      <x v="19"/>
      <x v="150"/>
      <x v="631"/>
    </i>
    <i r="3">
      <x v="5"/>
      <x v="20"/>
      <x v="150"/>
      <x v="631"/>
    </i>
    <i>
      <x v="154"/>
      <x v="9"/>
      <x v="11"/>
      <x v="1"/>
      <x v="4"/>
      <x v="285"/>
      <x v="632"/>
    </i>
    <i r="4">
      <x v="18"/>
      <x v="285"/>
      <x v="632"/>
    </i>
    <i r="1">
      <x v="10"/>
      <x v="9"/>
      <x v="1"/>
      <x v="25"/>
      <x v="241"/>
      <x v="633"/>
    </i>
    <i r="2">
      <x v="18"/>
      <x v="4"/>
      <x v="19"/>
      <x v="286"/>
      <x v="634"/>
    </i>
    <i r="4">
      <x v="20"/>
      <x v="286"/>
      <x v="634"/>
    </i>
    <i r="4">
      <x v="24"/>
      <x v="286"/>
      <x v="634"/>
    </i>
    <i r="1">
      <x v="2"/>
      <x v="2"/>
      <x v="1"/>
      <x v="25"/>
      <x v="255"/>
      <x v="635"/>
    </i>
    <i r="1">
      <x v="19"/>
      <x v="11"/>
      <x v="1"/>
      <x v="16"/>
      <x v="287"/>
      <x v="636"/>
    </i>
    <i r="4">
      <x v="17"/>
      <x v="287"/>
      <x v="636"/>
    </i>
    <i r="4">
      <x v="4"/>
      <x v="287"/>
      <x v="636"/>
    </i>
    <i r="4">
      <x v="18"/>
      <x v="287"/>
      <x v="636"/>
    </i>
    <i r="3">
      <x v="4"/>
      <x v="18"/>
      <x v="287"/>
      <x v="637"/>
    </i>
    <i>
      <x v="155"/>
      <x v="9"/>
      <x v="18"/>
      <x v="5"/>
      <x v="2"/>
      <x v="241"/>
      <x v="638"/>
    </i>
    <i r="1">
      <x v="2"/>
      <x v="1"/>
      <x v="1"/>
      <x v="19"/>
      <x v="255"/>
      <x v="639"/>
    </i>
    <i r="4">
      <x v="20"/>
      <x v="255"/>
      <x v="639"/>
    </i>
    <i r="4">
      <x v="21"/>
      <x v="255"/>
      <x v="639"/>
    </i>
    <i r="4">
      <x v="22"/>
      <x v="255"/>
      <x v="639"/>
    </i>
    <i r="4">
      <x v="23"/>
      <x v="255"/>
      <x v="639"/>
    </i>
    <i r="4">
      <x v="24"/>
      <x v="255"/>
      <x v="639"/>
    </i>
    <i>
      <x v="156"/>
      <x v="6"/>
      <x v="16"/>
      <x v="1"/>
      <x v="30"/>
      <x v="288"/>
      <x v="640"/>
    </i>
    <i>
      <x v="157"/>
      <x v="9"/>
      <x v="19"/>
      <x v="5"/>
      <x v="2"/>
      <x v="241"/>
      <x v="641"/>
    </i>
    <i>
      <x v="158"/>
      <x/>
      <x/>
      <x/>
      <x v="8"/>
      <x v="13"/>
      <x v="11"/>
    </i>
    <i r="4">
      <x v="11"/>
      <x v="103"/>
      <x v="642"/>
    </i>
    <i r="5">
      <x v="38"/>
      <x v="643"/>
    </i>
    <i r="6">
      <x v="644"/>
    </i>
    <i r="6">
      <x v="645"/>
    </i>
    <i r="5">
      <x v="216"/>
      <x v="534"/>
    </i>
    <i r="5">
      <x v="248"/>
      <x v="646"/>
    </i>
    <i r="5">
      <x v="214"/>
      <x v="252"/>
    </i>
    <i r="4">
      <x v="12"/>
      <x v="38"/>
      <x v="643"/>
    </i>
    <i r="6">
      <x v="644"/>
    </i>
    <i r="5">
      <x v="216"/>
      <x v="534"/>
    </i>
    <i r="5">
      <x v="248"/>
      <x v="646"/>
    </i>
    <i r="6">
      <x v="490"/>
    </i>
    <i r="5">
      <x v="214"/>
      <x v="252"/>
    </i>
    <i r="4">
      <x v="32"/>
      <x v="103"/>
      <x v="647"/>
    </i>
    <i r="5">
      <x v="38"/>
      <x v="648"/>
    </i>
    <i r="5">
      <x v="248"/>
      <x v="649"/>
    </i>
    <i r="4">
      <x v="19"/>
      <x v="289"/>
      <x v="650"/>
    </i>
    <i r="5">
      <x v="53"/>
      <x v="651"/>
    </i>
    <i r="5">
      <x v="143"/>
      <x v="652"/>
    </i>
    <i r="5">
      <x v="90"/>
      <x v="653"/>
    </i>
    <i r="5">
      <x v="52"/>
      <x v="654"/>
    </i>
    <i r="4">
      <x v="9"/>
      <x v="13"/>
      <x v="11"/>
    </i>
    <i r="4">
      <x v="20"/>
      <x v="289"/>
      <x v="650"/>
    </i>
    <i r="5">
      <x v="53"/>
      <x v="651"/>
    </i>
    <i r="5">
      <x v="143"/>
      <x v="652"/>
    </i>
    <i r="5">
      <x v="90"/>
      <x v="653"/>
    </i>
    <i r="5">
      <x v="52"/>
      <x v="654"/>
    </i>
    <i r="4">
      <x v="25"/>
      <x v="52"/>
      <x v="655"/>
    </i>
    <i r="4">
      <x v="1"/>
      <x v="103"/>
      <x v="642"/>
    </i>
    <i r="5">
      <x v="38"/>
      <x v="643"/>
    </i>
    <i r="5">
      <x v="215"/>
      <x v="656"/>
    </i>
    <i r="5">
      <x v="248"/>
      <x v="646"/>
    </i>
    <i r="5">
      <x v="214"/>
      <x v="252"/>
    </i>
    <i r="4">
      <x v="30"/>
      <x v="247"/>
      <x v="657"/>
    </i>
    <i r="4">
      <x v="31"/>
      <x v="247"/>
      <x v="657"/>
    </i>
    <i r="4">
      <x v="2"/>
      <x v="290"/>
      <x v="658"/>
    </i>
    <i r="5">
      <x v="38"/>
      <x v="645"/>
    </i>
    <i r="5">
      <x v="248"/>
      <x v="659"/>
    </i>
    <i r="5">
      <x v="44"/>
      <x v="547"/>
    </i>
    <i r="5">
      <x v="247"/>
      <x v="2"/>
    </i>
    <i r="5">
      <x v="196"/>
      <x v="660"/>
    </i>
    <i r="4">
      <x v="15"/>
      <x v="214"/>
      <x v="252"/>
    </i>
    <i r="4">
      <x v="37"/>
      <x v="103"/>
      <x v="647"/>
    </i>
    <i r="5">
      <x v="248"/>
      <x v="649"/>
    </i>
    <i r="4">
      <x v="13"/>
      <x v="103"/>
      <x v="642"/>
    </i>
    <i r="5">
      <x v="38"/>
      <x v="643"/>
    </i>
    <i r="6">
      <x v="645"/>
    </i>
    <i r="5">
      <x v="216"/>
      <x v="656"/>
    </i>
    <i r="5">
      <x v="248"/>
      <x v="646"/>
    </i>
    <i r="5">
      <x v="214"/>
      <x v="252"/>
    </i>
    <i r="4">
      <x v="21"/>
      <x v="289"/>
      <x v="650"/>
    </i>
    <i r="5">
      <x v="143"/>
      <x v="652"/>
    </i>
    <i r="5">
      <x v="90"/>
      <x v="653"/>
    </i>
    <i r="4">
      <x v="22"/>
      <x v="289"/>
      <x v="650"/>
    </i>
    <i r="5">
      <x v="143"/>
      <x v="652"/>
    </i>
    <i r="5">
      <x v="90"/>
      <x v="653"/>
    </i>
    <i r="4">
      <x v="23"/>
      <x v="289"/>
      <x v="650"/>
    </i>
    <i r="5">
      <x v="143"/>
      <x v="652"/>
    </i>
    <i r="5">
      <x v="90"/>
      <x v="653"/>
    </i>
    <i r="4">
      <x v="24"/>
      <x v="143"/>
      <x v="652"/>
    </i>
    <i r="5">
      <x v="90"/>
      <x v="653"/>
    </i>
    <i r="5">
      <x v="214"/>
      <x v="252"/>
    </i>
    <i r="2">
      <x v="26"/>
      <x/>
      <x v="37"/>
      <x v="38"/>
      <x v="648"/>
    </i>
    <i r="2">
      <x v="1"/>
      <x v="5"/>
      <x v="33"/>
      <x v="178"/>
      <x v="661"/>
    </i>
    <i r="1">
      <x v="1"/>
      <x v="23"/>
      <x v="16"/>
      <x v="2"/>
      <x v="189"/>
      <x v="662"/>
    </i>
    <i r="3">
      <x v="9"/>
      <x v="16"/>
      <x v="189"/>
      <x v="663"/>
    </i>
    <i r="4">
      <x v="17"/>
      <x v="189"/>
      <x v="663"/>
    </i>
    <i r="4">
      <x v="4"/>
      <x v="189"/>
      <x v="664"/>
    </i>
    <i r="4">
      <x v="18"/>
      <x v="189"/>
      <x v="663"/>
    </i>
    <i r="4">
      <x v="2"/>
      <x v="189"/>
      <x v="662"/>
    </i>
    <i>
      <x v="159"/>
      <x/>
      <x/>
      <x/>
      <x v="37"/>
      <x v="291"/>
      <x v="665"/>
    </i>
    <i>
      <x v="160"/>
      <x/>
      <x/>
      <x/>
      <x v="11"/>
      <x v="229"/>
      <x v="666"/>
    </i>
    <i r="4">
      <x v="1"/>
      <x v="229"/>
      <x v="666"/>
    </i>
    <i r="4">
      <x v="2"/>
      <x v="215"/>
      <x v="656"/>
    </i>
    <i r="4">
      <x v="13"/>
      <x v="229"/>
      <x v="666"/>
    </i>
    <i>
      <x v="161"/>
      <x/>
      <x/>
      <x/>
      <x v="16"/>
      <x v="287"/>
      <x v="667"/>
    </i>
    <i r="4">
      <x v="17"/>
      <x v="287"/>
      <x v="667"/>
    </i>
    <i r="4">
      <x v="4"/>
      <x v="287"/>
      <x v="667"/>
    </i>
    <i r="4">
      <x v="18"/>
      <x v="287"/>
      <x v="667"/>
    </i>
    <i r="4">
      <x v="23"/>
      <x v="287"/>
      <x v="667"/>
    </i>
    <i>
      <x v="162"/>
      <x/>
      <x/>
      <x/>
      <x v="16"/>
      <x v="174"/>
      <x v="668"/>
    </i>
    <i r="4">
      <x v="17"/>
      <x v="174"/>
      <x v="668"/>
    </i>
    <i r="4">
      <x v="4"/>
      <x v="174"/>
      <x v="668"/>
    </i>
    <i r="4">
      <x v="18"/>
      <x v="174"/>
      <x v="668"/>
    </i>
    <i>
      <x v="163"/>
      <x/>
      <x/>
      <x/>
      <x v="11"/>
      <x v="214"/>
      <x v="669"/>
    </i>
    <i r="4">
      <x v="12"/>
      <x v="214"/>
      <x v="669"/>
    </i>
    <i r="4">
      <x v="1"/>
      <x v="214"/>
      <x v="669"/>
    </i>
    <i>
      <x v="164"/>
      <x/>
      <x/>
      <x/>
      <x v="19"/>
      <x v="79"/>
      <x v="670"/>
    </i>
    <i r="4">
      <x v="20"/>
      <x v="79"/>
      <x v="670"/>
    </i>
    <i>
      <x v="165"/>
      <x/>
      <x/>
      <x/>
      <x v="33"/>
      <x v="193"/>
      <x v="671"/>
    </i>
    <i>
      <x v="166"/>
      <x/>
      <x/>
      <x/>
      <x v="33"/>
      <x v="194"/>
      <x v="672"/>
    </i>
    <i>
      <x v="167"/>
      <x/>
      <x/>
      <x/>
      <x v="2"/>
      <x v="245"/>
      <x v="673"/>
    </i>
    <i>
      <x v="168"/>
      <x/>
      <x/>
      <x/>
      <x v="3"/>
      <x v="176"/>
      <x v="674"/>
    </i>
    <i r="4">
      <x v="33"/>
      <x v="176"/>
      <x v="674"/>
    </i>
    <i r="4">
      <x v="30"/>
      <x v="292"/>
      <x v="675"/>
    </i>
    <i r="5">
      <x v="261"/>
      <x v="676"/>
    </i>
    <i r="4">
      <x v="31"/>
      <x v="292"/>
      <x v="675"/>
    </i>
    <i r="5">
      <x v="261"/>
      <x v="676"/>
    </i>
    <i r="4">
      <x v="4"/>
      <x v="176"/>
      <x v="674"/>
    </i>
    <i r="4">
      <x v="2"/>
      <x v="173"/>
      <x v="314"/>
    </i>
    <i>
      <x v="169"/>
      <x/>
      <x/>
      <x/>
      <x v="30"/>
      <x v="244"/>
      <x v="677"/>
    </i>
    <i r="4">
      <x v="31"/>
      <x v="244"/>
      <x v="677"/>
    </i>
    <i>
      <x v="170"/>
      <x/>
      <x/>
      <x/>
      <x v="16"/>
      <x v="293"/>
      <x v="678"/>
    </i>
    <i r="4">
      <x v="17"/>
      <x v="293"/>
      <x v="678"/>
    </i>
    <i>
      <x v="171"/>
      <x/>
      <x/>
      <x/>
      <x v="7"/>
      <x v="24"/>
      <x v="679"/>
    </i>
    <i r="4">
      <x v="8"/>
      <x v="24"/>
      <x v="679"/>
    </i>
    <i>
      <x v="172"/>
      <x/>
      <x/>
      <x/>
      <x v="3"/>
      <x v="176"/>
      <x v="680"/>
    </i>
    <i r="4">
      <x v="33"/>
      <x v="176"/>
      <x v="680"/>
    </i>
    <i r="3">
      <x v="9"/>
      <x v="4"/>
      <x v="176"/>
      <x v="680"/>
    </i>
    <i>
      <x v="173"/>
      <x/>
      <x/>
      <x/>
      <x v="3"/>
      <x v="193"/>
      <x v="245"/>
    </i>
    <i>
      <x v="174"/>
      <x/>
      <x/>
      <x/>
      <x v="3"/>
      <x v="193"/>
      <x v="681"/>
    </i>
    <i r="6">
      <x v="682"/>
    </i>
    <i>
      <x v="175"/>
      <x/>
      <x/>
      <x v="9"/>
      <x v="3"/>
      <x v="176"/>
      <x v="683"/>
    </i>
    <i r="4">
      <x v="33"/>
      <x v="176"/>
      <x v="683"/>
    </i>
    <i r="4">
      <x v="4"/>
      <x v="176"/>
      <x v="684"/>
    </i>
    <i>
      <x v="176"/>
      <x/>
      <x v="8"/>
      <x v="1"/>
      <x v="3"/>
      <x v="294"/>
      <x v="685"/>
    </i>
    <i r="4">
      <x v="36"/>
      <x v="294"/>
      <x v="685"/>
    </i>
    <i>
      <x v="177"/>
      <x/>
      <x/>
      <x/>
      <x v="19"/>
      <x v="53"/>
      <x v="686"/>
    </i>
    <i r="4">
      <x v="20"/>
      <x v="53"/>
      <x v="686"/>
    </i>
    <i>
      <x v="178"/>
      <x/>
      <x/>
      <x/>
      <x v="10"/>
      <x v="13"/>
      <x v="687"/>
    </i>
    <i r="4">
      <x v="9"/>
      <x v="13"/>
      <x v="687"/>
    </i>
    <i>
      <x v="179"/>
      <x/>
      <x/>
      <x/>
      <x v="20"/>
      <x v="259"/>
      <x v="688"/>
    </i>
    <i>
      <x v="180"/>
      <x v="8"/>
      <x v="5"/>
      <x v="5"/>
      <x v="37"/>
      <x v="43"/>
      <x v="689"/>
    </i>
    <i>
      <x v="181"/>
      <x/>
      <x/>
      <x/>
      <x v="19"/>
      <x v="295"/>
      <x v="690"/>
    </i>
    <i r="5">
      <x v="70"/>
      <x v="691"/>
    </i>
    <i r="4">
      <x v="20"/>
      <x v="295"/>
      <x v="690"/>
    </i>
    <i r="5">
      <x v="70"/>
      <x v="691"/>
    </i>
    <i>
      <x v="182"/>
      <x/>
      <x/>
      <x/>
      <x v="19"/>
      <x v="117"/>
      <x v="692"/>
    </i>
    <i r="5">
      <x v="118"/>
      <x v="693"/>
    </i>
    <i r="6">
      <x v="694"/>
    </i>
    <i r="4">
      <x v="20"/>
      <x v="117"/>
      <x v="692"/>
    </i>
    <i r="5">
      <x v="118"/>
      <x v="693"/>
    </i>
    <i r="6">
      <x v="694"/>
    </i>
    <i r="2">
      <x v="28"/>
      <x/>
      <x v="19"/>
      <x v="118"/>
      <x v="693"/>
    </i>
    <i r="4">
      <x v="20"/>
      <x v="118"/>
      <x v="693"/>
    </i>
    <i>
      <x v="183"/>
      <x/>
      <x/>
      <x/>
      <x v="19"/>
      <x v="50"/>
      <x v="695"/>
    </i>
    <i r="4">
      <x v="20"/>
      <x v="50"/>
      <x v="695"/>
    </i>
    <i r="4">
      <x v="21"/>
      <x v="50"/>
      <x v="695"/>
    </i>
    <i r="6">
      <x v="696"/>
    </i>
    <i r="4">
      <x v="22"/>
      <x v="50"/>
      <x v="695"/>
    </i>
    <i r="4">
      <x v="23"/>
      <x v="50"/>
      <x v="695"/>
    </i>
    <i>
      <x v="184"/>
      <x/>
      <x/>
      <x/>
      <x v="11"/>
      <x v="296"/>
      <x v="697"/>
    </i>
    <i r="5">
      <x v="216"/>
      <x v="698"/>
    </i>
    <i r="4">
      <x v="12"/>
      <x v="296"/>
      <x v="698"/>
    </i>
    <i r="5">
      <x v="216"/>
      <x v="698"/>
    </i>
    <i r="4">
      <x v="32"/>
      <x v="213"/>
      <x v="699"/>
    </i>
    <i r="5">
      <x v="131"/>
      <x v="700"/>
    </i>
    <i r="4">
      <x v="19"/>
      <x/>
      <x v="701"/>
    </i>
    <i r="6">
      <x v="702"/>
    </i>
    <i r="6">
      <x v="703"/>
    </i>
    <i r="6">
      <x v="704"/>
    </i>
    <i r="6">
      <x v="705"/>
    </i>
    <i r="5">
      <x v="289"/>
      <x v="706"/>
    </i>
    <i r="5">
      <x v="53"/>
      <x v="154"/>
    </i>
    <i r="5">
      <x v="114"/>
      <x v="707"/>
    </i>
    <i r="6">
      <x v="708"/>
    </i>
    <i r="6">
      <x v="709"/>
    </i>
    <i r="5">
      <x v="62"/>
      <x v="710"/>
    </i>
    <i r="5">
      <x v="241"/>
      <x v="711"/>
    </i>
    <i r="5">
      <x v="94"/>
      <x v="712"/>
    </i>
    <i r="4">
      <x v="33"/>
      <x v="297"/>
      <x v="713"/>
    </i>
    <i r="5">
      <x v="153"/>
      <x v="714"/>
    </i>
    <i r="5">
      <x v="193"/>
      <x v="715"/>
    </i>
    <i r="4">
      <x v="34"/>
      <x v="297"/>
      <x v="713"/>
    </i>
    <i r="5">
      <x v="153"/>
      <x v="714"/>
    </i>
    <i r="4">
      <x v="20"/>
      <x/>
      <x v="701"/>
    </i>
    <i r="6">
      <x v="702"/>
    </i>
    <i r="6">
      <x v="703"/>
    </i>
    <i r="6">
      <x v="704"/>
    </i>
    <i r="6">
      <x v="705"/>
    </i>
    <i r="5">
      <x v="289"/>
      <x v="706"/>
    </i>
    <i r="5">
      <x v="53"/>
      <x v="154"/>
    </i>
    <i r="5">
      <x v="114"/>
      <x v="707"/>
    </i>
    <i r="6">
      <x v="708"/>
    </i>
    <i r="6">
      <x v="709"/>
    </i>
    <i r="5">
      <x v="62"/>
      <x v="710"/>
    </i>
    <i r="5">
      <x v="270"/>
      <x v="716"/>
    </i>
    <i r="5">
      <x v="241"/>
      <x v="711"/>
    </i>
    <i r="5">
      <x v="298"/>
      <x v="717"/>
    </i>
    <i r="5">
      <x v="94"/>
      <x v="712"/>
    </i>
    <i r="4">
      <x v="25"/>
      <x v="299"/>
      <x v="718"/>
    </i>
    <i r="5">
      <x v="226"/>
      <x v="719"/>
    </i>
    <i r="5">
      <x v="150"/>
      <x v="720"/>
    </i>
    <i r="4">
      <x v="1"/>
      <x v="215"/>
      <x v="697"/>
    </i>
    <i r="5">
      <x v="216"/>
      <x v="698"/>
    </i>
    <i r="4">
      <x v="30"/>
      <x v="243"/>
      <x v="721"/>
    </i>
    <i r="5">
      <x v="52"/>
      <x v="722"/>
    </i>
    <i r="4">
      <x v="31"/>
      <x v="52"/>
      <x v="722"/>
    </i>
    <i r="4">
      <x v="2"/>
      <x v="216"/>
      <x v="698"/>
    </i>
    <i r="6">
      <x v="697"/>
    </i>
    <i r="4">
      <x v="37"/>
      <x v="213"/>
      <x v="699"/>
    </i>
    <i r="5">
      <x v="215"/>
      <x v="498"/>
    </i>
    <i r="5">
      <x v="225"/>
      <x v="723"/>
    </i>
    <i r="4">
      <x v="13"/>
      <x v="296"/>
      <x v="697"/>
    </i>
    <i r="4">
      <x v="21"/>
      <x/>
      <x v="705"/>
    </i>
    <i r="5">
      <x v="289"/>
      <x v="706"/>
    </i>
    <i r="4">
      <x v="22"/>
      <x/>
      <x v="705"/>
    </i>
    <i r="5">
      <x v="289"/>
      <x v="706"/>
    </i>
    <i r="4">
      <x v="23"/>
      <x/>
      <x v="705"/>
    </i>
    <i r="5">
      <x v="289"/>
      <x v="706"/>
    </i>
    <i r="4">
      <x v="24"/>
      <x/>
      <x v="705"/>
    </i>
    <i r="5">
      <x v="289"/>
      <x v="706"/>
    </i>
    <i r="3">
      <x v="1"/>
      <x v="19"/>
      <x/>
      <x v="701"/>
    </i>
    <i r="6">
      <x v="430"/>
    </i>
    <i r="5">
      <x v="53"/>
      <x v="724"/>
    </i>
    <i r="5">
      <x v="300"/>
      <x v="725"/>
    </i>
    <i r="5">
      <x v="94"/>
      <x v="712"/>
    </i>
    <i r="5">
      <x v="67"/>
      <x v="726"/>
    </i>
    <i r="4">
      <x v="33"/>
      <x v="153"/>
      <x v="727"/>
    </i>
    <i r="4">
      <x v="20"/>
      <x/>
      <x v="701"/>
    </i>
    <i r="6">
      <x v="430"/>
    </i>
    <i r="5">
      <x v="53"/>
      <x v="724"/>
    </i>
    <i r="5">
      <x v="300"/>
      <x v="725"/>
    </i>
    <i r="5">
      <x v="67"/>
      <x v="726"/>
    </i>
    <i r="4">
      <x v="25"/>
      <x v="140"/>
      <x v="728"/>
    </i>
    <i r="5">
      <x v="79"/>
      <x v="729"/>
    </i>
    <i r="4">
      <x v="16"/>
      <x/>
      <x v="730"/>
    </i>
    <i r="5">
      <x v="301"/>
      <x v="731"/>
    </i>
    <i r="4">
      <x v="17"/>
      <x/>
      <x v="730"/>
    </i>
    <i r="4">
      <x v="4"/>
      <x v="301"/>
      <x v="731"/>
    </i>
    <i r="3">
      <x v="9"/>
      <x v="20"/>
      <x v="271"/>
      <x v="732"/>
    </i>
    <i r="3">
      <x v="2"/>
      <x v="11"/>
      <x v="275"/>
      <x v="733"/>
    </i>
    <i r="4">
      <x v="12"/>
      <x v="275"/>
      <x v="733"/>
    </i>
    <i r="4">
      <x v="1"/>
      <x v="275"/>
      <x v="733"/>
    </i>
    <i r="4">
      <x v="4"/>
      <x v="158"/>
      <x v="734"/>
    </i>
    <i r="4">
      <x v="18"/>
      <x v="158"/>
      <x v="734"/>
    </i>
    <i r="4">
      <x v="37"/>
      <x v="206"/>
      <x v="735"/>
    </i>
    <i r="5">
      <x v="220"/>
      <x v="736"/>
    </i>
    <i r="3">
      <x v="5"/>
      <x v="11"/>
      <x v="229"/>
      <x v="737"/>
    </i>
    <i r="5">
      <x v="214"/>
      <x v="738"/>
    </i>
    <i r="5">
      <x v="206"/>
      <x v="462"/>
    </i>
    <i r="6">
      <x v="739"/>
    </i>
    <i r="4">
      <x v="12"/>
      <x v="229"/>
      <x v="737"/>
    </i>
    <i r="5">
      <x v="214"/>
      <x v="738"/>
    </i>
    <i r="5">
      <x v="206"/>
      <x v="462"/>
    </i>
    <i r="6">
      <x v="739"/>
    </i>
    <i r="4">
      <x v="19"/>
      <x/>
      <x v="430"/>
    </i>
    <i r="6">
      <x v="740"/>
    </i>
    <i r="5">
      <x v="94"/>
      <x v="741"/>
    </i>
    <i r="5">
      <x v="67"/>
      <x v="742"/>
    </i>
    <i r="6">
      <x v="743"/>
    </i>
    <i r="6">
      <x v="726"/>
    </i>
    <i r="5">
      <x v="90"/>
      <x v="744"/>
    </i>
    <i r="5">
      <x v="60"/>
      <x v="745"/>
    </i>
    <i r="5">
      <x v="119"/>
      <x v="725"/>
    </i>
    <i r="4">
      <x v="3"/>
      <x/>
      <x v="746"/>
    </i>
    <i r="5">
      <x v="177"/>
      <x v="747"/>
    </i>
    <i r="5">
      <x v="302"/>
      <x v="748"/>
    </i>
    <i r="6">
      <x v="749"/>
    </i>
    <i r="6">
      <x v="750"/>
    </i>
    <i r="4">
      <x v="33"/>
      <x v="153"/>
      <x v="751"/>
    </i>
    <i r="4">
      <x v="34"/>
      <x v="153"/>
      <x v="751"/>
    </i>
    <i r="4">
      <x v="20"/>
      <x/>
      <x v="430"/>
    </i>
    <i r="6">
      <x v="740"/>
    </i>
    <i r="5">
      <x v="300"/>
      <x v="725"/>
    </i>
    <i r="5">
      <x v="94"/>
      <x v="741"/>
    </i>
    <i r="6">
      <x v="752"/>
    </i>
    <i r="5">
      <x v="67"/>
      <x v="742"/>
    </i>
    <i r="6">
      <x v="743"/>
    </i>
    <i r="6">
      <x v="753"/>
    </i>
    <i r="6">
      <x v="726"/>
    </i>
    <i r="5">
      <x v="90"/>
      <x v="744"/>
    </i>
    <i r="5">
      <x v="60"/>
      <x v="745"/>
    </i>
    <i r="4">
      <x v="1"/>
      <x v="229"/>
      <x v="737"/>
    </i>
    <i r="5">
      <x v="206"/>
      <x v="462"/>
    </i>
    <i r="4">
      <x v="2"/>
      <x v="206"/>
      <x v="739"/>
    </i>
    <i r="4">
      <x v="37"/>
      <x v="43"/>
      <x v="754"/>
    </i>
    <i r="4">
      <x v="13"/>
      <x v="217"/>
      <x v="755"/>
    </i>
    <i r="5">
      <x v="206"/>
      <x v="462"/>
    </i>
    <i r="4">
      <x v="21"/>
      <x/>
      <x v="740"/>
    </i>
    <i r="4">
      <x v="22"/>
      <x/>
      <x v="740"/>
    </i>
    <i r="4">
      <x v="23"/>
      <x/>
      <x v="740"/>
    </i>
    <i r="4">
      <x v="24"/>
      <x/>
      <x v="740"/>
    </i>
    <i r="2">
      <x v="26"/>
      <x v="5"/>
      <x v="2"/>
      <x v="206"/>
      <x v="462"/>
    </i>
    <i r="2">
      <x v="3"/>
      <x v="5"/>
      <x v="19"/>
      <x v="140"/>
      <x v="756"/>
    </i>
    <i r="4">
      <x v="20"/>
      <x v="140"/>
      <x v="756"/>
    </i>
    <i r="4">
      <x v="21"/>
      <x v="140"/>
      <x v="756"/>
    </i>
    <i r="4">
      <x v="22"/>
      <x v="140"/>
      <x v="756"/>
    </i>
    <i r="4">
      <x v="23"/>
      <x v="140"/>
      <x v="756"/>
    </i>
    <i r="4">
      <x v="24"/>
      <x v="140"/>
      <x v="756"/>
    </i>
    <i r="2">
      <x v="14"/>
      <x v="5"/>
      <x v="20"/>
      <x v="303"/>
      <x v="199"/>
    </i>
    <i r="2">
      <x v="16"/>
      <x v="5"/>
      <x v="32"/>
      <x v="40"/>
      <x v="757"/>
    </i>
    <i r="2">
      <x v="1"/>
      <x v="6"/>
      <x v="9"/>
      <x v="13"/>
      <x v="758"/>
    </i>
    <i r="1">
      <x v="1"/>
      <x v="23"/>
      <x v="16"/>
      <x v="35"/>
      <x v="189"/>
      <x v="759"/>
    </i>
    <i r="3">
      <x v="9"/>
      <x v="3"/>
      <x v="189"/>
      <x v="759"/>
    </i>
    <i t="grand">
      <x/>
    </i>
  </rowItems>
  <pageFields count="1">
    <pageField fld="0" hier="3" name="[Bereich].[Fachbereich].[All]" cap="All"/>
  </pageFields>
  <formats count="4">
    <format dxfId="28">
      <pivotArea field="0" type="button" dataOnly="0" labelOnly="1" outline="0" axis="axisPage" fieldPosition="0"/>
    </format>
    <format dxfId="27">
      <pivotArea field="1" type="button" dataOnly="0" labelOnly="1" outline="0" axis="axisRow" fieldPosition="0"/>
    </format>
    <format dxfId="26">
      <pivotArea dataOnly="0" labelOnly="1" fieldPosition="0">
        <references count="1">
          <reference field="1" count="0"/>
        </references>
      </pivotArea>
    </format>
    <format dxfId="25">
      <pivotArea dataOnly="0" labelOnly="1" grandRow="1" outline="0" fieldPosition="0"/>
    </format>
  </format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Row="0" dragToCol="0" dragToPage="0" dragToData="1"/>
  </pivotHierarchies>
  <pivotTableStyleInfo name="PivotStyleMedium3" showRowHeaders="1" showColHeaders="1" showRowStripes="0" showColStripes="0" showLastColumn="1"/>
  <rowHierarchiesUsage count="7">
    <rowHierarchyUsage hierarchyUsage="14"/>
    <rowHierarchyUsage hierarchyUsage="13"/>
    <rowHierarchyUsage hierarchyUsage="15"/>
    <rowHierarchyUsage hierarchyUsage="16"/>
    <rowHierarchyUsage hierarchyUsage="6"/>
    <rowHierarchyUsage hierarchyUsage="12"/>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ereich]"/>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25" dataOnRows="1" applyNumberFormats="0" applyBorderFormats="0" applyFontFormats="0" applyPatternFormats="0" applyAlignmentFormats="0" applyWidthHeightFormats="1" dataCaption="Daten" updatedVersion="6" minRefreshableVersion="3" showMemberPropertyTips="0" useAutoFormatting="1" rowGrandTotals="0" colGrandTotals="0" itemPrintTitles="1" createdVersion="5" indent="0" compact="0" compactData="0" gridDropZones="1">
  <location ref="A3:GK469" firstHeaderRow="1" firstDataRow="2" firstDataCol="3" rowPageCount="1" colPageCount="1"/>
  <pivotFields count="2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49">
        <item x="2"/>
        <item x="3"/>
        <item x="31"/>
        <item x="32"/>
        <item x="25"/>
        <item x="21"/>
        <item x="46"/>
        <item x="8"/>
        <item x="14"/>
        <item x="40"/>
        <item x="33"/>
        <item x="4"/>
        <item x="5"/>
        <item x="18"/>
        <item x="6"/>
        <item x="7"/>
        <item x="17"/>
        <item x="20"/>
        <item x="34"/>
        <item x="10"/>
        <item x="12"/>
        <item x="29"/>
        <item x="30"/>
        <item x="28"/>
        <item x="1"/>
        <item x="0"/>
        <item x="23"/>
        <item x="26"/>
        <item x="27"/>
        <item x="16"/>
        <item x="11"/>
        <item x="44"/>
        <item x="48"/>
        <item x="37"/>
        <item x="35"/>
        <item x="19"/>
        <item x="22"/>
        <item x="38"/>
        <item x="41"/>
        <item x="42"/>
        <item x="36"/>
        <item x="15"/>
        <item x="13"/>
        <item x="9"/>
        <item x="43"/>
        <item x="47"/>
        <item x="39"/>
        <item x="24"/>
        <item x="45"/>
      </items>
    </pivotField>
    <pivotField axis="axisRow" compact="0" outline="0" subtotalTop="0" showAll="0" includeNewItemsInFilter="1" defaultSubtotal="0">
      <items count="11">
        <item x="8"/>
        <item x="6"/>
        <item x="10"/>
        <item x="9"/>
        <item x="4"/>
        <item x="7"/>
        <item x="3"/>
        <item x="0"/>
        <item x="5"/>
        <item x="1"/>
        <item x="2"/>
      </items>
    </pivotField>
    <pivotField compact="0" outline="0" subtotalTop="0" showAll="0" includeNewItemsInFilter="1"/>
    <pivotField compact="0" outline="0" subtotalTop="0" showAll="0" includeNewItemsInFilter="1"/>
    <pivotField axis="axisRow" compact="0" outline="0" subtotalTop="0" showAll="0" includeNewItemsInFilter="1" defaultSubtotal="0">
      <items count="712">
        <item x="3"/>
        <item x="7"/>
        <item x="15"/>
        <item x="17"/>
        <item x="18"/>
        <item x="19"/>
        <item x="21"/>
        <item x="22"/>
        <item x="26"/>
        <item x="27"/>
        <item x="35"/>
        <item x="36"/>
        <item x="39"/>
        <item x="42"/>
        <item x="43"/>
        <item x="44"/>
        <item x="50"/>
        <item x="51"/>
        <item x="54"/>
        <item x="63"/>
        <item x="64"/>
        <item x="65"/>
        <item x="67"/>
        <item x="77"/>
        <item x="79"/>
        <item x="81"/>
        <item x="83"/>
        <item x="88"/>
        <item x="94"/>
        <item x="95"/>
        <item x="96"/>
        <item x="98"/>
        <item x="100"/>
        <item x="102"/>
        <item x="103"/>
        <item x="104"/>
        <item x="106"/>
        <item x="110"/>
        <item x="114"/>
        <item x="115"/>
        <item x="117"/>
        <item x="119"/>
        <item x="125"/>
        <item x="132"/>
        <item x="133"/>
        <item x="135"/>
        <item x="138"/>
        <item x="142"/>
        <item x="143"/>
        <item x="148"/>
        <item x="151"/>
        <item x="158"/>
        <item x="159"/>
        <item x="169"/>
        <item x="170"/>
        <item x="171"/>
        <item x="174"/>
        <item x="178"/>
        <item x="179"/>
        <item x="180"/>
        <item x="182"/>
        <item x="185"/>
        <item x="186"/>
        <item x="187"/>
        <item x="189"/>
        <item x="190"/>
        <item x="191"/>
        <item x="196"/>
        <item x="204"/>
        <item x="210"/>
        <item x="212"/>
        <item x="220"/>
        <item x="222"/>
        <item x="223"/>
        <item x="224"/>
        <item x="225"/>
        <item x="231"/>
        <item x="232"/>
        <item x="241"/>
        <item x="244"/>
        <item x="246"/>
        <item x="252"/>
        <item x="253"/>
        <item x="256"/>
        <item x="259"/>
        <item x="260"/>
        <item x="269"/>
        <item x="270"/>
        <item x="271"/>
        <item x="274"/>
        <item x="283"/>
        <item x="289"/>
        <item x="294"/>
        <item x="301"/>
        <item x="303"/>
        <item x="304"/>
        <item x="306"/>
        <item x="317"/>
        <item x="318"/>
        <item x="319"/>
        <item x="321"/>
        <item x="323"/>
        <item x="325"/>
        <item x="327"/>
        <item x="328"/>
        <item x="329"/>
        <item x="330"/>
        <item x="336"/>
        <item x="337"/>
        <item x="338"/>
        <item x="341"/>
        <item x="343"/>
        <item x="344"/>
        <item x="345"/>
        <item x="346"/>
        <item x="348"/>
        <item x="350"/>
        <item x="352"/>
        <item x="355"/>
        <item x="356"/>
        <item x="358"/>
        <item x="363"/>
        <item x="368"/>
        <item x="369"/>
        <item x="373"/>
        <item x="374"/>
        <item x="375"/>
        <item x="377"/>
        <item x="384"/>
        <item x="386"/>
        <item x="387"/>
        <item x="388"/>
        <item x="400"/>
        <item x="401"/>
        <item x="405"/>
        <item x="407"/>
        <item x="409"/>
        <item x="411"/>
        <item x="415"/>
        <item x="416"/>
        <item x="417"/>
        <item x="418"/>
        <item x="419"/>
        <item x="430"/>
        <item x="433"/>
        <item x="437"/>
        <item x="438"/>
        <item x="445"/>
        <item x="449"/>
        <item x="461"/>
        <item x="466"/>
        <item x="467"/>
        <item x="474"/>
        <item x="475"/>
        <item x="476"/>
        <item x="477"/>
        <item x="482"/>
        <item x="489"/>
        <item x="492"/>
        <item x="494"/>
        <item x="495"/>
        <item x="506"/>
        <item x="510"/>
        <item x="513"/>
        <item x="514"/>
        <item x="517"/>
        <item x="520"/>
        <item x="521"/>
        <item x="526"/>
        <item x="527"/>
        <item x="533"/>
        <item x="535"/>
        <item x="538"/>
        <item x="539"/>
        <item x="544"/>
        <item x="548"/>
        <item x="553"/>
        <item x="555"/>
        <item x="558"/>
        <item x="562"/>
        <item x="563"/>
        <item x="564"/>
        <item x="565"/>
        <item x="566"/>
        <item x="569"/>
        <item x="571"/>
        <item x="574"/>
        <item x="578"/>
        <item x="580"/>
        <item x="581"/>
        <item x="586"/>
        <item x="588"/>
        <item x="589"/>
        <item x="590"/>
        <item x="593"/>
        <item x="598"/>
        <item x="602"/>
        <item x="603"/>
        <item x="607"/>
        <item x="608"/>
        <item x="610"/>
        <item x="611"/>
        <item x="612"/>
        <item x="614"/>
        <item x="619"/>
        <item x="624"/>
        <item x="625"/>
        <item x="628"/>
        <item x="629"/>
        <item x="632"/>
        <item x="635"/>
        <item x="641"/>
        <item x="642"/>
        <item x="647"/>
        <item x="649"/>
        <item x="650"/>
        <item x="651"/>
        <item x="656"/>
        <item x="659"/>
        <item x="662"/>
        <item x="663"/>
        <item x="664"/>
        <item x="672"/>
        <item x="673"/>
        <item x="675"/>
        <item x="676"/>
        <item x="678"/>
        <item x="682"/>
        <item x="683"/>
        <item x="684"/>
        <item x="685"/>
        <item x="686"/>
        <item x="689"/>
        <item x="690"/>
        <item x="692"/>
        <item x="694"/>
        <item x="695"/>
        <item x="700"/>
        <item x="701"/>
        <item x="702"/>
        <item x="707"/>
        <item x="708"/>
        <item x="709"/>
        <item x="46"/>
        <item x="398"/>
        <item x="9"/>
        <item x="20"/>
        <item x="40"/>
        <item x="55"/>
        <item x="69"/>
        <item x="90"/>
        <item x="91"/>
        <item x="93"/>
        <item x="101"/>
        <item x="134"/>
        <item x="162"/>
        <item x="164"/>
        <item x="168"/>
        <item x="203"/>
        <item x="211"/>
        <item x="216"/>
        <item x="248"/>
        <item x="249"/>
        <item x="250"/>
        <item x="263"/>
        <item x="265"/>
        <item x="266"/>
        <item x="267"/>
        <item x="268"/>
        <item x="284"/>
        <item x="291"/>
        <item x="292"/>
        <item x="293"/>
        <item x="295"/>
        <item x="298"/>
        <item x="312"/>
        <item x="324"/>
        <item x="332"/>
        <item x="333"/>
        <item x="334"/>
        <item x="342"/>
        <item x="389"/>
        <item x="390"/>
        <item x="397"/>
        <item x="402"/>
        <item x="427"/>
        <item x="431"/>
        <item x="432"/>
        <item x="452"/>
        <item x="453"/>
        <item x="454"/>
        <item x="455"/>
        <item x="456"/>
        <item x="469"/>
        <item x="502"/>
        <item x="511"/>
        <item x="516"/>
        <item x="530"/>
        <item x="540"/>
        <item x="542"/>
        <item x="552"/>
        <item x="557"/>
        <item x="601"/>
        <item x="606"/>
        <item x="636"/>
        <item x="658"/>
        <item x="670"/>
        <item x="691"/>
        <item x="696"/>
        <item x="698"/>
        <item x="107"/>
        <item x="428"/>
        <item x="528"/>
        <item x="280"/>
        <item x="287"/>
        <item x="560"/>
        <item x="561"/>
        <item x="639"/>
        <item x="706"/>
        <item x="8"/>
        <item x="16"/>
        <item x="38"/>
        <item x="45"/>
        <item x="85"/>
        <item x="108"/>
        <item x="122"/>
        <item x="137"/>
        <item x="144"/>
        <item x="177"/>
        <item x="202"/>
        <item x="272"/>
        <item x="296"/>
        <item x="313"/>
        <item x="314"/>
        <item x="322"/>
        <item x="364"/>
        <item x="366"/>
        <item x="379"/>
        <item x="435"/>
        <item x="434"/>
        <item x="448"/>
        <item x="500"/>
        <item x="543"/>
        <item x="550"/>
        <item x="567"/>
        <item x="579"/>
        <item x="596"/>
        <item x="597"/>
        <item x="631"/>
        <item x="655"/>
        <item x="657"/>
        <item x="52"/>
        <item x="56"/>
        <item x="198"/>
        <item x="243"/>
        <item x="410"/>
        <item x="519"/>
        <item x="549"/>
        <item x="638"/>
        <item x="640"/>
        <item x="644"/>
        <item x="687"/>
        <item x="705"/>
        <item x="10"/>
        <item x="13"/>
        <item x="41"/>
        <item x="86"/>
        <item x="97"/>
        <item x="123"/>
        <item x="127"/>
        <item x="153"/>
        <item x="165"/>
        <item x="242"/>
        <item x="251"/>
        <item x="273"/>
        <item x="351"/>
        <item x="392"/>
        <item x="395"/>
        <item x="404"/>
        <item x="493"/>
        <item x="515"/>
        <item x="518"/>
        <item x="599"/>
        <item x="622"/>
        <item x="645"/>
        <item x="693"/>
        <item x="697"/>
        <item x="37"/>
        <item x="47"/>
        <item x="49"/>
        <item x="53"/>
        <item x="57"/>
        <item x="58"/>
        <item x="59"/>
        <item x="68"/>
        <item x="87"/>
        <item x="89"/>
        <item x="92"/>
        <item x="124"/>
        <item x="157"/>
        <item x="167"/>
        <item x="173"/>
        <item x="183"/>
        <item x="200"/>
        <item x="207"/>
        <item x="12"/>
        <item x="217"/>
        <item x="245"/>
        <item x="257"/>
        <item x="282"/>
        <item x="339"/>
        <item x="349"/>
        <item x="380"/>
        <item x="383"/>
        <item x="359"/>
        <item x="393"/>
        <item x="413"/>
        <item x="420"/>
        <item x="440"/>
        <item x="447"/>
        <item x="459"/>
        <item x="462"/>
        <item x="463"/>
        <item x="488"/>
        <item x="491"/>
        <item x="499"/>
        <item x="504"/>
        <item x="505"/>
        <item x="512"/>
        <item x="523"/>
        <item x="531"/>
        <item x="551"/>
        <item x="577"/>
        <item x="583"/>
        <item x="585"/>
        <item x="584"/>
        <item x="587"/>
        <item x="600"/>
        <item x="604"/>
        <item x="609"/>
        <item x="660"/>
        <item x="661"/>
        <item x="669"/>
        <item x="671"/>
        <item x="674"/>
        <item x="680"/>
        <item x="710"/>
        <item x="711"/>
        <item x="367"/>
        <item x="2"/>
        <item x="70"/>
        <item x="99"/>
        <item x="112"/>
        <item x="120"/>
        <item x="149"/>
        <item x="156"/>
        <item x="297"/>
        <item x="340"/>
        <item x="354"/>
        <item x="353"/>
        <item x="370"/>
        <item x="414"/>
        <item x="446"/>
        <item x="460"/>
        <item x="465"/>
        <item x="468"/>
        <item x="594"/>
        <item x="288"/>
        <item x="666"/>
        <item x="28"/>
        <item x="72"/>
        <item x="184"/>
        <item x="618"/>
        <item x="667"/>
        <item x="29"/>
        <item x="30"/>
        <item x="226"/>
        <item x="239"/>
        <item x="240"/>
        <item x="236"/>
        <item x="237"/>
        <item x="262"/>
        <item x="285"/>
        <item x="310"/>
        <item x="311"/>
        <item x="315"/>
        <item x="365"/>
        <item x="391"/>
        <item x="394"/>
        <item x="443"/>
        <item x="536"/>
        <item x="111"/>
        <item x="154"/>
        <item x="194"/>
        <item x="347"/>
        <item x="620"/>
        <item x="681"/>
        <item x="78"/>
        <item x="219"/>
        <item x="605"/>
        <item x="623"/>
        <item x="576"/>
        <item x="230"/>
        <item x="371"/>
        <item x="464"/>
        <item x="617"/>
        <item x="372"/>
        <item x="326"/>
        <item x="141"/>
        <item x="34"/>
        <item x="11"/>
        <item x="152"/>
        <item x="160"/>
        <item x="161"/>
        <item x="23"/>
        <item x="24"/>
        <item x="403"/>
        <item x="582"/>
        <item x="616"/>
        <item x="136"/>
        <item x="290"/>
        <item x="621"/>
        <item x="25"/>
        <item x="281"/>
        <item x="591"/>
        <item x="5"/>
        <item x="6"/>
        <item x="109"/>
        <item x="140"/>
        <item x="176"/>
        <item x="193"/>
        <item x="213"/>
        <item x="218"/>
        <item x="209"/>
        <item x="215"/>
        <item x="229"/>
        <item x="305"/>
        <item x="307"/>
        <item x="331"/>
        <item x="320"/>
        <item x="559"/>
        <item x="679"/>
        <item x="192"/>
        <item x="308"/>
        <item x="206"/>
        <item x="233"/>
        <item x="396"/>
        <item x="486"/>
        <item x="529"/>
        <item x="532"/>
        <item x="699"/>
        <item x="1"/>
        <item x="172"/>
        <item x="626"/>
        <item x="82"/>
        <item x="258"/>
        <item x="113"/>
        <item x="208"/>
        <item x="286"/>
        <item x="360"/>
        <item x="470"/>
        <item x="471"/>
        <item x="490"/>
        <item x="633"/>
        <item x="166"/>
        <item x="575"/>
        <item x="634"/>
        <item x="48"/>
        <item x="458"/>
        <item x="627"/>
        <item x="648"/>
        <item x="195"/>
        <item x="501"/>
        <item x="703"/>
        <item x="155"/>
        <item x="376"/>
        <item x="478"/>
        <item x="481"/>
        <item x="0"/>
        <item x="84"/>
        <item x="234"/>
        <item x="484"/>
        <item x="630"/>
        <item x="129"/>
        <item x="264"/>
        <item x="74"/>
        <item x="221"/>
        <item x="643"/>
        <item x="75"/>
        <item x="412"/>
        <item x="4"/>
        <item x="677"/>
        <item x="472"/>
        <item x="181"/>
        <item x="175"/>
        <item x="197"/>
        <item x="545"/>
        <item x="421"/>
        <item x="422"/>
        <item x="423"/>
        <item x="424"/>
        <item x="637"/>
        <item x="425"/>
        <item x="76"/>
        <item x="33"/>
        <item x="362"/>
        <item x="426"/>
        <item x="436"/>
        <item x="507"/>
        <item x="509"/>
        <item x="508"/>
        <item x="214"/>
        <item x="441"/>
        <item x="503"/>
        <item x="595"/>
        <item x="32"/>
        <item x="205"/>
        <item x="247"/>
        <item x="116"/>
        <item x="145"/>
        <item x="146"/>
        <item x="199"/>
        <item x="201"/>
        <item x="457"/>
        <item x="254"/>
        <item x="255"/>
        <item x="302"/>
        <item x="361"/>
        <item x="381"/>
        <item x="382"/>
        <item x="385"/>
        <item x="568"/>
        <item x="615"/>
        <item x="688"/>
        <item x="31"/>
        <item x="118"/>
        <item x="121"/>
        <item x="126"/>
        <item x="128"/>
        <item x="147"/>
        <item x="150"/>
        <item x="235"/>
        <item x="238"/>
        <item x="300"/>
        <item x="357"/>
        <item x="444"/>
        <item x="450"/>
        <item x="451"/>
        <item x="613"/>
        <item x="653"/>
        <item x="654"/>
        <item x="668"/>
        <item x="335"/>
        <item x="71"/>
        <item x="406"/>
        <item x="316"/>
        <item x="704"/>
        <item x="139"/>
        <item x="131"/>
        <item x="73"/>
        <item x="408"/>
        <item x="130"/>
        <item x="556"/>
        <item x="14"/>
        <item x="62"/>
        <item x="188"/>
        <item x="309"/>
        <item x="479"/>
        <item x="480"/>
        <item x="485"/>
        <item x="496"/>
        <item x="497"/>
        <item x="498"/>
        <item x="522"/>
        <item x="524"/>
        <item x="525"/>
        <item x="105"/>
        <item x="227"/>
        <item x="537"/>
        <item x="546"/>
        <item x="547"/>
        <item x="554"/>
        <item x="665"/>
        <item x="60"/>
        <item x="61"/>
        <item x="66"/>
        <item x="228"/>
        <item x="261"/>
        <item x="275"/>
        <item x="276"/>
        <item x="277"/>
        <item x="278"/>
        <item x="279"/>
        <item x="299"/>
        <item x="399"/>
        <item x="429"/>
        <item x="439"/>
        <item x="442"/>
        <item x="473"/>
        <item x="483"/>
        <item x="487"/>
        <item x="534"/>
        <item x="541"/>
        <item x="570"/>
        <item x="572"/>
        <item x="573"/>
        <item x="592"/>
        <item x="652"/>
        <item x="80"/>
        <item x="378"/>
        <item x="163"/>
        <item x="646"/>
      </items>
    </pivotField>
    <pivotField axis="axisCol" compact="0" outline="0" subtotalTop="0" showAll="0" includeNewItemsInFilter="1">
      <items count="717">
        <item x="3"/>
        <item x="15"/>
        <item x="17"/>
        <item x="18"/>
        <item x="19"/>
        <item x="21"/>
        <item x="22"/>
        <item x="26"/>
        <item x="27"/>
        <item x="35"/>
        <item x="36"/>
        <item x="39"/>
        <item x="42"/>
        <item x="43"/>
        <item x="44"/>
        <item x="50"/>
        <item x="51"/>
        <item x="54"/>
        <item x="63"/>
        <item x="64"/>
        <item x="65"/>
        <item x="67"/>
        <item x="75"/>
        <item x="76"/>
        <item x="77"/>
        <item x="79"/>
        <item x="85"/>
        <item x="90"/>
        <item x="91"/>
        <item x="92"/>
        <item x="94"/>
        <item x="96"/>
        <item x="98"/>
        <item x="99"/>
        <item x="100"/>
        <item x="102"/>
        <item x="106"/>
        <item x="110"/>
        <item x="111"/>
        <item x="113"/>
        <item x="115"/>
        <item x="121"/>
        <item x="128"/>
        <item x="129"/>
        <item x="131"/>
        <item x="134"/>
        <item x="138"/>
        <item x="139"/>
        <item x="144"/>
        <item x="147"/>
        <item x="150"/>
        <item x="155"/>
        <item x="156"/>
        <item x="167"/>
        <item x="168"/>
        <item x="169"/>
        <item x="172"/>
        <item x="176"/>
        <item x="177"/>
        <item x="179"/>
        <item x="181"/>
        <item x="183"/>
        <item x="184"/>
        <item x="185"/>
        <item x="187"/>
        <item x="188"/>
        <item x="189"/>
        <item x="194"/>
        <item x="204"/>
        <item x="211"/>
        <item x="213"/>
        <item x="216"/>
        <item x="219"/>
        <item x="221"/>
        <item x="223"/>
        <item x="224"/>
        <item x="225"/>
        <item x="7"/>
        <item x="231"/>
        <item x="233"/>
        <item x="242"/>
        <item x="245"/>
        <item x="247"/>
        <item x="253"/>
        <item x="254"/>
        <item x="257"/>
        <item x="260"/>
        <item x="261"/>
        <item x="270"/>
        <item x="271"/>
        <item x="273"/>
        <item x="276"/>
        <item x="285"/>
        <item x="291"/>
        <item x="304"/>
        <item x="306"/>
        <item x="307"/>
        <item x="308"/>
        <item x="319"/>
        <item x="320"/>
        <item x="321"/>
        <item x="325"/>
        <item x="327"/>
        <item x="329"/>
        <item x="330"/>
        <item x="331"/>
        <item x="332"/>
        <item x="338"/>
        <item x="339"/>
        <item x="340"/>
        <item x="343"/>
        <item x="345"/>
        <item x="346"/>
        <item x="347"/>
        <item x="348"/>
        <item x="350"/>
        <item x="352"/>
        <item x="354"/>
        <item x="356"/>
        <item x="357"/>
        <item x="359"/>
        <item x="364"/>
        <item x="370"/>
        <item x="371"/>
        <item x="375"/>
        <item x="376"/>
        <item x="377"/>
        <item x="46"/>
        <item x="378"/>
        <item x="386"/>
        <item x="388"/>
        <item x="389"/>
        <item x="390"/>
        <item x="402"/>
        <item x="403"/>
        <item x="407"/>
        <item x="408"/>
        <item x="409"/>
        <item x="411"/>
        <item x="415"/>
        <item x="416"/>
        <item x="417"/>
        <item x="418"/>
        <item x="419"/>
        <item x="431"/>
        <item x="434"/>
        <item x="437"/>
        <item x="438"/>
        <item x="444"/>
        <item x="448"/>
        <item x="460"/>
        <item x="467"/>
        <item x="468"/>
        <item x="475"/>
        <item x="476"/>
        <item x="477"/>
        <item x="478"/>
        <item x="483"/>
        <item x="490"/>
        <item x="493"/>
        <item x="495"/>
        <item x="496"/>
        <item x="507"/>
        <item x="511"/>
        <item x="513"/>
        <item x="514"/>
        <item x="517"/>
        <item x="520"/>
        <item x="521"/>
        <item x="526"/>
        <item x="527"/>
        <item x="533"/>
        <item x="535"/>
        <item x="538"/>
        <item x="539"/>
        <item x="544"/>
        <item x="502"/>
        <item x="548"/>
        <item x="553"/>
        <item x="555"/>
        <item x="558"/>
        <item x="565"/>
        <item x="566"/>
        <item x="567"/>
        <item x="568"/>
        <item x="571"/>
        <item x="573"/>
        <item x="576"/>
        <item x="580"/>
        <item x="582"/>
        <item x="583"/>
        <item x="588"/>
        <item x="590"/>
        <item x="591"/>
        <item x="592"/>
        <item x="595"/>
        <item x="600"/>
        <item x="602"/>
        <item x="604"/>
        <item x="605"/>
        <item x="609"/>
        <item x="610"/>
        <item x="612"/>
        <item x="613"/>
        <item x="614"/>
        <item x="616"/>
        <item x="621"/>
        <item x="624"/>
        <item x="626"/>
        <item x="627"/>
        <item x="630"/>
        <item x="631"/>
        <item x="634"/>
        <item x="637"/>
        <item x="643"/>
        <item x="644"/>
        <item x="649"/>
        <item x="651"/>
        <item x="652"/>
        <item x="653"/>
        <item x="658"/>
        <item x="661"/>
        <item x="664"/>
        <item x="665"/>
        <item x="666"/>
        <item x="671"/>
        <item x="674"/>
        <item x="678"/>
        <item x="679"/>
        <item x="681"/>
        <item x="685"/>
        <item x="686"/>
        <item x="687"/>
        <item x="688"/>
        <item x="689"/>
        <item x="692"/>
        <item x="693"/>
        <item x="694"/>
        <item x="695"/>
        <item x="697"/>
        <item x="698"/>
        <item x="703"/>
        <item x="704"/>
        <item x="705"/>
        <item x="710"/>
        <item x="711"/>
        <item x="712"/>
        <item x="400"/>
        <item x="9"/>
        <item x="20"/>
        <item x="40"/>
        <item x="55"/>
        <item x="69"/>
        <item x="86"/>
        <item x="87"/>
        <item x="89"/>
        <item x="97"/>
        <item x="130"/>
        <item x="159"/>
        <item x="161"/>
        <item x="166"/>
        <item x="203"/>
        <item x="212"/>
        <item x="217"/>
        <item x="249"/>
        <item x="250"/>
        <item x="251"/>
        <item x="264"/>
        <item x="266"/>
        <item x="267"/>
        <item x="268"/>
        <item x="269"/>
        <item x="286"/>
        <item x="293"/>
        <item x="294"/>
        <item x="296"/>
        <item x="297"/>
        <item x="298"/>
        <item x="301"/>
        <item x="314"/>
        <item x="316"/>
        <item x="323"/>
        <item x="334"/>
        <item x="335"/>
        <item x="336"/>
        <item x="344"/>
        <item x="391"/>
        <item x="392"/>
        <item x="399"/>
        <item x="404"/>
        <item x="428"/>
        <item x="432"/>
        <item x="433"/>
        <item x="451"/>
        <item x="452"/>
        <item x="453"/>
        <item x="454"/>
        <item x="455"/>
        <item x="470"/>
        <item x="516"/>
        <item x="530"/>
        <item x="540"/>
        <item x="542"/>
        <item x="552"/>
        <item x="557"/>
        <item x="561"/>
        <item x="562"/>
        <item x="564"/>
        <item x="603"/>
        <item x="638"/>
        <item x="660"/>
        <item x="672"/>
        <item x="675"/>
        <item x="699"/>
        <item x="701"/>
        <item x="103"/>
        <item x="528"/>
        <item x="282"/>
        <item x="289"/>
        <item x="560"/>
        <item x="563"/>
        <item x="641"/>
        <item x="709"/>
        <item x="8"/>
        <item x="16"/>
        <item x="373"/>
        <item x="38"/>
        <item x="45"/>
        <item x="82"/>
        <item x="104"/>
        <item x="118"/>
        <item x="133"/>
        <item x="140"/>
        <item x="175"/>
        <item x="178"/>
        <item x="202"/>
        <item x="274"/>
        <item x="295"/>
        <item x="299"/>
        <item x="315"/>
        <item x="328"/>
        <item x="365"/>
        <item x="368"/>
        <item x="381"/>
        <item x="435"/>
        <item x="447"/>
        <item x="500"/>
        <item x="543"/>
        <item x="550"/>
        <item x="569"/>
        <item x="581"/>
        <item x="598"/>
        <item x="599"/>
        <item x="633"/>
        <item x="657"/>
        <item x="659"/>
        <item x="52"/>
        <item x="56"/>
        <item x="196"/>
        <item x="244"/>
        <item x="410"/>
        <item x="519"/>
        <item x="549"/>
        <item x="640"/>
        <item x="642"/>
        <item x="646"/>
        <item x="690"/>
        <item x="708"/>
        <item x="10"/>
        <item x="13"/>
        <item x="41"/>
        <item x="83"/>
        <item x="93"/>
        <item x="119"/>
        <item x="123"/>
        <item x="149"/>
        <item x="163"/>
        <item x="243"/>
        <item x="252"/>
        <item x="353"/>
        <item x="394"/>
        <item x="397"/>
        <item x="406"/>
        <item x="494"/>
        <item x="515"/>
        <item x="518"/>
        <item x="601"/>
        <item x="647"/>
        <item x="696"/>
        <item x="700"/>
        <item x="37"/>
        <item x="47"/>
        <item x="49"/>
        <item x="53"/>
        <item x="57"/>
        <item x="58"/>
        <item x="59"/>
        <item x="68"/>
        <item x="81"/>
        <item x="84"/>
        <item x="88"/>
        <item x="120"/>
        <item x="154"/>
        <item x="132"/>
        <item x="165"/>
        <item x="171"/>
        <item x="182"/>
        <item x="208"/>
        <item x="12"/>
        <item x="218"/>
        <item x="246"/>
        <item x="258"/>
        <item x="275"/>
        <item x="284"/>
        <item x="341"/>
        <item x="351"/>
        <item x="382"/>
        <item x="385"/>
        <item x="360"/>
        <item x="395"/>
        <item x="413"/>
        <item x="420"/>
        <item x="440"/>
        <item x="446"/>
        <item x="458"/>
        <item x="461"/>
        <item x="462"/>
        <item x="464"/>
        <item x="489"/>
        <item x="492"/>
        <item x="499"/>
        <item x="505"/>
        <item x="506"/>
        <item x="512"/>
        <item x="523"/>
        <item x="531"/>
        <item x="551"/>
        <item x="579"/>
        <item x="585"/>
        <item x="587"/>
        <item x="586"/>
        <item x="589"/>
        <item x="606"/>
        <item x="608"/>
        <item x="611"/>
        <item x="662"/>
        <item x="663"/>
        <item x="673"/>
        <item x="677"/>
        <item x="683"/>
        <item x="714"/>
        <item x="369"/>
        <item x="2"/>
        <item x="70"/>
        <item x="95"/>
        <item x="108"/>
        <item x="116"/>
        <item x="145"/>
        <item x="152"/>
        <item x="300"/>
        <item x="342"/>
        <item x="355"/>
        <item x="372"/>
        <item x="414"/>
        <item x="445"/>
        <item x="459"/>
        <item x="466"/>
        <item x="469"/>
        <item x="596"/>
        <item x="290"/>
        <item x="668"/>
        <item x="713"/>
        <item x="28"/>
        <item x="71"/>
        <item x="619"/>
        <item x="669"/>
        <item x="29"/>
        <item x="30"/>
        <item x="226"/>
        <item x="240"/>
        <item x="241"/>
        <item x="237"/>
        <item x="238"/>
        <item x="263"/>
        <item x="287"/>
        <item x="312"/>
        <item x="313"/>
        <item x="317"/>
        <item x="366"/>
        <item x="393"/>
        <item x="396"/>
        <item x="442"/>
        <item x="536"/>
        <item x="463"/>
        <item x="107"/>
        <item x="162"/>
        <item x="230"/>
        <item x="164"/>
        <item x="192"/>
        <item x="349"/>
        <item x="622"/>
        <item x="684"/>
        <item x="220"/>
        <item x="379"/>
        <item x="607"/>
        <item x="625"/>
        <item x="578"/>
        <item x="465"/>
        <item x="374"/>
        <item x="200"/>
        <item x="137"/>
        <item x="34"/>
        <item x="11"/>
        <item x="148"/>
        <item x="157"/>
        <item x="158"/>
        <item x="23"/>
        <item x="24"/>
        <item x="405"/>
        <item x="584"/>
        <item x="618"/>
        <item x="292"/>
        <item x="623"/>
        <item x="620"/>
        <item x="25"/>
        <item x="283"/>
        <item x="367"/>
        <item x="593"/>
        <item x="5"/>
        <item x="6"/>
        <item x="105"/>
        <item x="136"/>
        <item x="174"/>
        <item x="191"/>
        <item x="214"/>
        <item x="210"/>
        <item x="229"/>
        <item x="309"/>
        <item x="333"/>
        <item x="322"/>
        <item x="559"/>
        <item x="682"/>
        <item x="190"/>
        <item x="310"/>
        <item x="207"/>
        <item x="234"/>
        <item x="398"/>
        <item x="487"/>
        <item x="529"/>
        <item x="532"/>
        <item x="702"/>
        <item x="1"/>
        <item x="170"/>
        <item x="628"/>
        <item x="80"/>
        <item x="259"/>
        <item x="109"/>
        <item x="209"/>
        <item x="288"/>
        <item x="361"/>
        <item x="471"/>
        <item x="472"/>
        <item x="491"/>
        <item x="635"/>
        <item x="577"/>
        <item x="636"/>
        <item x="48"/>
        <item x="457"/>
        <item x="629"/>
        <item x="650"/>
        <item x="715"/>
        <item x="193"/>
        <item x="326"/>
        <item x="501"/>
        <item x="706"/>
        <item x="151"/>
        <item x="479"/>
        <item x="482"/>
        <item x="0"/>
        <item x="235"/>
        <item x="485"/>
        <item x="632"/>
        <item x="125"/>
        <item x="265"/>
        <item x="72"/>
        <item x="73"/>
        <item x="222"/>
        <item x="645"/>
        <item x="412"/>
        <item x="4"/>
        <item x="680"/>
        <item x="473"/>
        <item x="180"/>
        <item x="173"/>
        <item x="195"/>
        <item x="545"/>
        <item x="421"/>
        <item x="422"/>
        <item x="423"/>
        <item x="424"/>
        <item x="425"/>
        <item x="639"/>
        <item x="426"/>
        <item x="74"/>
        <item x="33"/>
        <item x="363"/>
        <item x="324"/>
        <item x="427"/>
        <item x="436"/>
        <item x="508"/>
        <item x="510"/>
        <item x="509"/>
        <item x="215"/>
        <item x="430"/>
        <item x="504"/>
        <item x="597"/>
        <item x="32"/>
        <item x="205"/>
        <item x="206"/>
        <item x="248"/>
        <item x="112"/>
        <item x="141"/>
        <item x="142"/>
        <item x="197"/>
        <item x="198"/>
        <item x="201"/>
        <item x="456"/>
        <item x="255"/>
        <item x="256"/>
        <item x="305"/>
        <item x="362"/>
        <item x="383"/>
        <item x="384"/>
        <item x="387"/>
        <item x="570"/>
        <item x="617"/>
        <item x="691"/>
        <item x="31"/>
        <item x="114"/>
        <item x="117"/>
        <item x="122"/>
        <item x="124"/>
        <item x="143"/>
        <item x="146"/>
        <item x="199"/>
        <item x="236"/>
        <item x="239"/>
        <item x="303"/>
        <item x="358"/>
        <item x="443"/>
        <item x="449"/>
        <item x="450"/>
        <item x="615"/>
        <item x="655"/>
        <item x="656"/>
        <item x="670"/>
        <item x="337"/>
        <item x="318"/>
        <item x="707"/>
        <item x="135"/>
        <item x="127"/>
        <item x="126"/>
        <item x="556"/>
        <item x="14"/>
        <item x="62"/>
        <item x="186"/>
        <item x="311"/>
        <item x="480"/>
        <item x="481"/>
        <item x="486"/>
        <item x="497"/>
        <item x="498"/>
        <item x="522"/>
        <item x="524"/>
        <item x="525"/>
        <item x="101"/>
        <item x="227"/>
        <item x="503"/>
        <item x="537"/>
        <item x="546"/>
        <item x="547"/>
        <item x="554"/>
        <item x="667"/>
        <item x="676"/>
        <item x="60"/>
        <item x="61"/>
        <item x="66"/>
        <item x="228"/>
        <item x="232"/>
        <item x="262"/>
        <item x="277"/>
        <item x="278"/>
        <item x="279"/>
        <item x="280"/>
        <item x="281"/>
        <item x="302"/>
        <item x="401"/>
        <item x="429"/>
        <item x="439"/>
        <item x="441"/>
        <item x="474"/>
        <item x="484"/>
        <item x="488"/>
        <item x="534"/>
        <item x="541"/>
        <item x="572"/>
        <item x="574"/>
        <item x="575"/>
        <item x="594"/>
        <item x="654"/>
        <item x="78"/>
        <item x="380"/>
        <item x="160"/>
        <item x="648"/>
        <item x="153"/>
        <item x="272"/>
        <item t="default"/>
      </items>
    </pivotField>
    <pivotField axis="axisPage" compact="0" outline="0" subtotalTop="0" multipleItemSelectionAllowed="1" showAll="0" includeNewItemsInFilter="1">
      <items count="284">
        <item h="1" x="78"/>
        <item h="1" x="8"/>
        <item h="1" x="168"/>
        <item h="1" x="251"/>
        <item h="1" x="9"/>
        <item x="16"/>
        <item h="1" x="12"/>
        <item h="1" x="85"/>
        <item h="1" x="81"/>
        <item h="1" x="200"/>
        <item h="1" x="56"/>
        <item h="1" x="42"/>
        <item h="1" x="48"/>
        <item h="1" x="18"/>
        <item h="1" x="67"/>
        <item h="1" x="68"/>
        <item h="1" x="228"/>
        <item h="1" x="180"/>
        <item h="1" x="159"/>
        <item h="1" x="54"/>
        <item h="1" x="24"/>
        <item h="1" x="15"/>
        <item h="1" x="119"/>
        <item h="1" x="58"/>
        <item h="1" x="66"/>
        <item h="1" x="161"/>
        <item h="1" x="22"/>
        <item h="1" x="4"/>
        <item h="1" x="2"/>
        <item h="1" x="36"/>
        <item h="1" x="199"/>
        <item h="1" x="5"/>
        <item h="1" x="124"/>
        <item h="1" x="38"/>
        <item h="1" x="137"/>
        <item h="1" x="188"/>
        <item h="1" x="49"/>
        <item h="1" x="118"/>
        <item h="1" x="128"/>
        <item h="1" x="6"/>
        <item h="1" x="207"/>
        <item h="1" x="37"/>
        <item h="1" x="103"/>
        <item h="1" x="11"/>
        <item h="1" x="88"/>
        <item h="1" x="40"/>
        <item h="1" x="186"/>
        <item h="1" x="252"/>
        <item h="1" x="153"/>
        <item h="1" x="202"/>
        <item h="1" x="171"/>
        <item h="1" x="220"/>
        <item h="1" x="221"/>
        <item h="1" x="70"/>
        <item h="1" x="224"/>
        <item h="1" x="194"/>
        <item h="1" x="7"/>
        <item h="1" x="120"/>
        <item h="1" x="239"/>
        <item h="1" x="150"/>
        <item h="1" x="116"/>
        <item h="1" x="97"/>
        <item h="1" x="257"/>
        <item h="1" x="203"/>
        <item h="1" x="93"/>
        <item h="1" x="134"/>
        <item h="1" x="216"/>
        <item h="1" x="29"/>
        <item h="1" x="30"/>
        <item h="1" x="197"/>
        <item h="1" x="19"/>
        <item h="1" x="86"/>
        <item h="1" x="79"/>
        <item h="1" x="154"/>
        <item h="1" x="62"/>
        <item h="1" x="0"/>
        <item h="1" x="45"/>
        <item h="1" x="90"/>
        <item h="1" x="100"/>
        <item h="1" x="87"/>
        <item h="1" x="229"/>
        <item h="1" x="34"/>
        <item h="1" x="14"/>
        <item h="1" x="126"/>
        <item h="1" x="50"/>
        <item h="1" x="181"/>
        <item h="1" x="190"/>
        <item h="1" x="136"/>
        <item h="1" x="77"/>
        <item h="1" x="179"/>
        <item h="1" x="193"/>
        <item h="1" x="43"/>
        <item h="1" x="35"/>
        <item h="1" x="65"/>
        <item h="1" x="57"/>
        <item h="1" x="63"/>
        <item h="1" x="260"/>
        <item h="1" x="218"/>
        <item h="1" x="175"/>
        <item h="1" x="121"/>
        <item h="1" x="139"/>
        <item h="1" x="156"/>
        <item h="1" x="122"/>
        <item h="1" x="169"/>
        <item h="1" x="117"/>
        <item h="1" x="241"/>
        <item h="1" x="245"/>
        <item h="1" x="247"/>
        <item h="1" x="259"/>
        <item h="1" x="210"/>
        <item h="1" x="217"/>
        <item h="1" x="219"/>
        <item h="1" x="166"/>
        <item h="1" x="113"/>
        <item h="1" x="89"/>
        <item h="1" x="163"/>
        <item h="1" x="208"/>
        <item h="1" x="80"/>
        <item h="1" x="31"/>
        <item h="1" x="44"/>
        <item h="1" x="64"/>
        <item h="1" x="135"/>
        <item h="1" x="138"/>
        <item h="1" x="158"/>
        <item h="1" x="157"/>
        <item h="1" x="144"/>
        <item h="1" x="198"/>
        <item h="1" x="167"/>
        <item h="1" x="246"/>
        <item h="1" x="253"/>
        <item h="1" x="277"/>
        <item h="1" x="268"/>
        <item h="1" x="106"/>
        <item h="1" x="254"/>
        <item h="1" x="51"/>
        <item h="1" x="189"/>
        <item h="1" x="1"/>
        <item h="1" x="3"/>
        <item h="1" x="73"/>
        <item h="1" x="187"/>
        <item h="1" x="275"/>
        <item h="1" x="274"/>
        <item h="1" x="23"/>
        <item h="1" x="205"/>
        <item h="1" x="270"/>
        <item h="1" x="142"/>
        <item h="1" x="125"/>
        <item h="1" x="25"/>
        <item h="1" x="13"/>
        <item h="1" x="52"/>
        <item h="1" x="266"/>
        <item h="1" x="10"/>
        <item h="1" x="133"/>
        <item h="1" x="165"/>
        <item h="1" x="129"/>
        <item h="1" x="95"/>
        <item h="1" x="39"/>
        <item h="1" x="69"/>
        <item h="1" x="173"/>
        <item h="1" x="172"/>
        <item h="1" x="174"/>
        <item h="1" x="59"/>
        <item h="1" x="105"/>
        <item h="1" x="21"/>
        <item h="1" x="201"/>
        <item h="1" x="20"/>
        <item h="1" x="74"/>
        <item x="41"/>
        <item x="131"/>
        <item x="101"/>
        <item x="206"/>
        <item x="108"/>
        <item x="223"/>
        <item x="141"/>
        <item x="267"/>
        <item x="98"/>
        <item x="151"/>
        <item x="110"/>
        <item x="222"/>
        <item x="281"/>
        <item x="83"/>
        <item x="127"/>
        <item x="46"/>
        <item x="17"/>
        <item x="256"/>
        <item x="140"/>
        <item x="178"/>
        <item x="177"/>
        <item x="230"/>
        <item x="84"/>
        <item x="184"/>
        <item x="32"/>
        <item x="55"/>
        <item x="155"/>
        <item x="160"/>
        <item x="233"/>
        <item x="164"/>
        <item x="170"/>
        <item x="195"/>
        <item x="240"/>
        <item x="242"/>
        <item x="262"/>
        <item x="263"/>
        <item x="282"/>
        <item x="215"/>
        <item x="152"/>
        <item x="269"/>
        <item x="272"/>
        <item x="99"/>
        <item x="249"/>
        <item x="107"/>
        <item x="33"/>
        <item x="211"/>
        <item x="212"/>
        <item x="47"/>
        <item x="148"/>
        <item x="213"/>
        <item x="27"/>
        <item x="114"/>
        <item x="112"/>
        <item x="75"/>
        <item x="92"/>
        <item x="104"/>
        <item x="26"/>
        <item x="264"/>
        <item x="278"/>
        <item x="76"/>
        <item x="82"/>
        <item x="94"/>
        <item x="231"/>
        <item x="265"/>
        <item x="271"/>
        <item x="91"/>
        <item x="96"/>
        <item x="185"/>
        <item x="214"/>
        <item x="248"/>
        <item x="102"/>
        <item x="149"/>
        <item x="132"/>
        <item x="72"/>
        <item x="115"/>
        <item x="235"/>
        <item x="250"/>
        <item x="261"/>
        <item x="280"/>
        <item x="130"/>
        <item x="209"/>
        <item x="183"/>
        <item x="279"/>
        <item x="255"/>
        <item x="244"/>
        <item x="28"/>
        <item x="109"/>
        <item x="226"/>
        <item x="232"/>
        <item x="227"/>
        <item x="238"/>
        <item x="243"/>
        <item x="273"/>
        <item x="191"/>
        <item x="234"/>
        <item x="145"/>
        <item x="146"/>
        <item x="147"/>
        <item x="176"/>
        <item x="204"/>
        <item x="225"/>
        <item x="196"/>
        <item x="182"/>
        <item x="60"/>
        <item x="61"/>
        <item x="162"/>
        <item x="111"/>
        <item x="192"/>
        <item x="236"/>
        <item x="237"/>
        <item x="258"/>
        <item x="123"/>
        <item x="71"/>
        <item x="143"/>
        <item x="276"/>
        <item x="53"/>
        <item t="default"/>
      </items>
    </pivotField>
    <pivotField dataField="1"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defaultSubtotal="0"/>
  </pivotFields>
  <rowFields count="3">
    <field x="8"/>
    <field x="4"/>
    <field x="5"/>
  </rowFields>
  <rowItems count="465">
    <i>
      <x v="5"/>
      <x v="7"/>
      <x v="7"/>
    </i>
    <i r="1">
      <x v="19"/>
      <x v="7"/>
    </i>
    <i r="1">
      <x v="41"/>
      <x v="7"/>
    </i>
    <i>
      <x v="12"/>
      <x v="7"/>
      <x v="7"/>
    </i>
    <i r="1">
      <x v="11"/>
      <x v="7"/>
    </i>
    <i r="1">
      <x v="12"/>
      <x v="7"/>
    </i>
    <i r="1">
      <x v="14"/>
      <x v="7"/>
    </i>
    <i r="1">
      <x v="15"/>
      <x v="7"/>
    </i>
    <i r="1">
      <x v="16"/>
      <x v="5"/>
    </i>
    <i r="2">
      <x v="8"/>
    </i>
    <i r="1">
      <x v="19"/>
      <x v="7"/>
    </i>
    <i>
      <x v="27"/>
      <x v="16"/>
      <x v="8"/>
    </i>
    <i>
      <x v="40"/>
      <x v="5"/>
      <x/>
    </i>
    <i r="2">
      <x v="7"/>
    </i>
    <i r="1">
      <x v="20"/>
      <x v="3"/>
    </i>
    <i r="1">
      <x v="21"/>
      <x v="3"/>
    </i>
    <i r="1">
      <x v="22"/>
      <x v="3"/>
    </i>
    <i r="1">
      <x v="23"/>
      <x v="3"/>
    </i>
    <i r="2">
      <x v="7"/>
    </i>
    <i r="1">
      <x v="36"/>
      <x/>
    </i>
    <i r="2">
      <x v="7"/>
    </i>
    <i>
      <x v="43"/>
      <x v="9"/>
      <x v="6"/>
    </i>
    <i>
      <x v="50"/>
      <x v="22"/>
      <x v="7"/>
    </i>
    <i>
      <x v="51"/>
      <x v="8"/>
      <x v="7"/>
    </i>
    <i r="1">
      <x v="43"/>
      <x v="7"/>
    </i>
    <i>
      <x v="54"/>
      <x v="16"/>
      <x v="5"/>
    </i>
    <i>
      <x v="57"/>
      <x v="7"/>
      <x v="7"/>
    </i>
    <i r="1">
      <x v="29"/>
      <x v="7"/>
    </i>
    <i>
      <x v="58"/>
      <x v="7"/>
      <x v="7"/>
    </i>
    <i r="1">
      <x v="29"/>
      <x v="7"/>
    </i>
    <i>
      <x v="68"/>
      <x v="30"/>
      <x v="7"/>
    </i>
    <i r="1">
      <x v="43"/>
      <x v="7"/>
    </i>
    <i>
      <x v="76"/>
      <x v="7"/>
      <x v="7"/>
    </i>
    <i r="1">
      <x v="11"/>
      <x v="7"/>
    </i>
    <i r="1">
      <x v="12"/>
      <x v="7"/>
    </i>
    <i r="1">
      <x v="16"/>
      <x v="8"/>
    </i>
    <i r="1">
      <x v="20"/>
      <x v="7"/>
    </i>
    <i>
      <x v="78"/>
      <x v="2"/>
      <x/>
    </i>
    <i r="1">
      <x v="3"/>
      <x/>
    </i>
    <i r="1">
      <x v="27"/>
      <x v="1"/>
    </i>
    <i r="2">
      <x v="5"/>
    </i>
    <i r="2">
      <x v="7"/>
    </i>
    <i r="1">
      <x v="28"/>
      <x v="7"/>
    </i>
    <i>
      <x v="80"/>
      <x v="16"/>
      <x v="5"/>
    </i>
    <i>
      <x v="82"/>
      <x v="17"/>
      <x v="6"/>
    </i>
    <i>
      <x v="83"/>
      <x v="5"/>
      <x/>
    </i>
    <i r="2">
      <x v="7"/>
    </i>
    <i r="1">
      <x v="36"/>
      <x/>
    </i>
    <i r="2">
      <x v="7"/>
    </i>
    <i>
      <x v="87"/>
      <x v="16"/>
      <x v="8"/>
    </i>
    <i>
      <x v="90"/>
      <x v="5"/>
      <x v="7"/>
    </i>
    <i r="1">
      <x v="36"/>
      <x v="7"/>
    </i>
    <i>
      <x v="92"/>
      <x v="36"/>
      <x v="7"/>
    </i>
    <i r="2">
      <x v="10"/>
    </i>
    <i>
      <x v="96"/>
      <x v="18"/>
      <x v="6"/>
    </i>
    <i>
      <x v="100"/>
      <x v="4"/>
      <x v="6"/>
    </i>
    <i>
      <x v="103"/>
      <x v="17"/>
      <x v="6"/>
    </i>
    <i>
      <x v="112"/>
      <x v="36"/>
      <x/>
    </i>
    <i>
      <x v="115"/>
      <x v="9"/>
      <x v="6"/>
    </i>
    <i>
      <x v="122"/>
      <x v="8"/>
      <x v="7"/>
    </i>
    <i r="1">
      <x v="20"/>
      <x v="7"/>
    </i>
    <i r="1">
      <x v="43"/>
      <x v="7"/>
    </i>
    <i>
      <x v="132"/>
      <x v="7"/>
      <x v="7"/>
    </i>
    <i r="1">
      <x v="14"/>
      <x v="7"/>
    </i>
    <i r="1">
      <x v="15"/>
      <x v="7"/>
    </i>
    <i r="1">
      <x v="19"/>
      <x v="7"/>
    </i>
    <i r="1">
      <x v="41"/>
      <x v="7"/>
    </i>
    <i>
      <x v="141"/>
      <x v="11"/>
      <x v="7"/>
    </i>
    <i r="1">
      <x v="12"/>
      <x v="7"/>
    </i>
    <i r="1">
      <x v="14"/>
      <x v="7"/>
    </i>
    <i r="1">
      <x v="15"/>
      <x v="7"/>
    </i>
    <i>
      <x v="143"/>
      <x v="2"/>
      <x v="6"/>
    </i>
    <i r="1">
      <x v="3"/>
      <x v="6"/>
    </i>
    <i r="1">
      <x v="10"/>
      <x v="6"/>
    </i>
    <i r="1">
      <x v="11"/>
      <x v="7"/>
    </i>
    <i r="1">
      <x v="15"/>
      <x v="7"/>
    </i>
    <i r="1">
      <x v="18"/>
      <x v="6"/>
    </i>
    <i r="1">
      <x v="23"/>
      <x v="7"/>
    </i>
    <i r="1">
      <x v="46"/>
      <x v="10"/>
    </i>
    <i>
      <x v="144"/>
      <x v="2"/>
      <x v="6"/>
    </i>
    <i r="1">
      <x v="3"/>
      <x v="6"/>
    </i>
    <i r="1">
      <x v="10"/>
      <x v="6"/>
    </i>
    <i r="1">
      <x v="11"/>
      <x v="7"/>
    </i>
    <i r="1">
      <x v="15"/>
      <x v="7"/>
    </i>
    <i r="1">
      <x v="18"/>
      <x v="6"/>
    </i>
    <i r="1">
      <x v="23"/>
      <x v="7"/>
    </i>
    <i r="1">
      <x v="46"/>
      <x v="10"/>
    </i>
    <i>
      <x v="145"/>
      <x v="4"/>
      <x v="6"/>
    </i>
    <i r="1">
      <x v="17"/>
      <x v="6"/>
    </i>
    <i>
      <x v="165"/>
      <x v="3"/>
      <x v="6"/>
    </i>
    <i>
      <x v="167"/>
      <x v="16"/>
      <x v="5"/>
    </i>
    <i>
      <x v="174"/>
      <x v="7"/>
      <x v="7"/>
    </i>
    <i r="1">
      <x v="29"/>
      <x v="7"/>
    </i>
    <i>
      <x v="186"/>
      <x v="8"/>
      <x v="7"/>
    </i>
    <i r="1">
      <x v="20"/>
      <x v="7"/>
    </i>
    <i r="1">
      <x v="22"/>
      <x v="7"/>
    </i>
    <i r="1">
      <x v="23"/>
      <x v="7"/>
    </i>
    <i r="1">
      <x v="29"/>
      <x v="7"/>
    </i>
    <i r="1">
      <x v="43"/>
      <x v="7"/>
    </i>
    <i>
      <x v="195"/>
      <x v="14"/>
      <x v="7"/>
    </i>
    <i r="1">
      <x v="15"/>
      <x v="7"/>
    </i>
    <i>
      <x v="198"/>
      <x v="11"/>
      <x v="7"/>
    </i>
    <i r="1">
      <x v="12"/>
      <x v="7"/>
    </i>
    <i r="1">
      <x v="14"/>
      <x v="7"/>
    </i>
    <i r="1">
      <x v="15"/>
      <x v="7"/>
    </i>
    <i r="1">
      <x v="22"/>
      <x v="7"/>
    </i>
    <i>
      <x v="202"/>
      <x v="17"/>
      <x v="6"/>
    </i>
    <i>
      <x v="209"/>
      <x v="8"/>
      <x v="7"/>
    </i>
    <i r="1">
      <x v="43"/>
      <x v="7"/>
    </i>
    <i>
      <x v="217"/>
      <x v="24"/>
      <x v="1"/>
    </i>
    <i r="2">
      <x v="5"/>
    </i>
    <i r="1">
      <x v="25"/>
      <x v="1"/>
    </i>
    <i r="1">
      <x v="27"/>
      <x v="1"/>
    </i>
    <i r="2">
      <x v="5"/>
    </i>
    <i r="2">
      <x v="7"/>
    </i>
    <i r="1">
      <x v="28"/>
      <x v="7"/>
    </i>
    <i>
      <x v="223"/>
      <x v="16"/>
      <x v="8"/>
    </i>
    <i>
      <x v="226"/>
      <x v="8"/>
      <x v="7"/>
    </i>
    <i r="1">
      <x v="14"/>
      <x v="7"/>
    </i>
    <i r="1">
      <x v="15"/>
      <x v="7"/>
    </i>
    <i r="1">
      <x v="43"/>
      <x v="7"/>
    </i>
    <i>
      <x v="231"/>
      <x v="11"/>
      <x v="7"/>
    </i>
    <i r="1">
      <x v="12"/>
      <x v="7"/>
    </i>
    <i r="1">
      <x v="14"/>
      <x v="7"/>
    </i>
    <i r="1">
      <x v="15"/>
      <x v="7"/>
    </i>
    <i r="1">
      <x v="18"/>
      <x v="6"/>
    </i>
    <i r="1">
      <x v="23"/>
      <x v="7"/>
    </i>
    <i>
      <x v="232"/>
      <x v="29"/>
      <x v="7"/>
    </i>
    <i r="1">
      <x v="45"/>
      <x v="7"/>
    </i>
    <i>
      <x v="233"/>
      <x v="20"/>
      <x v="7"/>
    </i>
    <i r="1">
      <x v="21"/>
      <x v="7"/>
    </i>
    <i>
      <x v="246"/>
      <x v="24"/>
      <x v="1"/>
    </i>
    <i r="2">
      <x v="5"/>
    </i>
    <i r="1">
      <x v="25"/>
      <x v="1"/>
    </i>
    <i>
      <x v="257"/>
      <x v="24"/>
      <x v="7"/>
    </i>
    <i r="1">
      <x v="25"/>
      <x v="7"/>
    </i>
    <i r="1">
      <x v="27"/>
      <x v="7"/>
    </i>
    <i r="1">
      <x v="28"/>
      <x v="7"/>
    </i>
    <i>
      <x v="266"/>
      <x v="24"/>
      <x v="1"/>
    </i>
    <i r="2">
      <x v="5"/>
    </i>
    <i r="1">
      <x v="25"/>
      <x v="1"/>
    </i>
    <i>
      <x v="267"/>
      <x v="24"/>
      <x v="1"/>
    </i>
    <i r="2">
      <x v="5"/>
    </i>
    <i r="1">
      <x v="25"/>
      <x v="1"/>
    </i>
    <i>
      <x v="268"/>
      <x v="24"/>
      <x v="1"/>
    </i>
    <i r="2">
      <x v="5"/>
    </i>
    <i r="1">
      <x v="25"/>
      <x v="1"/>
    </i>
    <i>
      <x v="271"/>
      <x v="36"/>
      <x v="7"/>
    </i>
    <i r="2">
      <x v="10"/>
    </i>
    <i>
      <x v="277"/>
      <x v="27"/>
      <x v="1"/>
    </i>
    <i r="2">
      <x v="5"/>
    </i>
    <i r="1">
      <x v="28"/>
      <x v="5"/>
    </i>
    <i>
      <x v="278"/>
      <x v="27"/>
      <x v="1"/>
    </i>
    <i r="2">
      <x v="5"/>
    </i>
    <i r="1">
      <x v="28"/>
      <x v="5"/>
    </i>
    <i>
      <x v="286"/>
      <x v="12"/>
      <x v="7"/>
    </i>
    <i>
      <x v="287"/>
      <x v="22"/>
      <x v="7"/>
    </i>
    <i>
      <x v="299"/>
      <x v="8"/>
      <x v="7"/>
    </i>
    <i r="1">
      <x v="12"/>
      <x v="7"/>
    </i>
    <i>
      <x v="300"/>
      <x v="18"/>
      <x v="6"/>
    </i>
    <i>
      <x v="306"/>
      <x v="11"/>
      <x v="7"/>
    </i>
    <i r="1">
      <x v="14"/>
      <x v="7"/>
    </i>
    <i>
      <x v="313"/>
      <x v="4"/>
      <x v="6"/>
    </i>
    <i r="1">
      <x v="26"/>
      <x v="9"/>
    </i>
    <i r="1">
      <x v="38"/>
      <x v="9"/>
    </i>
    <i>
      <x v="314"/>
      <x v="21"/>
      <x v="7"/>
    </i>
    <i>
      <x v="321"/>
      <x v="7"/>
      <x v="7"/>
    </i>
    <i>
      <x v="323"/>
      <x v="2"/>
      <x/>
    </i>
    <i r="2">
      <x v="6"/>
    </i>
    <i r="1">
      <x v="3"/>
      <x v="6"/>
    </i>
    <i r="1">
      <x v="10"/>
      <x v="6"/>
    </i>
    <i>
      <x v="327"/>
      <x v="5"/>
      <x v="7"/>
    </i>
    <i>
      <x v="329"/>
      <x v="11"/>
      <x v="7"/>
    </i>
    <i>
      <x v="336"/>
      <x v="5"/>
      <x v="7"/>
    </i>
    <i r="2">
      <x v="10"/>
    </i>
    <i r="1">
      <x v="36"/>
      <x v="7"/>
    </i>
    <i r="2">
      <x v="10"/>
    </i>
    <i>
      <x v="339"/>
      <x v="12"/>
      <x v="7"/>
    </i>
    <i>
      <x v="342"/>
      <x v="11"/>
      <x v="7"/>
    </i>
    <i r="1">
      <x v="14"/>
      <x v="7"/>
    </i>
    <i r="1">
      <x v="15"/>
      <x v="7"/>
    </i>
    <i r="1">
      <x v="22"/>
      <x v="7"/>
    </i>
    <i>
      <x v="343"/>
      <x v="18"/>
      <x v="6"/>
    </i>
    <i>
      <x v="346"/>
      <x v="24"/>
      <x v="7"/>
    </i>
    <i r="1">
      <x v="25"/>
      <x v="7"/>
    </i>
    <i>
      <x v="349"/>
      <x v="11"/>
      <x v="7"/>
    </i>
    <i r="1">
      <x v="12"/>
      <x v="7"/>
    </i>
    <i>
      <x v="350"/>
      <x v="24"/>
      <x v="7"/>
    </i>
    <i r="1">
      <x v="25"/>
      <x v="7"/>
    </i>
    <i>
      <x v="353"/>
      <x v="3"/>
      <x v="6"/>
    </i>
    <i r="1">
      <x v="10"/>
      <x v="6"/>
    </i>
    <i r="1">
      <x v="11"/>
      <x v="7"/>
    </i>
    <i r="1">
      <x v="12"/>
      <x v="7"/>
    </i>
    <i r="1">
      <x v="16"/>
      <x v="8"/>
    </i>
    <i r="1">
      <x v="18"/>
      <x v="6"/>
    </i>
    <i r="1">
      <x v="34"/>
      <x v="6"/>
    </i>
    <i>
      <x v="356"/>
      <x v="34"/>
      <x v="6"/>
    </i>
    <i>
      <x v="361"/>
      <x v="3"/>
      <x v="6"/>
    </i>
    <i r="1">
      <x v="10"/>
      <x v="6"/>
    </i>
    <i r="1">
      <x v="34"/>
      <x v="6"/>
    </i>
    <i>
      <x v="362"/>
      <x v="3"/>
      <x v="6"/>
    </i>
    <i r="1">
      <x v="10"/>
      <x v="6"/>
    </i>
    <i r="1">
      <x v="34"/>
      <x v="6"/>
    </i>
    <i>
      <x v="365"/>
      <x v="7"/>
      <x v="7"/>
    </i>
    <i r="1">
      <x v="21"/>
      <x v="7"/>
    </i>
    <i r="1">
      <x v="41"/>
      <x v="7"/>
    </i>
    <i>
      <x v="367"/>
      <x v="5"/>
      <x v="7"/>
    </i>
    <i r="2">
      <x v="10"/>
    </i>
    <i r="1">
      <x v="36"/>
      <x v="7"/>
    </i>
    <i>
      <x v="370"/>
      <x v="11"/>
      <x v="7"/>
    </i>
    <i r="1">
      <x v="12"/>
      <x v="7"/>
    </i>
    <i>
      <x v="375"/>
      <x v="5"/>
      <x v="7"/>
    </i>
    <i r="1">
      <x v="36"/>
      <x v="7"/>
    </i>
    <i>
      <x v="381"/>
      <x v="18"/>
      <x v="6"/>
    </i>
    <i>
      <x v="392"/>
      <x v="2"/>
      <x v="6"/>
    </i>
    <i r="1">
      <x v="3"/>
      <x v="6"/>
    </i>
    <i r="1">
      <x v="10"/>
      <x v="6"/>
    </i>
    <i r="1">
      <x v="18"/>
      <x v="6"/>
    </i>
    <i>
      <x v="393"/>
      <x v="2"/>
      <x/>
    </i>
    <i r="1">
      <x v="3"/>
      <x/>
    </i>
    <i r="1">
      <x v="10"/>
      <x v="2"/>
    </i>
    <i>
      <x v="396"/>
      <x v="18"/>
      <x v="6"/>
    </i>
    <i>
      <x v="400"/>
      <x v="11"/>
      <x v="7"/>
    </i>
    <i r="1">
      <x v="14"/>
      <x v="7"/>
    </i>
    <i>
      <x v="402"/>
      <x v="16"/>
      <x v="8"/>
    </i>
    <i>
      <x v="407"/>
      <x v="2"/>
      <x/>
    </i>
    <i r="1">
      <x v="3"/>
      <x/>
    </i>
    <i>
      <x v="411"/>
      <x v="4"/>
      <x v="6"/>
    </i>
    <i r="1">
      <x v="17"/>
      <x v="6"/>
    </i>
    <i r="1">
      <x v="26"/>
      <x v="9"/>
    </i>
    <i r="1">
      <x v="38"/>
      <x v="9"/>
    </i>
    <i>
      <x v="413"/>
      <x v="20"/>
      <x v="7"/>
    </i>
    <i r="1">
      <x v="21"/>
      <x v="7"/>
    </i>
    <i r="1">
      <x v="22"/>
      <x v="7"/>
    </i>
    <i r="1">
      <x v="23"/>
      <x v="7"/>
    </i>
    <i>
      <x v="424"/>
      <x v="13"/>
      <x v="8"/>
    </i>
    <i>
      <x v="427"/>
      <x v="24"/>
      <x v="7"/>
    </i>
    <i r="1">
      <x v="25"/>
      <x v="7"/>
    </i>
    <i>
      <x v="429"/>
      <x v="10"/>
      <x v="6"/>
    </i>
    <i r="1">
      <x v="18"/>
      <x v="6"/>
    </i>
    <i>
      <x v="439"/>
      <x v="14"/>
      <x v="7"/>
    </i>
    <i>
      <x v="447"/>
      <x v="2"/>
      <x v="6"/>
    </i>
    <i r="1">
      <x v="3"/>
      <x v="6"/>
    </i>
    <i r="1">
      <x v="10"/>
      <x v="6"/>
    </i>
    <i r="1">
      <x v="11"/>
      <x v="7"/>
    </i>
    <i r="1">
      <x v="12"/>
      <x v="7"/>
    </i>
    <i r="1">
      <x v="18"/>
      <x v="6"/>
    </i>
    <i>
      <x v="456"/>
      <x/>
      <x v="9"/>
    </i>
    <i>
      <x v="464"/>
      <x v="36"/>
      <x v="7"/>
    </i>
    <i>
      <x v="479"/>
      <x v="26"/>
      <x v="9"/>
    </i>
    <i>
      <x v="500"/>
      <x v="11"/>
      <x v="7"/>
    </i>
    <i r="1">
      <x v="12"/>
      <x v="7"/>
    </i>
    <i>
      <x v="502"/>
      <x v="19"/>
      <x v="7"/>
    </i>
    <i>
      <x v="504"/>
      <x v="5"/>
      <x v="7"/>
    </i>
    <i>
      <x v="505"/>
      <x v="20"/>
      <x v="7"/>
    </i>
    <i>
      <x v="516"/>
      <x v="38"/>
      <x v="9"/>
    </i>
    <i>
      <x v="520"/>
      <x v="30"/>
      <x v="7"/>
    </i>
    <i r="1">
      <x v="43"/>
      <x v="7"/>
    </i>
    <i>
      <x v="524"/>
      <x v="1"/>
      <x v="10"/>
    </i>
    <i r="1">
      <x v="47"/>
      <x v="9"/>
    </i>
    <i>
      <x v="541"/>
      <x v="11"/>
      <x v="7"/>
    </i>
    <i r="1">
      <x v="12"/>
      <x v="7"/>
    </i>
    <i>
      <x v="556"/>
      <x v="7"/>
      <x v="7"/>
    </i>
    <i r="1">
      <x v="14"/>
      <x v="7"/>
    </i>
    <i r="1">
      <x v="15"/>
      <x v="7"/>
    </i>
    <i r="1">
      <x v="21"/>
      <x v="7"/>
    </i>
    <i r="1">
      <x v="41"/>
      <x v="7"/>
    </i>
    <i>
      <x v="558"/>
      <x v="16"/>
      <x v="8"/>
    </i>
    <i r="1">
      <x v="24"/>
      <x v="7"/>
    </i>
    <i r="1">
      <x v="27"/>
      <x v="7"/>
    </i>
    <i r="1">
      <x v="28"/>
      <x v="7"/>
    </i>
    <i>
      <x v="560"/>
      <x v="26"/>
      <x v="9"/>
    </i>
    <i r="1">
      <x v="38"/>
      <x v="9"/>
    </i>
    <i>
      <x v="561"/>
      <x v="26"/>
      <x v="9"/>
    </i>
    <i r="1">
      <x v="38"/>
      <x v="9"/>
    </i>
    <i>
      <x v="565"/>
      <x v="7"/>
      <x v="7"/>
    </i>
    <i r="1">
      <x v="41"/>
      <x v="7"/>
    </i>
    <i>
      <x v="571"/>
      <x v="46"/>
      <x v="10"/>
    </i>
    <i>
      <x v="572"/>
      <x v="46"/>
      <x v="10"/>
    </i>
    <i>
      <x v="574"/>
      <x v="16"/>
      <x v="8"/>
    </i>
    <i>
      <x v="583"/>
      <x v="5"/>
      <x/>
    </i>
    <i r="2">
      <x v="7"/>
    </i>
    <i r="1">
      <x v="20"/>
      <x v="7"/>
    </i>
    <i r="1">
      <x v="21"/>
      <x v="7"/>
    </i>
    <i r="1">
      <x v="22"/>
      <x v="7"/>
    </i>
    <i r="1">
      <x v="23"/>
      <x v="7"/>
    </i>
    <i r="1">
      <x v="36"/>
      <x/>
    </i>
    <i r="2">
      <x v="7"/>
    </i>
    <i>
      <x v="585"/>
      <x v="1"/>
      <x v="10"/>
    </i>
    <i r="1">
      <x v="47"/>
      <x v="9"/>
    </i>
    <i>
      <x v="586"/>
      <x v="1"/>
      <x v="10"/>
    </i>
    <i r="1">
      <x v="47"/>
      <x v="9"/>
    </i>
    <i>
      <x v="593"/>
      <x v="16"/>
      <x v="5"/>
    </i>
    <i r="2">
      <x v="8"/>
    </i>
    <i>
      <x v="594"/>
      <x v="14"/>
      <x v="7"/>
    </i>
    <i r="1">
      <x v="15"/>
      <x v="7"/>
    </i>
    <i>
      <x v="595"/>
      <x v="7"/>
      <x v="7"/>
    </i>
    <i>
      <x v="596"/>
      <x v="7"/>
      <x v="7"/>
    </i>
    <i r="1">
      <x v="29"/>
      <x v="7"/>
    </i>
    <i>
      <x v="597"/>
      <x v="2"/>
      <x v="6"/>
    </i>
    <i r="1">
      <x v="3"/>
      <x v="6"/>
    </i>
    <i r="1">
      <x v="10"/>
      <x v="6"/>
    </i>
    <i r="1">
      <x v="23"/>
      <x v="7"/>
    </i>
    <i>
      <x v="598"/>
      <x v="2"/>
      <x/>
    </i>
    <i r="1">
      <x v="3"/>
      <x/>
    </i>
    <i r="2">
      <x v="6"/>
    </i>
    <i r="1">
      <x v="10"/>
      <x v="2"/>
    </i>
    <i r="2">
      <x v="6"/>
    </i>
    <i r="1">
      <x v="23"/>
      <x v="7"/>
    </i>
    <i r="1">
      <x v="34"/>
      <x v="6"/>
    </i>
    <i>
      <x v="599"/>
      <x v="2"/>
      <x/>
    </i>
    <i r="2">
      <x v="6"/>
    </i>
    <i r="1">
      <x v="3"/>
      <x/>
    </i>
    <i r="2">
      <x v="6"/>
    </i>
    <i r="1">
      <x v="10"/>
      <x v="2"/>
    </i>
    <i r="2">
      <x v="6"/>
    </i>
    <i>
      <x v="600"/>
      <x v="2"/>
      <x v="6"/>
    </i>
    <i r="1">
      <x v="3"/>
      <x v="6"/>
    </i>
    <i r="1">
      <x v="10"/>
      <x v="6"/>
    </i>
    <i>
      <x v="601"/>
      <x v="4"/>
      <x v="6"/>
    </i>
    <i>
      <x v="602"/>
      <x v="4"/>
      <x v="6"/>
    </i>
    <i>
      <x v="603"/>
      <x v="4"/>
      <x v="6"/>
    </i>
    <i>
      <x v="604"/>
      <x v="5"/>
      <x/>
    </i>
    <i r="1">
      <x v="20"/>
      <x v="3"/>
    </i>
    <i r="1">
      <x v="21"/>
      <x v="3"/>
    </i>
    <i r="1">
      <x v="22"/>
      <x v="3"/>
    </i>
    <i r="1">
      <x v="23"/>
      <x v="3"/>
    </i>
    <i r="1">
      <x v="36"/>
      <x/>
    </i>
    <i>
      <x v="605"/>
      <x v="5"/>
      <x v="7"/>
    </i>
    <i r="1">
      <x v="36"/>
      <x v="7"/>
    </i>
    <i>
      <x v="606"/>
      <x v="2"/>
      <x/>
    </i>
    <i r="1">
      <x v="3"/>
      <x/>
    </i>
    <i>
      <x v="607"/>
      <x v="4"/>
      <x v="6"/>
    </i>
    <i r="1">
      <x v="17"/>
      <x v="6"/>
    </i>
    <i>
      <x v="608"/>
      <x v="4"/>
      <x v="6"/>
    </i>
    <i r="1">
      <x v="17"/>
      <x v="6"/>
    </i>
    <i>
      <x v="609"/>
      <x v="34"/>
      <x v="6"/>
    </i>
    <i>
      <x v="610"/>
      <x v="10"/>
      <x v="6"/>
    </i>
    <i r="1">
      <x v="18"/>
      <x v="6"/>
    </i>
    <i>
      <x v="615"/>
      <x v="5"/>
      <x/>
    </i>
    <i r="1">
      <x v="36"/>
      <x/>
    </i>
    <i>
      <x v="616"/>
      <x v="11"/>
      <x v="7"/>
    </i>
    <i r="1">
      <x v="14"/>
      <x v="7"/>
    </i>
    <i>
      <x v="617"/>
      <x v="2"/>
      <x v="6"/>
    </i>
    <i r="1">
      <x v="3"/>
      <x v="6"/>
    </i>
    <i r="1">
      <x v="10"/>
      <x v="6"/>
    </i>
    <i r="1">
      <x v="16"/>
      <x v="8"/>
    </i>
    <i r="1">
      <x v="18"/>
      <x v="6"/>
    </i>
    <i r="1">
      <x v="23"/>
      <x v="7"/>
    </i>
    <i>
      <x v="619"/>
      <x v="17"/>
      <x v="6"/>
    </i>
    <i>
      <x v="620"/>
      <x v="17"/>
      <x v="6"/>
    </i>
    <i>
      <x v="621"/>
      <x v="2"/>
      <x v="6"/>
    </i>
    <i r="1">
      <x v="3"/>
      <x v="6"/>
    </i>
    <i r="1">
      <x v="10"/>
      <x v="6"/>
    </i>
    <i r="1">
      <x v="11"/>
      <x v="7"/>
    </i>
    <i r="1">
      <x v="12"/>
      <x v="7"/>
    </i>
    <i r="1">
      <x v="16"/>
      <x v="8"/>
    </i>
    <i r="1">
      <x v="18"/>
      <x v="6"/>
    </i>
    <i>
      <x v="622"/>
      <x v="2"/>
      <x/>
    </i>
    <i r="1">
      <x v="3"/>
      <x/>
    </i>
    <i r="1">
      <x v="10"/>
      <x v="2"/>
    </i>
    <i r="1">
      <x v="16"/>
      <x v="5"/>
    </i>
    <i r="1">
      <x v="46"/>
      <x v="10"/>
    </i>
    <i>
      <x v="624"/>
      <x v="17"/>
      <x v="6"/>
    </i>
    <i>
      <x v="625"/>
      <x v="17"/>
      <x v="6"/>
    </i>
    <i>
      <x v="626"/>
      <x v="17"/>
      <x v="6"/>
    </i>
    <i>
      <x v="627"/>
      <x v="5"/>
      <x v="7"/>
    </i>
    <i r="1">
      <x v="20"/>
      <x v="7"/>
    </i>
    <i r="1">
      <x v="21"/>
      <x v="7"/>
    </i>
    <i r="1">
      <x v="22"/>
      <x v="7"/>
    </i>
    <i r="1">
      <x v="23"/>
      <x v="7"/>
    </i>
    <i r="1">
      <x v="36"/>
      <x v="7"/>
    </i>
    <i>
      <x v="628"/>
      <x v="5"/>
      <x/>
    </i>
    <i r="2">
      <x v="7"/>
    </i>
    <i r="1">
      <x v="20"/>
      <x v="7"/>
    </i>
    <i r="1">
      <x v="22"/>
      <x v="7"/>
    </i>
    <i r="1">
      <x v="23"/>
      <x v="7"/>
    </i>
    <i r="1">
      <x v="29"/>
      <x v="7"/>
    </i>
    <i r="1">
      <x v="36"/>
      <x/>
    </i>
    <i r="2">
      <x v="7"/>
    </i>
    <i>
      <x v="629"/>
      <x v="5"/>
      <x/>
    </i>
    <i r="2">
      <x v="7"/>
    </i>
    <i r="1">
      <x v="20"/>
      <x v="3"/>
    </i>
    <i r="1">
      <x v="21"/>
      <x v="3"/>
    </i>
    <i r="1">
      <x v="22"/>
      <x v="3"/>
    </i>
    <i r="1">
      <x v="23"/>
      <x v="3"/>
    </i>
    <i r="1">
      <x v="36"/>
      <x/>
    </i>
    <i r="2">
      <x v="7"/>
    </i>
    <i>
      <x v="630"/>
      <x v="5"/>
      <x v="7"/>
    </i>
    <i r="1">
      <x v="20"/>
      <x v="3"/>
    </i>
    <i r="1">
      <x v="21"/>
      <x v="3"/>
    </i>
    <i r="1">
      <x v="22"/>
      <x v="3"/>
    </i>
    <i r="1">
      <x v="23"/>
      <x v="3"/>
    </i>
    <i r="1">
      <x v="36"/>
      <x/>
    </i>
    <i r="2">
      <x v="7"/>
    </i>
    <i>
      <x v="631"/>
      <x v="24"/>
      <x v="1"/>
    </i>
    <i r="2">
      <x v="7"/>
    </i>
    <i r="1">
      <x v="25"/>
      <x v="1"/>
    </i>
    <i r="2">
      <x v="7"/>
    </i>
    <i>
      <x v="632"/>
      <x v="7"/>
      <x v="7"/>
    </i>
    <i>
      <x v="633"/>
      <x v="22"/>
      <x v="7"/>
    </i>
    <i>
      <x v="634"/>
      <x v="24"/>
      <x v="7"/>
    </i>
    <i r="1">
      <x v="25"/>
      <x v="7"/>
    </i>
    <i>
      <x v="635"/>
      <x v="5"/>
      <x/>
    </i>
    <i r="1">
      <x v="36"/>
      <x/>
    </i>
    <i>
      <x v="636"/>
      <x v="5"/>
      <x v="7"/>
    </i>
    <i r="1">
      <x v="36"/>
      <x v="7"/>
    </i>
    <i>
      <x v="637"/>
      <x v="24"/>
      <x v="7"/>
    </i>
    <i r="1">
      <x v="25"/>
      <x v="7"/>
    </i>
    <i>
      <x v="638"/>
      <x v="24"/>
      <x v="1"/>
    </i>
    <i r="2">
      <x v="5"/>
    </i>
    <i r="1">
      <x v="25"/>
      <x v="1"/>
    </i>
    <i>
      <x v="639"/>
      <x v="5"/>
      <x/>
    </i>
    <i r="1">
      <x v="36"/>
      <x/>
    </i>
    <i>
      <x v="640"/>
      <x v="5"/>
      <x v="7"/>
    </i>
    <i r="1">
      <x v="36"/>
      <x v="7"/>
    </i>
    <i>
      <x v="643"/>
      <x v="11"/>
      <x v="7"/>
    </i>
    <i r="1">
      <x v="14"/>
      <x v="7"/>
    </i>
    <i>
      <x v="644"/>
      <x v="9"/>
      <x v="6"/>
    </i>
    <i>
      <x v="645"/>
      <x v="11"/>
      <x v="7"/>
    </i>
    <i r="1">
      <x v="12"/>
      <x v="7"/>
    </i>
    <i r="1">
      <x v="14"/>
      <x v="7"/>
    </i>
    <i r="1">
      <x v="15"/>
      <x v="7"/>
    </i>
    <i>
      <x v="646"/>
      <x v="11"/>
      <x v="7"/>
    </i>
    <i>
      <x v="647"/>
      <x v="7"/>
      <x v="7"/>
    </i>
    <i>
      <x v="648"/>
      <x v="5"/>
      <x v="7"/>
    </i>
    <i r="1">
      <x v="36"/>
      <x v="7"/>
    </i>
    <i>
      <x v="649"/>
      <x v="22"/>
      <x v="7"/>
    </i>
    <i>
      <x v="650"/>
      <x v="14"/>
      <x v="7"/>
    </i>
    <i r="1">
      <x v="15"/>
      <x v="7"/>
    </i>
    <i>
      <x v="651"/>
      <x v="5"/>
      <x/>
    </i>
    <i r="2">
      <x v="7"/>
    </i>
    <i r="1">
      <x v="36"/>
      <x/>
    </i>
    <i r="2">
      <x v="7"/>
    </i>
    <i>
      <x v="656"/>
      <x v="13"/>
      <x v="8"/>
    </i>
    <i r="1">
      <x v="35"/>
      <x v="8"/>
    </i>
    <i>
      <x v="657"/>
      <x v="4"/>
      <x v="6"/>
    </i>
    <i r="1">
      <x v="17"/>
      <x v="6"/>
    </i>
    <i>
      <x v="661"/>
      <x v="5"/>
      <x/>
    </i>
    <i r="2">
      <x v="7"/>
    </i>
    <i r="1">
      <x v="20"/>
      <x v="7"/>
    </i>
    <i r="1">
      <x v="21"/>
      <x v="7"/>
    </i>
    <i r="1">
      <x v="22"/>
      <x v="7"/>
    </i>
    <i r="1">
      <x v="36"/>
      <x/>
    </i>
    <i r="2">
      <x v="7"/>
    </i>
    <i>
      <x v="662"/>
      <x v="11"/>
      <x v="7"/>
    </i>
    <i r="1">
      <x v="12"/>
      <x v="7"/>
    </i>
    <i r="1">
      <x v="14"/>
      <x v="7"/>
    </i>
    <i r="1">
      <x v="15"/>
      <x v="7"/>
    </i>
    <i>
      <x v="664"/>
      <x v="16"/>
      <x v="8"/>
    </i>
    <i>
      <x v="665"/>
      <x v="16"/>
      <x v="8"/>
    </i>
    <i>
      <x v="671"/>
      <x v="16"/>
      <x v="8"/>
    </i>
    <i>
      <x v="673"/>
      <x v="16"/>
      <x v="8"/>
    </i>
    <i>
      <x v="674"/>
      <x v="16"/>
      <x v="8"/>
    </i>
    <i>
      <x v="675"/>
      <x v="16"/>
      <x v="8"/>
    </i>
    <i>
      <x v="679"/>
      <x v="16"/>
      <x v="8"/>
    </i>
    <i>
      <x v="681"/>
      <x v="16"/>
      <x v="8"/>
    </i>
    <i>
      <x v="690"/>
      <x v="22"/>
      <x v="7"/>
    </i>
    <i>
      <x v="691"/>
      <x v="36"/>
      <x v="10"/>
    </i>
    <i>
      <x v="692"/>
      <x v="36"/>
      <x v="7"/>
    </i>
    <i>
      <x v="694"/>
      <x v="16"/>
      <x v="8"/>
    </i>
    <i>
      <x v="700"/>
      <x v="13"/>
      <x v="8"/>
    </i>
    <i>
      <x v="706"/>
      <x v="16"/>
      <x v="5"/>
    </i>
    <i r="2">
      <x v="8"/>
    </i>
    <i>
      <x v="709"/>
      <x v="2"/>
      <x v="6"/>
    </i>
  </rowItems>
  <colFields count="1">
    <field x="9"/>
  </colFields>
  <colItems count="190">
    <i>
      <x v="4"/>
    </i>
    <i>
      <x v="11"/>
    </i>
    <i>
      <x v="23"/>
    </i>
    <i>
      <x v="26"/>
    </i>
    <i>
      <x v="39"/>
    </i>
    <i>
      <x v="42"/>
    </i>
    <i>
      <x v="49"/>
    </i>
    <i>
      <x v="51"/>
    </i>
    <i>
      <x v="54"/>
    </i>
    <i>
      <x v="57"/>
    </i>
    <i>
      <x v="58"/>
    </i>
    <i>
      <x v="68"/>
    </i>
    <i>
      <x v="78"/>
    </i>
    <i>
      <x v="80"/>
    </i>
    <i>
      <x v="82"/>
    </i>
    <i>
      <x v="84"/>
    </i>
    <i>
      <x v="85"/>
    </i>
    <i>
      <x v="92"/>
    </i>
    <i>
      <x v="97"/>
    </i>
    <i>
      <x v="103"/>
    </i>
    <i>
      <x v="112"/>
    </i>
    <i>
      <x v="115"/>
    </i>
    <i>
      <x v="122"/>
    </i>
    <i>
      <x v="133"/>
    </i>
    <i>
      <x v="142"/>
    </i>
    <i>
      <x v="144"/>
    </i>
    <i>
      <x v="145"/>
    </i>
    <i>
      <x v="146"/>
    </i>
    <i>
      <x v="166"/>
    </i>
    <i>
      <x v="168"/>
    </i>
    <i>
      <x v="175"/>
    </i>
    <i>
      <x v="187"/>
    </i>
    <i>
      <x v="196"/>
    </i>
    <i>
      <x v="200"/>
    </i>
    <i>
      <x v="204"/>
    </i>
    <i>
      <x v="212"/>
    </i>
    <i>
      <x v="220"/>
    </i>
    <i>
      <x v="229"/>
    </i>
    <i>
      <x v="234"/>
    </i>
    <i>
      <x v="235"/>
    </i>
    <i>
      <x v="236"/>
    </i>
    <i>
      <x v="249"/>
    </i>
    <i>
      <x v="260"/>
    </i>
    <i>
      <x v="269"/>
    </i>
    <i>
      <x v="270"/>
    </i>
    <i>
      <x v="271"/>
    </i>
    <i>
      <x v="274"/>
    </i>
    <i>
      <x v="276"/>
    </i>
    <i>
      <x v="282"/>
    </i>
    <i>
      <x v="283"/>
    </i>
    <i>
      <x v="291"/>
    </i>
    <i>
      <x v="292"/>
    </i>
    <i>
      <x v="302"/>
    </i>
    <i>
      <x v="303"/>
    </i>
    <i>
      <x v="311"/>
    </i>
    <i>
      <x v="317"/>
    </i>
    <i>
      <x v="318"/>
    </i>
    <i>
      <x v="326"/>
    </i>
    <i>
      <x v="328"/>
    </i>
    <i>
      <x v="332"/>
    </i>
    <i>
      <x v="334"/>
    </i>
    <i>
      <x v="335"/>
    </i>
    <i>
      <x v="342"/>
    </i>
    <i>
      <x v="347"/>
    </i>
    <i>
      <x v="348"/>
    </i>
    <i>
      <x v="351"/>
    </i>
    <i>
      <x v="354"/>
    </i>
    <i>
      <x v="355"/>
    </i>
    <i>
      <x v="358"/>
    </i>
    <i>
      <x v="361"/>
    </i>
    <i>
      <x v="366"/>
    </i>
    <i>
      <x v="367"/>
    </i>
    <i>
      <x v="370"/>
    </i>
    <i>
      <x v="372"/>
    </i>
    <i>
      <x v="375"/>
    </i>
    <i>
      <x v="379"/>
    </i>
    <i>
      <x v="385"/>
    </i>
    <i>
      <x v="395"/>
    </i>
    <i>
      <x v="396"/>
    </i>
    <i>
      <x v="404"/>
    </i>
    <i>
      <x v="406"/>
    </i>
    <i>
      <x v="410"/>
    </i>
    <i>
      <x v="415"/>
    </i>
    <i>
      <x v="417"/>
    </i>
    <i>
      <x v="429"/>
    </i>
    <i>
      <x v="432"/>
    </i>
    <i>
      <x v="434"/>
    </i>
    <i>
      <x v="444"/>
    </i>
    <i>
      <x v="450"/>
    </i>
    <i>
      <x v="459"/>
    </i>
    <i>
      <x v="466"/>
    </i>
    <i>
      <x v="474"/>
    </i>
    <i>
      <x v="481"/>
    </i>
    <i>
      <x v="496"/>
    </i>
    <i>
      <x v="505"/>
    </i>
    <i>
      <x v="507"/>
    </i>
    <i>
      <x v="518"/>
    </i>
    <i>
      <x v="521"/>
    </i>
    <i>
      <x v="526"/>
    </i>
    <i>
      <x v="527"/>
    </i>
    <i>
      <x v="541"/>
    </i>
    <i>
      <x v="556"/>
    </i>
    <i>
      <x v="558"/>
    </i>
    <i>
      <x v="560"/>
    </i>
    <i>
      <x v="561"/>
    </i>
    <i>
      <x v="564"/>
    </i>
    <i>
      <x v="570"/>
    </i>
    <i>
      <x v="571"/>
    </i>
    <i>
      <x v="573"/>
    </i>
    <i>
      <x v="575"/>
    </i>
    <i>
      <x v="582"/>
    </i>
    <i>
      <x v="584"/>
    </i>
    <i>
      <x v="586"/>
    </i>
    <i>
      <x v="592"/>
    </i>
    <i>
      <x v="593"/>
    </i>
    <i>
      <x v="594"/>
    </i>
    <i>
      <x v="595"/>
    </i>
    <i>
      <x v="596"/>
    </i>
    <i>
      <x v="597"/>
    </i>
    <i>
      <x v="598"/>
    </i>
    <i>
      <x v="599"/>
    </i>
    <i>
      <x v="600"/>
    </i>
    <i>
      <x v="601"/>
    </i>
    <i>
      <x v="602"/>
    </i>
    <i>
      <x v="603"/>
    </i>
    <i>
      <x v="604"/>
    </i>
    <i>
      <x v="605"/>
    </i>
    <i>
      <x v="606"/>
    </i>
    <i>
      <x v="607"/>
    </i>
    <i>
      <x v="608"/>
    </i>
    <i>
      <x v="609"/>
    </i>
    <i>
      <x v="610"/>
    </i>
    <i>
      <x v="611"/>
    </i>
    <i>
      <x v="616"/>
    </i>
    <i>
      <x v="617"/>
    </i>
    <i>
      <x v="618"/>
    </i>
    <i>
      <x v="619"/>
    </i>
    <i>
      <x v="621"/>
    </i>
    <i>
      <x v="622"/>
    </i>
    <i>
      <x v="623"/>
    </i>
    <i>
      <x v="624"/>
    </i>
    <i>
      <x v="625"/>
    </i>
    <i>
      <x v="627"/>
    </i>
    <i>
      <x v="628"/>
    </i>
    <i>
      <x v="629"/>
    </i>
    <i>
      <x v="630"/>
    </i>
    <i>
      <x v="631"/>
    </i>
    <i>
      <x v="632"/>
    </i>
    <i>
      <x v="633"/>
    </i>
    <i>
      <x v="634"/>
    </i>
    <i>
      <x v="635"/>
    </i>
    <i>
      <x v="636"/>
    </i>
    <i>
      <x v="637"/>
    </i>
    <i>
      <x v="638"/>
    </i>
    <i>
      <x v="639"/>
    </i>
    <i>
      <x v="640"/>
    </i>
    <i>
      <x v="641"/>
    </i>
    <i>
      <x v="642"/>
    </i>
    <i>
      <x v="643"/>
    </i>
    <i>
      <x v="644"/>
    </i>
    <i>
      <x v="647"/>
    </i>
    <i>
      <x v="648"/>
    </i>
    <i>
      <x v="649"/>
    </i>
    <i>
      <x v="650"/>
    </i>
    <i>
      <x v="651"/>
    </i>
    <i>
      <x v="652"/>
    </i>
    <i>
      <x v="653"/>
    </i>
    <i>
      <x v="654"/>
    </i>
    <i>
      <x v="655"/>
    </i>
    <i>
      <x v="658"/>
    </i>
    <i>
      <x v="659"/>
    </i>
    <i>
      <x v="661"/>
    </i>
    <i>
      <x v="662"/>
    </i>
    <i>
      <x v="664"/>
    </i>
    <i>
      <x v="665"/>
    </i>
    <i>
      <x v="672"/>
    </i>
    <i>
      <x v="673"/>
    </i>
    <i>
      <x v="674"/>
    </i>
    <i>
      <x v="679"/>
    </i>
    <i>
      <x v="681"/>
    </i>
    <i>
      <x v="683"/>
    </i>
    <i>
      <x v="688"/>
    </i>
    <i>
      <x v="692"/>
    </i>
    <i>
      <x v="693"/>
    </i>
    <i>
      <x v="694"/>
    </i>
    <i>
      <x v="696"/>
    </i>
    <i>
      <x v="702"/>
    </i>
    <i>
      <x v="708"/>
    </i>
    <i>
      <x v="711"/>
    </i>
    <i>
      <x v="715"/>
    </i>
  </colItems>
  <pageFields count="1">
    <pageField fld="10" hier="-1"/>
  </pageFields>
  <dataFields count="1">
    <dataField name="Summe von Datum" fld="11" baseField="5" baseItem="4" numFmtId="14"/>
  </dataFields>
  <formats count="1">
    <format>
      <pivotArea outline="0" fieldPosition="0">
        <references count="4">
          <reference field="4" count="1" selected="0">
            <x v="16"/>
          </reference>
          <reference field="5" count="1" selected="0">
            <x v="5"/>
          </reference>
          <reference field="8" count="1" selected="0">
            <x v="12"/>
          </reference>
          <reference field="9" count="1" selected="0">
            <x v="1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XFC2317"/>
  <sheetViews>
    <sheetView tabSelected="1" topLeftCell="L1" zoomScale="85" zoomScaleNormal="85" zoomScaleSheetLayoutView="80" workbookViewId="0">
      <pane ySplit="1" topLeftCell="A2" activePane="bottomLeft" state="frozen"/>
      <selection activeCell="M3427" sqref="M3427"/>
      <selection pane="bottomLeft" activeCell="O1666" sqref="O1666"/>
    </sheetView>
  </sheetViews>
  <sheetFormatPr baseColWidth="10" defaultColWidth="11.5703125" defaultRowHeight="15" customHeight="1" x14ac:dyDescent="0.2"/>
  <cols>
    <col min="1" max="1" width="106.28515625" hidden="1" customWidth="1"/>
    <col min="2" max="2" width="89" hidden="1" customWidth="1"/>
    <col min="3" max="3" width="198.7109375" customWidth="1"/>
    <col min="4" max="4" width="7.28515625" customWidth="1"/>
    <col min="5" max="5" width="12.140625" customWidth="1"/>
    <col min="6" max="6" width="6.7109375" customWidth="1"/>
    <col min="7" max="7" width="33.28515625" customWidth="1"/>
    <col min="8" max="8" width="6.5703125" bestFit="1" customWidth="1"/>
    <col min="9" max="9" width="10.42578125" customWidth="1"/>
    <col min="10" max="10" width="7" bestFit="1" customWidth="1"/>
    <col min="11" max="11" width="80.5703125" customWidth="1"/>
    <col min="12" max="12" width="72.140625" customWidth="1"/>
    <col min="13" max="13" width="50.7109375" customWidth="1"/>
    <col min="14" max="14" width="18.28515625" customWidth="1"/>
    <col min="15" max="15" width="41" customWidth="1"/>
    <col min="16" max="16" width="19.140625" customWidth="1"/>
    <col min="17" max="17" width="11.42578125" customWidth="1"/>
    <col min="18" max="18" width="13.7109375" customWidth="1"/>
    <col min="19" max="19" width="15.140625" customWidth="1"/>
    <col min="20" max="20" width="25.42578125" customWidth="1"/>
    <col min="21" max="21" width="11.5703125" customWidth="1"/>
    <col min="22" max="22" width="19.85546875" customWidth="1"/>
  </cols>
  <sheetData>
    <row r="1" spans="1:22" ht="15" customHeight="1" x14ac:dyDescent="0.2">
      <c r="A1" s="7" t="s">
        <v>0</v>
      </c>
      <c r="B1" s="7" t="s">
        <v>1</v>
      </c>
      <c r="C1" s="7" t="s">
        <v>929</v>
      </c>
      <c r="D1" s="8" t="s">
        <v>2</v>
      </c>
      <c r="E1" s="8" t="s">
        <v>3</v>
      </c>
      <c r="F1" s="9" t="s">
        <v>4</v>
      </c>
      <c r="G1" s="8" t="s">
        <v>5</v>
      </c>
      <c r="H1" s="10" t="s">
        <v>6</v>
      </c>
      <c r="I1" s="8" t="s">
        <v>7</v>
      </c>
      <c r="J1" s="8" t="s">
        <v>8</v>
      </c>
      <c r="K1" s="8" t="s">
        <v>9</v>
      </c>
      <c r="L1" s="8" t="s">
        <v>10</v>
      </c>
      <c r="M1" s="8" t="s">
        <v>11</v>
      </c>
      <c r="N1" s="212" t="s">
        <v>12</v>
      </c>
      <c r="O1" s="11" t="s">
        <v>2098</v>
      </c>
      <c r="P1" s="12" t="s">
        <v>13</v>
      </c>
      <c r="Q1" s="11" t="s">
        <v>14</v>
      </c>
      <c r="R1" s="11" t="s">
        <v>1478</v>
      </c>
      <c r="S1" s="366" t="s">
        <v>1812</v>
      </c>
      <c r="T1" s="13" t="s">
        <v>15</v>
      </c>
      <c r="U1" s="6" t="s">
        <v>16</v>
      </c>
      <c r="V1" s="14">
        <f ca="1">TODAY()</f>
        <v>45110</v>
      </c>
    </row>
    <row r="2" spans="1:22" s="189" customFormat="1" ht="15" customHeight="1" x14ac:dyDescent="0.2">
      <c r="A2" s="17" t="str">
        <f>K2&amp;J2&amp;H2&amp;F2&amp;M2</f>
        <v>3-D-Modelle und ihre Anwendung25412019K71Schmidt</v>
      </c>
      <c r="B2" s="16" t="s">
        <v>1841</v>
      </c>
      <c r="C2" s="231" t="s">
        <v>1652</v>
      </c>
      <c r="D2" s="231" t="s">
        <v>80</v>
      </c>
      <c r="E2" s="231" t="s">
        <v>32</v>
      </c>
      <c r="F2" s="245" t="s">
        <v>83</v>
      </c>
      <c r="G2" s="231" t="s">
        <v>84</v>
      </c>
      <c r="H2" s="241">
        <v>2019</v>
      </c>
      <c r="I2" s="242">
        <v>8</v>
      </c>
      <c r="J2" s="231">
        <v>2541</v>
      </c>
      <c r="K2" s="231" t="s">
        <v>1840</v>
      </c>
      <c r="L2" s="231" t="s">
        <v>1840</v>
      </c>
      <c r="M2" s="26" t="s">
        <v>190</v>
      </c>
      <c r="N2" s="22">
        <f>VLOOKUP($B2,$A$2:$T$2022,14,FALSE)</f>
        <v>45184</v>
      </c>
      <c r="O2" s="35" t="str">
        <f>VLOOKUP($B2,$A$2:$T$2022,15,FALSE)</f>
        <v>mündl. Prüfung</v>
      </c>
      <c r="P2" s="23" t="str">
        <f>VLOOKUP($B2,$A$2:$T$2022,16,FALSE)</f>
        <v>ab 09:00:00</v>
      </c>
      <c r="Q2" s="123">
        <v>30</v>
      </c>
      <c r="S2" s="84"/>
      <c r="U2" s="15"/>
      <c r="V2" s="15"/>
    </row>
    <row r="3" spans="1:22" ht="15" customHeight="1" x14ac:dyDescent="0.2">
      <c r="A3" s="52" t="str">
        <f>K3&amp;J3&amp;H3&amp;F3&amp;M3</f>
        <v>3D-Modelle und ihre Anwendung 25412019771Schmidt</v>
      </c>
      <c r="B3" s="6"/>
      <c r="C3" s="26" t="s">
        <v>1652</v>
      </c>
      <c r="D3" s="26" t="s">
        <v>80</v>
      </c>
      <c r="E3" s="26" t="s">
        <v>32</v>
      </c>
      <c r="F3" s="27">
        <v>771</v>
      </c>
      <c r="G3" s="26" t="s">
        <v>81</v>
      </c>
      <c r="H3" s="28">
        <v>2019</v>
      </c>
      <c r="I3" s="29">
        <v>6</v>
      </c>
      <c r="J3" s="29">
        <v>2541</v>
      </c>
      <c r="K3" s="26" t="s">
        <v>1620</v>
      </c>
      <c r="L3" s="26" t="s">
        <v>1620</v>
      </c>
      <c r="M3" s="26" t="s">
        <v>190</v>
      </c>
      <c r="N3" s="14">
        <v>45184</v>
      </c>
      <c r="O3" s="33" t="s">
        <v>458</v>
      </c>
      <c r="P3" s="31" t="s">
        <v>1986</v>
      </c>
      <c r="Q3" s="387">
        <v>30</v>
      </c>
      <c r="R3" s="34"/>
      <c r="S3" s="6">
        <v>7</v>
      </c>
      <c r="T3" s="24"/>
      <c r="U3" s="183"/>
      <c r="V3" s="183"/>
    </row>
    <row r="4" spans="1:22" s="173" customFormat="1" ht="15" customHeight="1" x14ac:dyDescent="0.2">
      <c r="A4" s="271" t="str">
        <f>K4&amp;J4&amp;H4&amp;F4&amp;M4</f>
        <v>Accounting11412021ACCHendler/Reichmann/Theile</v>
      </c>
      <c r="B4" s="244" t="s">
        <v>1883</v>
      </c>
      <c r="C4" s="231" t="s">
        <v>1275</v>
      </c>
      <c r="D4" s="266" t="s">
        <v>17</v>
      </c>
      <c r="E4" s="266" t="s">
        <v>18</v>
      </c>
      <c r="F4" s="355" t="s">
        <v>21</v>
      </c>
      <c r="G4" s="266" t="s">
        <v>22</v>
      </c>
      <c r="H4" s="428">
        <v>2021</v>
      </c>
      <c r="I4" s="284">
        <v>1</v>
      </c>
      <c r="J4" s="284">
        <v>1141</v>
      </c>
      <c r="K4" s="266" t="s">
        <v>1272</v>
      </c>
      <c r="L4" s="266" t="s">
        <v>1272</v>
      </c>
      <c r="M4" s="231" t="s">
        <v>1353</v>
      </c>
      <c r="N4" s="209">
        <f>VLOOKUP($B4,$A$2:$T$2022,14,FALSE)</f>
        <v>45122</v>
      </c>
      <c r="O4" s="210" t="str">
        <f>VLOOKUP($B4,$A$2:$T$2022,15,FALSE)</f>
        <v>AW3-35</v>
      </c>
      <c r="P4" s="211">
        <f>VLOOKUP($B4,$A$2:$T$2022,16,FALSE)</f>
        <v>0.5</v>
      </c>
      <c r="Q4" s="246">
        <v>240</v>
      </c>
      <c r="R4" s="246"/>
      <c r="S4" s="181">
        <v>0</v>
      </c>
      <c r="T4" s="181"/>
      <c r="U4" s="17"/>
      <c r="V4" s="17"/>
    </row>
    <row r="5" spans="1:22" s="1" customFormat="1" ht="15" customHeight="1" x14ac:dyDescent="0.2">
      <c r="A5" s="6" t="str">
        <f>K5&amp;J5&amp;H5&amp;F5&amp;M5</f>
        <v>Accounting12412022MATHendler/Theile</v>
      </c>
      <c r="B5" s="6"/>
      <c r="C5" s="26" t="s">
        <v>1877</v>
      </c>
      <c r="D5" s="26" t="s">
        <v>17</v>
      </c>
      <c r="E5" s="26" t="s">
        <v>18</v>
      </c>
      <c r="F5" s="27" t="s">
        <v>19</v>
      </c>
      <c r="G5" s="26" t="s">
        <v>20</v>
      </c>
      <c r="H5" s="28">
        <v>2022</v>
      </c>
      <c r="I5" s="29">
        <v>2</v>
      </c>
      <c r="J5" s="29">
        <v>1241</v>
      </c>
      <c r="K5" s="26" t="s">
        <v>1272</v>
      </c>
      <c r="L5" s="26" t="s">
        <v>1272</v>
      </c>
      <c r="M5" s="26" t="s">
        <v>28</v>
      </c>
      <c r="N5" s="14">
        <v>45122</v>
      </c>
      <c r="O5" s="26" t="s">
        <v>1678</v>
      </c>
      <c r="P5" s="31">
        <v>0.5</v>
      </c>
      <c r="Q5" s="52">
        <v>240</v>
      </c>
      <c r="R5" s="6"/>
      <c r="S5" s="6">
        <v>0</v>
      </c>
      <c r="T5" s="6"/>
      <c r="U5" s="17"/>
      <c r="V5" s="17"/>
    </row>
    <row r="6" spans="1:22" s="173" customFormat="1" ht="15" customHeight="1" x14ac:dyDescent="0.2">
      <c r="A6" s="17" t="s">
        <v>23</v>
      </c>
      <c r="B6" s="17" t="s">
        <v>1883</v>
      </c>
      <c r="C6" s="18" t="s">
        <v>1138</v>
      </c>
      <c r="D6" s="18" t="s">
        <v>17</v>
      </c>
      <c r="E6" s="18" t="s">
        <v>18</v>
      </c>
      <c r="F6" s="19" t="s">
        <v>21</v>
      </c>
      <c r="G6" s="18" t="s">
        <v>22</v>
      </c>
      <c r="H6" s="20">
        <v>2018</v>
      </c>
      <c r="I6" s="21">
        <v>3</v>
      </c>
      <c r="J6" s="21">
        <v>1411</v>
      </c>
      <c r="K6" s="18" t="s">
        <v>24</v>
      </c>
      <c r="L6" s="18" t="s">
        <v>24</v>
      </c>
      <c r="M6" s="18" t="s">
        <v>1355</v>
      </c>
      <c r="N6" s="22">
        <f>VLOOKUP($B6,$A$2:$T$2022,14,FALSE)</f>
        <v>45122</v>
      </c>
      <c r="O6" s="403" t="str">
        <f>VLOOKUP($B6,$A$2:$T$2022,15,FALSE)</f>
        <v>AW3-35</v>
      </c>
      <c r="P6" s="23">
        <f>VLOOKUP($B6,$A$2:$T$2022,16,FALSE)</f>
        <v>0.5</v>
      </c>
      <c r="Q6" s="179">
        <v>240</v>
      </c>
      <c r="R6" s="179"/>
      <c r="S6" s="17">
        <v>0</v>
      </c>
      <c r="T6" s="15"/>
      <c r="U6" s="17"/>
      <c r="V6" s="17"/>
    </row>
    <row r="7" spans="1:22" ht="15" customHeight="1" x14ac:dyDescent="0.2">
      <c r="A7" s="65" t="str">
        <f t="shared" ref="A7:A38" si="0">K7&amp;J7&amp;H7&amp;F7&amp;M7</f>
        <v>Accounting 2a14112015MATTheile/Wildoer/Sturm/Reichmann</v>
      </c>
      <c r="B7" s="17" t="s">
        <v>1883</v>
      </c>
      <c r="C7" s="18" t="s">
        <v>1138</v>
      </c>
      <c r="D7" s="18" t="s">
        <v>17</v>
      </c>
      <c r="E7" s="18" t="s">
        <v>18</v>
      </c>
      <c r="F7" s="19" t="s">
        <v>19</v>
      </c>
      <c r="G7" s="18" t="s">
        <v>20</v>
      </c>
      <c r="H7" s="20">
        <v>2015</v>
      </c>
      <c r="I7" s="21">
        <v>2</v>
      </c>
      <c r="J7" s="21">
        <v>1411</v>
      </c>
      <c r="K7" s="18" t="s">
        <v>24</v>
      </c>
      <c r="L7" s="18" t="s">
        <v>24</v>
      </c>
      <c r="M7" s="18" t="s">
        <v>1355</v>
      </c>
      <c r="N7" s="22">
        <f>VLOOKUP($B7,$A$2:$T$2022,14,FALSE)</f>
        <v>45122</v>
      </c>
      <c r="O7" s="35" t="str">
        <f>VLOOKUP($B7,$A$2:$T$2022,15,FALSE)</f>
        <v>AW3-35</v>
      </c>
      <c r="P7" s="23">
        <f>VLOOKUP($B7,$A$2:$T$2022,16,FALSE)</f>
        <v>0.5</v>
      </c>
      <c r="Q7" s="21">
        <v>240</v>
      </c>
      <c r="R7" s="36"/>
      <c r="S7" s="17">
        <v>0</v>
      </c>
      <c r="T7" s="17"/>
      <c r="U7" s="1"/>
      <c r="V7" s="1"/>
    </row>
    <row r="8" spans="1:22" ht="15" customHeight="1" x14ac:dyDescent="0.2">
      <c r="A8" s="6" t="str">
        <f t="shared" si="0"/>
        <v>Accounting 2b14212015MATHendler</v>
      </c>
      <c r="B8" s="6"/>
      <c r="C8" s="26" t="s">
        <v>1139</v>
      </c>
      <c r="D8" s="26" t="s">
        <v>17</v>
      </c>
      <c r="E8" s="26" t="s">
        <v>18</v>
      </c>
      <c r="F8" s="27" t="s">
        <v>19</v>
      </c>
      <c r="G8" s="26" t="s">
        <v>20</v>
      </c>
      <c r="H8" s="28">
        <v>2015</v>
      </c>
      <c r="I8" s="29">
        <v>2</v>
      </c>
      <c r="J8" s="29">
        <v>1421</v>
      </c>
      <c r="K8" s="26" t="s">
        <v>27</v>
      </c>
      <c r="L8" s="26" t="s">
        <v>27</v>
      </c>
      <c r="M8" s="26" t="s">
        <v>29</v>
      </c>
      <c r="N8" s="14"/>
      <c r="O8" s="26" t="s">
        <v>1139</v>
      </c>
      <c r="P8" s="31"/>
      <c r="Q8" s="52"/>
      <c r="R8" s="6"/>
      <c r="S8" s="6">
        <v>0</v>
      </c>
      <c r="T8" s="6"/>
      <c r="U8" s="1"/>
      <c r="V8" s="1"/>
    </row>
    <row r="9" spans="1:22" ht="15" customHeight="1" x14ac:dyDescent="0.2">
      <c r="A9" s="65" t="str">
        <f t="shared" si="0"/>
        <v>Accounting 2b14212018ACCHendler/Theile</v>
      </c>
      <c r="B9" s="17" t="s">
        <v>26</v>
      </c>
      <c r="C9" s="18" t="s">
        <v>1139</v>
      </c>
      <c r="D9" s="18" t="s">
        <v>17</v>
      </c>
      <c r="E9" s="18" t="s">
        <v>18</v>
      </c>
      <c r="F9" s="19" t="s">
        <v>21</v>
      </c>
      <c r="G9" s="18" t="s">
        <v>22</v>
      </c>
      <c r="H9" s="20">
        <v>2018</v>
      </c>
      <c r="I9" s="21">
        <v>3</v>
      </c>
      <c r="J9" s="21">
        <v>1421</v>
      </c>
      <c r="K9" s="18" t="s">
        <v>27</v>
      </c>
      <c r="L9" s="18" t="s">
        <v>27</v>
      </c>
      <c r="M9" s="18" t="s">
        <v>28</v>
      </c>
      <c r="N9" s="22"/>
      <c r="O9" s="58" t="str">
        <f>VLOOKUP($B9,$A$2:$T$3674,15,FALSE)</f>
        <v>Hausarbeit inkl. Präsentation (in englischer Sprache, mündl. Prüfung (deutsch)</v>
      </c>
      <c r="P9" s="23"/>
      <c r="Q9" s="21"/>
      <c r="R9" s="36"/>
      <c r="S9" s="17">
        <v>0</v>
      </c>
      <c r="T9" s="17"/>
      <c r="U9" s="17"/>
      <c r="V9" s="17"/>
    </row>
    <row r="10" spans="1:22" ht="15" customHeight="1" x14ac:dyDescent="0.2">
      <c r="A10" s="281" t="str">
        <f t="shared" si="0"/>
        <v>Additive Fertigungsverfahren 30412019704Janzen</v>
      </c>
      <c r="B10" s="281"/>
      <c r="C10" s="223" t="s">
        <v>1573</v>
      </c>
      <c r="D10" s="223" t="s">
        <v>31</v>
      </c>
      <c r="E10" s="223" t="s">
        <v>32</v>
      </c>
      <c r="F10" s="342">
        <v>704</v>
      </c>
      <c r="G10" s="223" t="s">
        <v>33</v>
      </c>
      <c r="H10" s="343">
        <v>2019</v>
      </c>
      <c r="I10" s="226" t="s">
        <v>1621</v>
      </c>
      <c r="J10" s="344">
        <v>3041</v>
      </c>
      <c r="K10" s="230" t="s">
        <v>1570</v>
      </c>
      <c r="L10" s="230" t="s">
        <v>1571</v>
      </c>
      <c r="M10" s="223" t="s">
        <v>307</v>
      </c>
      <c r="N10" s="302">
        <v>45180</v>
      </c>
      <c r="O10" s="306" t="s">
        <v>2276</v>
      </c>
      <c r="P10" s="307">
        <v>0.625</v>
      </c>
      <c r="Q10" s="344">
        <v>90</v>
      </c>
      <c r="R10" s="345"/>
      <c r="S10" s="263">
        <v>32</v>
      </c>
      <c r="T10" s="181"/>
      <c r="U10" s="17"/>
      <c r="V10" s="17"/>
    </row>
    <row r="11" spans="1:22" ht="15" customHeight="1" x14ac:dyDescent="0.2">
      <c r="A11" s="181" t="str">
        <f t="shared" si="0"/>
        <v>Additive Fertigungsverfahren 30412019K04Janzen</v>
      </c>
      <c r="B11" s="181" t="s">
        <v>1632</v>
      </c>
      <c r="C11" s="231" t="s">
        <v>1605</v>
      </c>
      <c r="D11" s="231" t="s">
        <v>31</v>
      </c>
      <c r="E11" s="231" t="s">
        <v>32</v>
      </c>
      <c r="F11" s="240" t="s">
        <v>73</v>
      </c>
      <c r="G11" s="231" t="s">
        <v>74</v>
      </c>
      <c r="H11" s="241">
        <v>2019</v>
      </c>
      <c r="I11" s="242">
        <v>8</v>
      </c>
      <c r="J11" s="242">
        <v>3041</v>
      </c>
      <c r="K11" s="231" t="s">
        <v>1570</v>
      </c>
      <c r="L11" s="231" t="s">
        <v>1571</v>
      </c>
      <c r="M11" s="231" t="s">
        <v>307</v>
      </c>
      <c r="N11" s="209">
        <f>VLOOKUP($B11,$A$2:$T$2022,14,FALSE)</f>
        <v>45180</v>
      </c>
      <c r="O11" s="210" t="str">
        <f>VLOOKUP($B11,$A$2:$T$2022,15,FALSE)</f>
        <v>C3-09, C3-10, C3-13</v>
      </c>
      <c r="P11" s="211">
        <f>VLOOKUP($B11,$A$2:$T$2022,16,FALSE)</f>
        <v>0.625</v>
      </c>
      <c r="Q11" s="246">
        <v>90</v>
      </c>
      <c r="R11" s="246"/>
      <c r="S11" s="181">
        <v>20</v>
      </c>
      <c r="T11" s="183"/>
      <c r="U11" s="17"/>
      <c r="V11" s="17"/>
    </row>
    <row r="12" spans="1:22" ht="15" customHeight="1" x14ac:dyDescent="0.2">
      <c r="A12" s="183" t="str">
        <f t="shared" si="0"/>
        <v>Aerodynamik von Effizienzfahrzeugen40512019757Lindken</v>
      </c>
      <c r="B12" s="183"/>
      <c r="C12" s="223" t="s">
        <v>1581</v>
      </c>
      <c r="D12" s="223" t="s">
        <v>31</v>
      </c>
      <c r="E12" s="223" t="s">
        <v>32</v>
      </c>
      <c r="F12" s="279">
        <v>757</v>
      </c>
      <c r="G12" s="223" t="s">
        <v>35</v>
      </c>
      <c r="H12" s="225">
        <v>2019</v>
      </c>
      <c r="I12" s="226" t="s">
        <v>1621</v>
      </c>
      <c r="J12" s="226">
        <v>4051</v>
      </c>
      <c r="K12" s="223" t="s">
        <v>1580</v>
      </c>
      <c r="L12" s="223" t="s">
        <v>1580</v>
      </c>
      <c r="M12" s="223" t="s">
        <v>34</v>
      </c>
      <c r="N12" s="227"/>
      <c r="O12" s="247" t="s">
        <v>1581</v>
      </c>
      <c r="P12" s="228"/>
      <c r="Q12" s="238"/>
      <c r="R12" s="183"/>
      <c r="S12" s="183">
        <v>0</v>
      </c>
      <c r="T12" s="183"/>
      <c r="U12" s="17"/>
      <c r="V12" s="17"/>
    </row>
    <row r="13" spans="1:22" ht="15" customHeight="1" x14ac:dyDescent="0.2">
      <c r="A13" s="181" t="str">
        <f t="shared" si="0"/>
        <v>Aerodynamik von Effizienzfahrzeugen40512019K57Lindken</v>
      </c>
      <c r="B13" s="181" t="s">
        <v>1633</v>
      </c>
      <c r="C13" s="231" t="s">
        <v>1581</v>
      </c>
      <c r="D13" s="294" t="s">
        <v>31</v>
      </c>
      <c r="E13" s="231" t="s">
        <v>32</v>
      </c>
      <c r="F13" s="245" t="s">
        <v>39</v>
      </c>
      <c r="G13" s="231" t="s">
        <v>40</v>
      </c>
      <c r="H13" s="241">
        <v>2019</v>
      </c>
      <c r="I13" s="242">
        <v>8</v>
      </c>
      <c r="J13" s="242">
        <v>4051</v>
      </c>
      <c r="K13" s="231" t="s">
        <v>1580</v>
      </c>
      <c r="L13" s="231" t="s">
        <v>1580</v>
      </c>
      <c r="M13" s="231" t="s">
        <v>34</v>
      </c>
      <c r="N13" s="209"/>
      <c r="O13" s="243" t="str">
        <f>VLOOKUP($B13,$A$2:$T$2022,15,FALSE)</f>
        <v>Kombination (jeweils 1/3) aus Beurteilung der Mitarbeit am Projekt, individuellem Projektordner und Referat mit Fragen (10 Minuten)</v>
      </c>
      <c r="P13" s="211"/>
      <c r="Q13" s="246"/>
      <c r="R13" s="246"/>
      <c r="S13" s="181">
        <v>0</v>
      </c>
      <c r="T13" s="181"/>
      <c r="U13" s="17"/>
      <c r="V13" s="17"/>
    </row>
    <row r="14" spans="1:22" ht="15" customHeight="1" x14ac:dyDescent="0.2">
      <c r="A14" s="183" t="str">
        <f t="shared" si="0"/>
        <v>Aerodynamik von Effizienzfahrzeugen40512019704Lindken</v>
      </c>
      <c r="B14" s="183" t="s">
        <v>1633</v>
      </c>
      <c r="C14" s="223" t="s">
        <v>1039</v>
      </c>
      <c r="D14" s="223" t="s">
        <v>31</v>
      </c>
      <c r="E14" s="223" t="s">
        <v>32</v>
      </c>
      <c r="F14" s="279">
        <v>704</v>
      </c>
      <c r="G14" s="223" t="s">
        <v>33</v>
      </c>
      <c r="H14" s="225">
        <v>2019</v>
      </c>
      <c r="I14" s="226">
        <v>6</v>
      </c>
      <c r="J14" s="226">
        <v>4051</v>
      </c>
      <c r="K14" s="230" t="s">
        <v>1580</v>
      </c>
      <c r="L14" s="230" t="s">
        <v>1580</v>
      </c>
      <c r="M14" s="223" t="s">
        <v>34</v>
      </c>
      <c r="N14" s="302"/>
      <c r="O14" s="306" t="str">
        <f>VLOOKUP($B14,$A$2:$T$2022,15,FALSE)</f>
        <v>Kombination (jeweils 1/3) aus Beurteilung der Mitarbeit am Projekt, individuellem Projektordner und Referat mit Fragen (10 Minuten)</v>
      </c>
      <c r="P14" s="307"/>
      <c r="Q14" s="236"/>
      <c r="R14" s="236"/>
      <c r="S14" s="263">
        <v>0</v>
      </c>
      <c r="T14" s="183"/>
      <c r="U14" s="6"/>
      <c r="V14" s="6"/>
    </row>
    <row r="15" spans="1:22" ht="15" customHeight="1" x14ac:dyDescent="0.2">
      <c r="A15" s="181" t="str">
        <f t="shared" si="0"/>
        <v>Aerodynamik von Effizienzfahrzeugen40512019K04Lindken</v>
      </c>
      <c r="B15" s="181" t="s">
        <v>1633</v>
      </c>
      <c r="C15" s="231" t="s">
        <v>1581</v>
      </c>
      <c r="D15" s="231" t="s">
        <v>31</v>
      </c>
      <c r="E15" s="231" t="s">
        <v>32</v>
      </c>
      <c r="F15" s="240" t="s">
        <v>73</v>
      </c>
      <c r="G15" s="231" t="s">
        <v>74</v>
      </c>
      <c r="H15" s="241">
        <v>2019</v>
      </c>
      <c r="I15" s="242">
        <v>8</v>
      </c>
      <c r="J15" s="242">
        <v>4051</v>
      </c>
      <c r="K15" s="231" t="s">
        <v>1580</v>
      </c>
      <c r="L15" s="231" t="s">
        <v>1580</v>
      </c>
      <c r="M15" s="231" t="s">
        <v>34</v>
      </c>
      <c r="N15" s="209"/>
      <c r="O15" s="243" t="str">
        <f>VLOOKUP($B15,$A$2:$T$2022,15,FALSE)</f>
        <v>Kombination (jeweils 1/3) aus Beurteilung der Mitarbeit am Projekt, individuellem Projektordner und Referat mit Fragen (10 Minuten)</v>
      </c>
      <c r="P15" s="211"/>
      <c r="Q15" s="246"/>
      <c r="R15" s="246"/>
      <c r="S15" s="181">
        <v>0</v>
      </c>
      <c r="T15" s="183"/>
      <c r="U15" s="181"/>
      <c r="V15" s="181"/>
    </row>
    <row r="16" spans="1:22" s="167" customFormat="1" ht="15" customHeight="1" x14ac:dyDescent="0.2">
      <c r="A16" s="6" t="str">
        <f t="shared" si="0"/>
        <v>Aktorik21412015K57Nied-Menninger</v>
      </c>
      <c r="B16" s="6"/>
      <c r="C16" s="26" t="s">
        <v>974</v>
      </c>
      <c r="D16" s="40" t="s">
        <v>31</v>
      </c>
      <c r="E16" s="26" t="s">
        <v>32</v>
      </c>
      <c r="F16" s="27" t="s">
        <v>39</v>
      </c>
      <c r="G16" s="26" t="s">
        <v>40</v>
      </c>
      <c r="H16" s="28">
        <v>2015</v>
      </c>
      <c r="I16" s="29">
        <v>7</v>
      </c>
      <c r="J16" s="29">
        <v>2141</v>
      </c>
      <c r="K16" s="26" t="s">
        <v>36</v>
      </c>
      <c r="L16" s="26" t="s">
        <v>41</v>
      </c>
      <c r="M16" s="26" t="s">
        <v>42</v>
      </c>
      <c r="N16" s="14">
        <v>45188</v>
      </c>
      <c r="O16" s="47" t="s">
        <v>1762</v>
      </c>
      <c r="P16" s="31">
        <v>0.33333333333333331</v>
      </c>
      <c r="Q16" s="32">
        <v>180</v>
      </c>
      <c r="R16" s="32"/>
      <c r="S16" s="6">
        <v>0</v>
      </c>
      <c r="T16" s="6"/>
      <c r="U16" s="276"/>
      <c r="V16" s="276"/>
    </row>
    <row r="17" spans="1:22" ht="15" customHeight="1" x14ac:dyDescent="0.2">
      <c r="A17" s="17" t="str">
        <f t="shared" si="0"/>
        <v>Aktorik und Leistungselektronik12112019MMTBergmann</v>
      </c>
      <c r="B17" s="17" t="s">
        <v>43</v>
      </c>
      <c r="C17" s="18" t="s">
        <v>971</v>
      </c>
      <c r="D17" s="18" t="s">
        <v>31</v>
      </c>
      <c r="E17" s="18" t="s">
        <v>18</v>
      </c>
      <c r="F17" s="19" t="s">
        <v>46</v>
      </c>
      <c r="G17" s="18" t="s">
        <v>35</v>
      </c>
      <c r="H17" s="20">
        <v>2019</v>
      </c>
      <c r="I17" s="21">
        <v>1</v>
      </c>
      <c r="J17" s="21">
        <v>1211</v>
      </c>
      <c r="K17" s="18" t="s">
        <v>48</v>
      </c>
      <c r="L17" s="18" t="s">
        <v>49</v>
      </c>
      <c r="M17" s="18" t="s">
        <v>38</v>
      </c>
      <c r="N17" s="22">
        <f>VLOOKUP($B17,$A$2:$T$3700,14,FALSE)</f>
        <v>45110</v>
      </c>
      <c r="O17" s="35" t="str">
        <f>VLOOKUP($B17,$A$2:$T$3700,15,FALSE)</f>
        <v>C7-09</v>
      </c>
      <c r="P17" s="23">
        <f>VLOOKUP($B17,$A$2:$T$3700,16,FALSE)</f>
        <v>0.375</v>
      </c>
      <c r="Q17" s="21">
        <v>90</v>
      </c>
      <c r="R17" s="36"/>
      <c r="S17" s="17">
        <v>3</v>
      </c>
      <c r="T17" s="17"/>
      <c r="U17" s="141"/>
      <c r="V17" s="141"/>
    </row>
    <row r="18" spans="1:22" ht="15" customHeight="1" x14ac:dyDescent="0.2">
      <c r="A18" s="6" t="str">
        <f t="shared" si="0"/>
        <v>Aktorik und Leistungselektronik 11412019METBergmann</v>
      </c>
      <c r="B18" s="42"/>
      <c r="C18" s="43" t="s">
        <v>2159</v>
      </c>
      <c r="D18" s="43" t="s">
        <v>44</v>
      </c>
      <c r="E18" s="43" t="s">
        <v>18</v>
      </c>
      <c r="F18" s="85" t="s">
        <v>45</v>
      </c>
      <c r="G18" s="43" t="s">
        <v>50</v>
      </c>
      <c r="H18" s="44">
        <v>2019</v>
      </c>
      <c r="I18" s="45">
        <v>1</v>
      </c>
      <c r="J18" s="45">
        <v>1141</v>
      </c>
      <c r="K18" s="230" t="s">
        <v>51</v>
      </c>
      <c r="L18" s="43" t="s">
        <v>51</v>
      </c>
      <c r="M18" s="43" t="s">
        <v>38</v>
      </c>
      <c r="N18" s="14">
        <v>45110</v>
      </c>
      <c r="O18" s="46" t="s">
        <v>1211</v>
      </c>
      <c r="P18" s="31">
        <v>0.375</v>
      </c>
      <c r="Q18" s="46">
        <v>90</v>
      </c>
      <c r="R18" s="46"/>
      <c r="S18" s="6">
        <v>4</v>
      </c>
      <c r="T18" s="42"/>
      <c r="U18" s="129"/>
      <c r="V18" s="129"/>
    </row>
    <row r="19" spans="1:22" ht="15" customHeight="1" x14ac:dyDescent="0.2">
      <c r="A19" s="17" t="str">
        <f t="shared" si="0"/>
        <v>Algorithmen und Datenstrukturen20312019K79Blunck</v>
      </c>
      <c r="B19" s="17" t="s">
        <v>1474</v>
      </c>
      <c r="C19" s="16" t="s">
        <v>962</v>
      </c>
      <c r="D19" s="70" t="s">
        <v>44</v>
      </c>
      <c r="E19" s="16" t="s">
        <v>32</v>
      </c>
      <c r="F19" s="202" t="s">
        <v>1500</v>
      </c>
      <c r="G19" s="16" t="s">
        <v>1526</v>
      </c>
      <c r="H19" s="72">
        <v>2019</v>
      </c>
      <c r="I19" s="16">
        <v>5</v>
      </c>
      <c r="J19" s="16">
        <v>2031</v>
      </c>
      <c r="K19" s="16" t="s">
        <v>866</v>
      </c>
      <c r="L19" s="16" t="s">
        <v>866</v>
      </c>
      <c r="M19" s="16" t="s">
        <v>54</v>
      </c>
      <c r="N19" s="22">
        <f>VLOOKUP($B19,$A$2:$T$2022,14,FALSE)</f>
        <v>45183</v>
      </c>
      <c r="O19" s="41" t="str">
        <f>VLOOKUP($B19,$A$2:$T$2022,15,FALSE)</f>
        <v>C7-09, C7-10</v>
      </c>
      <c r="P19" s="23">
        <v>0.35416666666666669</v>
      </c>
      <c r="Q19" s="17">
        <v>120</v>
      </c>
      <c r="R19" s="17"/>
      <c r="S19" s="17">
        <v>0</v>
      </c>
      <c r="T19" s="244"/>
      <c r="U19" s="15"/>
      <c r="V19" s="15"/>
    </row>
    <row r="20" spans="1:22" ht="15" customHeight="1" x14ac:dyDescent="0.2">
      <c r="A20" s="181" t="str">
        <f t="shared" si="0"/>
        <v>Algorithmen und Datenstrukturen40312019748Blunck</v>
      </c>
      <c r="B20" s="181" t="s">
        <v>1474</v>
      </c>
      <c r="C20" s="232" t="s">
        <v>2178</v>
      </c>
      <c r="D20" s="257" t="s">
        <v>44</v>
      </c>
      <c r="E20" s="232" t="s">
        <v>32</v>
      </c>
      <c r="F20" s="240">
        <v>748</v>
      </c>
      <c r="G20" s="231" t="s">
        <v>50</v>
      </c>
      <c r="H20" s="241">
        <v>2019</v>
      </c>
      <c r="I20" s="242">
        <v>5</v>
      </c>
      <c r="J20" s="242">
        <v>4031</v>
      </c>
      <c r="K20" s="231" t="s">
        <v>866</v>
      </c>
      <c r="L20" s="231" t="s">
        <v>866</v>
      </c>
      <c r="M20" s="232" t="s">
        <v>54</v>
      </c>
      <c r="N20" s="209">
        <f>VLOOKUP($B20,$A$2:$T$2022,14,FALSE)</f>
        <v>45183</v>
      </c>
      <c r="O20" s="243" t="str">
        <f>VLOOKUP($B20,$A$2:$T$2022,15,FALSE)</f>
        <v>C7-09, C7-10</v>
      </c>
      <c r="P20" s="211">
        <f>VLOOKUP($B20,$A$2:$T$2022,16,FALSE)</f>
        <v>0.35416666666666669</v>
      </c>
      <c r="Q20" s="246">
        <v>120</v>
      </c>
      <c r="R20" s="246"/>
      <c r="S20" s="181">
        <v>0</v>
      </c>
      <c r="T20" s="15"/>
      <c r="U20" s="17"/>
      <c r="V20" s="17"/>
    </row>
    <row r="21" spans="1:22" ht="15" customHeight="1" x14ac:dyDescent="0.2">
      <c r="A21" s="181" t="str">
        <f t="shared" si="0"/>
        <v>Algorithmen und Datenstrukturen40312019H48Blunck</v>
      </c>
      <c r="B21" s="181" t="s">
        <v>1474</v>
      </c>
      <c r="C21" s="232" t="s">
        <v>2178</v>
      </c>
      <c r="D21" s="257" t="s">
        <v>44</v>
      </c>
      <c r="E21" s="232" t="s">
        <v>32</v>
      </c>
      <c r="F21" s="245" t="s">
        <v>62</v>
      </c>
      <c r="G21" s="231" t="s">
        <v>63</v>
      </c>
      <c r="H21" s="241">
        <v>2019</v>
      </c>
      <c r="I21" s="242">
        <v>7</v>
      </c>
      <c r="J21" s="242">
        <v>4031</v>
      </c>
      <c r="K21" s="231" t="s">
        <v>866</v>
      </c>
      <c r="L21" s="231" t="s">
        <v>866</v>
      </c>
      <c r="M21" s="232" t="s">
        <v>54</v>
      </c>
      <c r="N21" s="209">
        <f>VLOOKUP($B21,$A$2:$T$2022,14,FALSE)</f>
        <v>45183</v>
      </c>
      <c r="O21" s="243" t="str">
        <f>VLOOKUP($B21,$A$2:$T$2022,15,FALSE)</f>
        <v>C7-09, C7-10</v>
      </c>
      <c r="P21" s="211">
        <f>VLOOKUP($B21,$A$2:$T$2022,16,FALSE)</f>
        <v>0.35416666666666669</v>
      </c>
      <c r="Q21" s="246">
        <v>120</v>
      </c>
      <c r="R21" s="246"/>
      <c r="S21" s="181">
        <v>0</v>
      </c>
      <c r="T21" s="244"/>
      <c r="U21" s="6"/>
      <c r="V21" s="6"/>
    </row>
    <row r="22" spans="1:22" ht="15" customHeight="1" x14ac:dyDescent="0.2">
      <c r="A22" s="6" t="str">
        <f t="shared" si="0"/>
        <v>Algorithmen und Datenstrukturen20312019779Blunck</v>
      </c>
      <c r="B22" s="6"/>
      <c r="C22" s="52" t="s">
        <v>962</v>
      </c>
      <c r="D22" s="79" t="s">
        <v>44</v>
      </c>
      <c r="E22" s="52" t="s">
        <v>32</v>
      </c>
      <c r="F22" s="203">
        <v>779</v>
      </c>
      <c r="G22" s="52" t="s">
        <v>297</v>
      </c>
      <c r="H22" s="81">
        <v>2019</v>
      </c>
      <c r="I22" s="52">
        <v>3</v>
      </c>
      <c r="J22" s="52">
        <v>2031</v>
      </c>
      <c r="K22" s="52" t="s">
        <v>866</v>
      </c>
      <c r="L22" s="52" t="s">
        <v>866</v>
      </c>
      <c r="M22" s="52" t="s">
        <v>54</v>
      </c>
      <c r="N22" s="14">
        <v>45183</v>
      </c>
      <c r="O22" s="47" t="s">
        <v>1227</v>
      </c>
      <c r="P22" s="31">
        <v>0.35416666666666669</v>
      </c>
      <c r="Q22" s="6">
        <v>120</v>
      </c>
      <c r="R22" s="6"/>
      <c r="S22" s="6">
        <v>23</v>
      </c>
      <c r="T22" s="244"/>
      <c r="U22" s="6"/>
      <c r="V22" s="6"/>
    </row>
    <row r="23" spans="1:22" ht="15" customHeight="1" x14ac:dyDescent="0.2">
      <c r="A23" s="17" t="str">
        <f t="shared" si="0"/>
        <v>Algorithmen und Datenstrukturen20512019WIIBlunck</v>
      </c>
      <c r="B23" s="181" t="s">
        <v>1474</v>
      </c>
      <c r="C23" s="16" t="s">
        <v>962</v>
      </c>
      <c r="D23" s="70" t="s">
        <v>17</v>
      </c>
      <c r="E23" s="16" t="s">
        <v>32</v>
      </c>
      <c r="F23" s="71" t="s">
        <v>52</v>
      </c>
      <c r="G23" s="16" t="s">
        <v>53</v>
      </c>
      <c r="H23" s="72">
        <v>2019</v>
      </c>
      <c r="I23" s="16">
        <v>3</v>
      </c>
      <c r="J23" s="16">
        <v>2051</v>
      </c>
      <c r="K23" s="16" t="s">
        <v>866</v>
      </c>
      <c r="L23" s="16" t="s">
        <v>866</v>
      </c>
      <c r="M23" s="16" t="s">
        <v>54</v>
      </c>
      <c r="N23" s="22">
        <f>VLOOKUP($B23,$A$2:$T$2022,14,FALSE)</f>
        <v>45183</v>
      </c>
      <c r="O23" s="58" t="str">
        <f>VLOOKUP($B23,$A$2:$T$2022,15,FALSE)</f>
        <v>C7-09, C7-10</v>
      </c>
      <c r="P23" s="23">
        <f>VLOOKUP($B23,$A$2:$T$2022,16,FALSE)</f>
        <v>0.35416666666666669</v>
      </c>
      <c r="Q23" s="17">
        <v>120</v>
      </c>
      <c r="R23" s="17"/>
      <c r="S23" s="17">
        <v>6</v>
      </c>
      <c r="T23" s="194"/>
      <c r="U23" s="17"/>
      <c r="V23" s="17"/>
    </row>
    <row r="24" spans="1:22" ht="15" customHeight="1" x14ac:dyDescent="0.2">
      <c r="A24" s="181" t="str">
        <f t="shared" si="0"/>
        <v>Algorithmen und Datenstrukturen40612019757Blunck</v>
      </c>
      <c r="B24" s="181" t="s">
        <v>1474</v>
      </c>
      <c r="C24" s="231" t="s">
        <v>1025</v>
      </c>
      <c r="D24" s="231" t="s">
        <v>31</v>
      </c>
      <c r="E24" s="231" t="s">
        <v>32</v>
      </c>
      <c r="F24" s="240">
        <v>757</v>
      </c>
      <c r="G24" s="231" t="s">
        <v>35</v>
      </c>
      <c r="H24" s="241">
        <v>2019</v>
      </c>
      <c r="I24" s="242">
        <v>5</v>
      </c>
      <c r="J24" s="242">
        <v>4061</v>
      </c>
      <c r="K24" s="231" t="s">
        <v>866</v>
      </c>
      <c r="L24" s="231" t="s">
        <v>866</v>
      </c>
      <c r="M24" s="231" t="s">
        <v>54</v>
      </c>
      <c r="N24" s="209">
        <f>VLOOKUP($B24,$A$2:$T$2022,14,FALSE)</f>
        <v>45183</v>
      </c>
      <c r="O24" s="210" t="str">
        <f>VLOOKUP($B24,$A$2:$T$2022,15,FALSE)</f>
        <v>C7-09, C7-10</v>
      </c>
      <c r="P24" s="211">
        <f>VLOOKUP($B24,$A$2:$T$2022,16,FALSE)</f>
        <v>0.35416666666666669</v>
      </c>
      <c r="Q24" s="181">
        <v>120</v>
      </c>
      <c r="R24" s="181"/>
      <c r="S24" s="181">
        <v>0</v>
      </c>
      <c r="T24" s="189"/>
      <c r="U24" s="6"/>
      <c r="V24" s="6"/>
    </row>
    <row r="25" spans="1:22" ht="15" customHeight="1" x14ac:dyDescent="0.2">
      <c r="A25" s="181" t="str">
        <f t="shared" si="0"/>
        <v>Algorithmen und Datenstrukturen40612019K57Blunck</v>
      </c>
      <c r="B25" s="181" t="s">
        <v>1474</v>
      </c>
      <c r="C25" s="231" t="s">
        <v>1025</v>
      </c>
      <c r="D25" s="231" t="s">
        <v>31</v>
      </c>
      <c r="E25" s="231" t="s">
        <v>32</v>
      </c>
      <c r="F25" s="245" t="s">
        <v>39</v>
      </c>
      <c r="G25" s="231" t="s">
        <v>40</v>
      </c>
      <c r="H25" s="241">
        <v>2019</v>
      </c>
      <c r="I25" s="242">
        <v>7</v>
      </c>
      <c r="J25" s="242">
        <v>4061</v>
      </c>
      <c r="K25" s="231" t="s">
        <v>866</v>
      </c>
      <c r="L25" s="231" t="s">
        <v>866</v>
      </c>
      <c r="M25" s="231" t="s">
        <v>54</v>
      </c>
      <c r="N25" s="209">
        <f>VLOOKUP($B25,$A$2:$T$2022,14,FALSE)</f>
        <v>45183</v>
      </c>
      <c r="O25" s="210" t="str">
        <f>VLOOKUP($B25,$A$2:$T$2022,15,FALSE)</f>
        <v>C7-09, C7-10</v>
      </c>
      <c r="P25" s="211">
        <f>VLOOKUP($B25,$A$2:$T$2022,16,FALSE)</f>
        <v>0.35416666666666669</v>
      </c>
      <c r="Q25" s="181">
        <v>120</v>
      </c>
      <c r="R25" s="181"/>
      <c r="S25" s="181">
        <v>0</v>
      </c>
      <c r="T25" s="181"/>
      <c r="U25" s="17"/>
      <c r="V25" s="17"/>
    </row>
    <row r="26" spans="1:22" s="173" customFormat="1" ht="15" customHeight="1" x14ac:dyDescent="0.2">
      <c r="A26" s="129" t="str">
        <f t="shared" si="0"/>
        <v>Algorithmen und Datenstrukturen21412019771Schmidt</v>
      </c>
      <c r="B26" s="129"/>
      <c r="C26" s="26" t="s">
        <v>962</v>
      </c>
      <c r="D26" s="130" t="s">
        <v>80</v>
      </c>
      <c r="E26" s="130" t="s">
        <v>894</v>
      </c>
      <c r="F26" s="204">
        <v>771</v>
      </c>
      <c r="G26" s="130" t="s">
        <v>81</v>
      </c>
      <c r="H26" s="132">
        <v>2019</v>
      </c>
      <c r="I26" s="133">
        <v>3</v>
      </c>
      <c r="J26" s="133">
        <v>2141</v>
      </c>
      <c r="K26" s="26" t="s">
        <v>866</v>
      </c>
      <c r="L26" s="130" t="s">
        <v>866</v>
      </c>
      <c r="M26" s="130" t="s">
        <v>190</v>
      </c>
      <c r="N26" s="98">
        <v>45183</v>
      </c>
      <c r="O26" s="93" t="s">
        <v>1219</v>
      </c>
      <c r="P26" s="99">
        <v>0.45833333333333331</v>
      </c>
      <c r="Q26" s="150">
        <v>120</v>
      </c>
      <c r="R26" s="150"/>
      <c r="S26" s="186">
        <v>0</v>
      </c>
      <c r="T26" s="166"/>
      <c r="U26" s="17"/>
      <c r="V26" s="17"/>
    </row>
    <row r="27" spans="1:22" ht="15" customHeight="1" x14ac:dyDescent="0.2">
      <c r="A27" s="17" t="str">
        <f t="shared" si="0"/>
        <v>Algorithmen und Datenstrukturen21412019K71Schmidt</v>
      </c>
      <c r="B27" s="17" t="s">
        <v>1463</v>
      </c>
      <c r="C27" s="18" t="s">
        <v>962</v>
      </c>
      <c r="D27" s="18" t="s">
        <v>80</v>
      </c>
      <c r="E27" s="18" t="s">
        <v>894</v>
      </c>
      <c r="F27" s="200" t="s">
        <v>83</v>
      </c>
      <c r="G27" s="18" t="s">
        <v>1509</v>
      </c>
      <c r="H27" s="20">
        <v>2019</v>
      </c>
      <c r="I27" s="21">
        <v>5</v>
      </c>
      <c r="J27" s="21">
        <v>2141</v>
      </c>
      <c r="K27" s="18" t="s">
        <v>866</v>
      </c>
      <c r="L27" s="18" t="s">
        <v>866</v>
      </c>
      <c r="M27" s="18" t="s">
        <v>190</v>
      </c>
      <c r="N27" s="95">
        <f>VLOOKUP($B27,$A$2:$T$2022,14,FALSE)</f>
        <v>45183</v>
      </c>
      <c r="O27" s="87" t="str">
        <f>VLOOKUP($B27,$A$2:$T$2022,15,FALSE)</f>
        <v>A0-17</v>
      </c>
      <c r="P27" s="96">
        <f>VLOOKUP($B27,$A$2:$T$2022,16,FALSE)</f>
        <v>0.45833333333333331</v>
      </c>
      <c r="Q27" s="36">
        <v>120</v>
      </c>
      <c r="R27" s="36"/>
      <c r="S27" s="185"/>
      <c r="T27" s="15"/>
      <c r="U27" s="17"/>
      <c r="V27" s="17"/>
    </row>
    <row r="28" spans="1:22" ht="15" customHeight="1" x14ac:dyDescent="0.2">
      <c r="A28" s="129" t="str">
        <f t="shared" si="0"/>
        <v>Algorithmische Aspekte von Industrie 4.0 40612019779Scheffer</v>
      </c>
      <c r="B28" s="129"/>
      <c r="C28" s="26" t="s">
        <v>1519</v>
      </c>
      <c r="D28" s="26" t="s">
        <v>44</v>
      </c>
      <c r="E28" s="130" t="s">
        <v>894</v>
      </c>
      <c r="F28" s="204">
        <v>779</v>
      </c>
      <c r="G28" s="26" t="s">
        <v>55</v>
      </c>
      <c r="H28" s="132">
        <v>2019</v>
      </c>
      <c r="I28" s="133">
        <v>5</v>
      </c>
      <c r="J28" s="133">
        <v>4061</v>
      </c>
      <c r="K28" s="230" t="s">
        <v>1518</v>
      </c>
      <c r="L28" s="230" t="s">
        <v>1518</v>
      </c>
      <c r="M28" s="26" t="s">
        <v>1486</v>
      </c>
      <c r="N28" s="98"/>
      <c r="O28" s="93" t="s">
        <v>458</v>
      </c>
      <c r="P28" s="99"/>
      <c r="Q28" s="150"/>
      <c r="R28" s="150"/>
      <c r="S28" s="186">
        <v>0</v>
      </c>
      <c r="T28" s="181"/>
      <c r="U28" s="183"/>
      <c r="V28" s="183"/>
    </row>
    <row r="29" spans="1:22" ht="15" customHeight="1" x14ac:dyDescent="0.2">
      <c r="A29" s="17" t="str">
        <f t="shared" si="0"/>
        <v>Algorithmische Aspekte von Industrie 4.0 40612019K79Scheffer</v>
      </c>
      <c r="B29" s="17"/>
      <c r="C29" s="18" t="s">
        <v>1519</v>
      </c>
      <c r="D29" s="18" t="s">
        <v>44</v>
      </c>
      <c r="E29" s="18" t="s">
        <v>894</v>
      </c>
      <c r="F29" s="200" t="s">
        <v>1500</v>
      </c>
      <c r="G29" s="18" t="s">
        <v>1526</v>
      </c>
      <c r="H29" s="20">
        <v>2019</v>
      </c>
      <c r="I29" s="21">
        <v>7</v>
      </c>
      <c r="J29" s="21">
        <v>4061</v>
      </c>
      <c r="K29" s="234" t="s">
        <v>1518</v>
      </c>
      <c r="L29" s="234" t="s">
        <v>1518</v>
      </c>
      <c r="M29" s="18" t="s">
        <v>1486</v>
      </c>
      <c r="N29" s="95"/>
      <c r="O29" s="87" t="s">
        <v>458</v>
      </c>
      <c r="P29" s="96"/>
      <c r="Q29" s="21"/>
      <c r="R29" s="36"/>
      <c r="S29" s="185">
        <v>0</v>
      </c>
      <c r="T29" s="181"/>
      <c r="U29" s="17"/>
      <c r="V29" s="17"/>
    </row>
    <row r="30" spans="1:22" ht="15" customHeight="1" x14ac:dyDescent="0.2">
      <c r="A30" s="6" t="str">
        <f t="shared" si="0"/>
        <v>Alternativ angetriebene Fahrzeuge40712019704Lützig</v>
      </c>
      <c r="B30" s="6"/>
      <c r="C30" s="26" t="s">
        <v>2121</v>
      </c>
      <c r="D30" s="26" t="s">
        <v>31</v>
      </c>
      <c r="E30" s="26" t="s">
        <v>32</v>
      </c>
      <c r="F30" s="27">
        <v>704</v>
      </c>
      <c r="G30" s="26" t="s">
        <v>33</v>
      </c>
      <c r="H30" s="28">
        <v>2019</v>
      </c>
      <c r="I30" s="29" t="s">
        <v>1621</v>
      </c>
      <c r="J30" s="29">
        <v>4071</v>
      </c>
      <c r="K30" s="26" t="s">
        <v>1176</v>
      </c>
      <c r="L30" s="26" t="s">
        <v>1176</v>
      </c>
      <c r="M30" s="26" t="s">
        <v>303</v>
      </c>
      <c r="N30" s="14"/>
      <c r="O30" s="25" t="s">
        <v>2121</v>
      </c>
      <c r="P30" s="31"/>
      <c r="Q30" s="52"/>
      <c r="R30" s="6"/>
      <c r="S30" s="6">
        <v>6</v>
      </c>
      <c r="T30" s="166"/>
      <c r="U30" s="183"/>
      <c r="V30" s="183"/>
    </row>
    <row r="31" spans="1:22" ht="15" customHeight="1" x14ac:dyDescent="0.2">
      <c r="A31" s="6" t="str">
        <f t="shared" si="0"/>
        <v>Alternativ angetriebene Fahrzeuge40712019757Lützig</v>
      </c>
      <c r="B31" s="6" t="s">
        <v>1177</v>
      </c>
      <c r="C31" s="26" t="s">
        <v>2121</v>
      </c>
      <c r="D31" s="26" t="s">
        <v>31</v>
      </c>
      <c r="E31" s="26" t="s">
        <v>32</v>
      </c>
      <c r="F31" s="201">
        <v>757</v>
      </c>
      <c r="G31" s="26" t="s">
        <v>35</v>
      </c>
      <c r="H31" s="28">
        <v>2019</v>
      </c>
      <c r="I31" s="29">
        <v>4</v>
      </c>
      <c r="J31" s="29">
        <v>4071</v>
      </c>
      <c r="K31" s="26" t="s">
        <v>1176</v>
      </c>
      <c r="L31" s="26" t="s">
        <v>1176</v>
      </c>
      <c r="M31" s="26" t="s">
        <v>303</v>
      </c>
      <c r="N31" s="14"/>
      <c r="O31" s="47" t="str">
        <f t="shared" ref="O31:O37" si="1">VLOOKUP($B31,$A$2:$T$2022,15,FALSE)</f>
        <v>Portfolioprüfung (Elemente: Projektbearbeitung [30 %], Projektbericht inkl. Lernprozess-Reflektion [40%], Referat [30 %])</v>
      </c>
      <c r="P31" s="31"/>
      <c r="Q31" s="29"/>
      <c r="R31" s="32"/>
      <c r="S31" s="6">
        <v>2</v>
      </c>
      <c r="T31" s="6"/>
      <c r="U31" s="17"/>
      <c r="V31" s="17"/>
    </row>
    <row r="32" spans="1:22" ht="15" customHeight="1" x14ac:dyDescent="0.2">
      <c r="A32" s="17" t="str">
        <f t="shared" si="0"/>
        <v>Alternativ angetriebene Fahrzeuge40712019K04Lützig</v>
      </c>
      <c r="B32" s="17" t="s">
        <v>1177</v>
      </c>
      <c r="C32" s="18" t="s">
        <v>2121</v>
      </c>
      <c r="D32" s="18" t="s">
        <v>31</v>
      </c>
      <c r="E32" s="18" t="s">
        <v>32</v>
      </c>
      <c r="F32" s="19" t="s">
        <v>73</v>
      </c>
      <c r="G32" s="18" t="s">
        <v>74</v>
      </c>
      <c r="H32" s="20">
        <v>2019</v>
      </c>
      <c r="I32" s="21">
        <v>6</v>
      </c>
      <c r="J32" s="21">
        <v>4071</v>
      </c>
      <c r="K32" s="18" t="s">
        <v>1176</v>
      </c>
      <c r="L32" s="18" t="s">
        <v>1176</v>
      </c>
      <c r="M32" s="18" t="s">
        <v>303</v>
      </c>
      <c r="N32" s="22"/>
      <c r="O32" s="41" t="str">
        <f t="shared" si="1"/>
        <v>Portfolioprüfung (Elemente: Projektbearbeitung [30 %], Projektbericht inkl. Lernprozess-Reflektion [40%], Referat [30 %])</v>
      </c>
      <c r="P32" s="23"/>
      <c r="Q32" s="21"/>
      <c r="R32" s="36"/>
      <c r="S32" s="17">
        <v>0</v>
      </c>
      <c r="T32" s="15"/>
      <c r="U32" s="17"/>
      <c r="V32" s="17"/>
    </row>
    <row r="33" spans="1:22" ht="15" customHeight="1" x14ac:dyDescent="0.2">
      <c r="A33" s="17" t="str">
        <f t="shared" si="0"/>
        <v>Alternativ angetriebene Fahrzeuge40712019K57Lützig</v>
      </c>
      <c r="B33" s="17" t="s">
        <v>1177</v>
      </c>
      <c r="C33" s="18" t="s">
        <v>2121</v>
      </c>
      <c r="D33" s="18" t="s">
        <v>31</v>
      </c>
      <c r="E33" s="18" t="s">
        <v>32</v>
      </c>
      <c r="F33" s="19" t="s">
        <v>39</v>
      </c>
      <c r="G33" s="18" t="s">
        <v>40</v>
      </c>
      <c r="H33" s="20">
        <v>2019</v>
      </c>
      <c r="I33" s="21">
        <v>6</v>
      </c>
      <c r="J33" s="21">
        <v>4071</v>
      </c>
      <c r="K33" s="18" t="s">
        <v>1176</v>
      </c>
      <c r="L33" s="18" t="s">
        <v>1176</v>
      </c>
      <c r="M33" s="18" t="s">
        <v>303</v>
      </c>
      <c r="N33" s="22"/>
      <c r="O33" s="41" t="str">
        <f t="shared" si="1"/>
        <v>Portfolioprüfung (Elemente: Projektbearbeitung [30 %], Projektbericht inkl. Lernprozess-Reflektion [40%], Referat [30 %])</v>
      </c>
      <c r="P33" s="23"/>
      <c r="Q33" s="21"/>
      <c r="R33" s="36"/>
      <c r="S33" s="17">
        <v>0</v>
      </c>
      <c r="T33" s="15"/>
      <c r="U33" s="6"/>
      <c r="V33" s="6"/>
    </row>
    <row r="34" spans="1:22" ht="15" customHeight="1" x14ac:dyDescent="0.2">
      <c r="A34" s="17" t="str">
        <f t="shared" si="0"/>
        <v>Alternativ angetriebene Fahrzeuge40712019757Lützig</v>
      </c>
      <c r="B34" s="17" t="s">
        <v>1177</v>
      </c>
      <c r="C34" s="18" t="s">
        <v>2121</v>
      </c>
      <c r="D34" s="257" t="s">
        <v>31</v>
      </c>
      <c r="E34" s="232" t="s">
        <v>32</v>
      </c>
      <c r="F34" s="258">
        <v>757</v>
      </c>
      <c r="G34" s="232" t="s">
        <v>35</v>
      </c>
      <c r="H34" s="259">
        <v>2019</v>
      </c>
      <c r="I34" s="232">
        <v>6</v>
      </c>
      <c r="J34" s="232">
        <v>4071</v>
      </c>
      <c r="K34" s="232" t="s">
        <v>1176</v>
      </c>
      <c r="L34" s="232" t="s">
        <v>1176</v>
      </c>
      <c r="M34" s="232" t="s">
        <v>303</v>
      </c>
      <c r="N34" s="22"/>
      <c r="O34" s="35" t="str">
        <f t="shared" si="1"/>
        <v>Portfolioprüfung (Elemente: Projektbearbeitung [30 %], Projektbericht inkl. Lernprozess-Reflektion [40%], Referat [30 %])</v>
      </c>
      <c r="P34" s="23"/>
      <c r="Q34" s="17"/>
      <c r="R34" s="17"/>
      <c r="S34" s="17">
        <v>0</v>
      </c>
      <c r="T34" s="194"/>
      <c r="U34" s="6"/>
      <c r="V34" s="6"/>
    </row>
    <row r="35" spans="1:22" ht="15" customHeight="1" x14ac:dyDescent="0.2">
      <c r="A35" s="181" t="str">
        <f t="shared" si="0"/>
        <v>Alternativ angetriebene Fahrzeuge40712019K57Lützig</v>
      </c>
      <c r="B35" s="17" t="s">
        <v>1177</v>
      </c>
      <c r="C35" s="231" t="s">
        <v>2121</v>
      </c>
      <c r="D35" s="231" t="s">
        <v>31</v>
      </c>
      <c r="E35" s="231" t="s">
        <v>32</v>
      </c>
      <c r="F35" s="240" t="s">
        <v>39</v>
      </c>
      <c r="G35" s="231" t="s">
        <v>40</v>
      </c>
      <c r="H35" s="241">
        <v>2019</v>
      </c>
      <c r="I35" s="242">
        <v>8</v>
      </c>
      <c r="J35" s="242">
        <v>4071</v>
      </c>
      <c r="K35" s="231" t="s">
        <v>1176</v>
      </c>
      <c r="L35" s="231" t="s">
        <v>1176</v>
      </c>
      <c r="M35" s="231" t="s">
        <v>303</v>
      </c>
      <c r="N35" s="209"/>
      <c r="O35" s="210" t="str">
        <f t="shared" si="1"/>
        <v>Portfolioprüfung (Elemente: Projektbearbeitung [30 %], Projektbericht inkl. Lernprozess-Reflektion [40%], Referat [30 %])</v>
      </c>
      <c r="P35" s="211"/>
      <c r="Q35" s="181"/>
      <c r="R35" s="181"/>
      <c r="S35" s="181">
        <v>0</v>
      </c>
      <c r="T35" s="189"/>
      <c r="U35" s="17"/>
      <c r="V35" s="17"/>
    </row>
    <row r="36" spans="1:22" ht="15" customHeight="1" x14ac:dyDescent="0.2">
      <c r="A36" s="17" t="str">
        <f t="shared" si="0"/>
        <v>Alternativ angetriebene Fahrzeuge40712019704Lützig</v>
      </c>
      <c r="B36" s="17" t="s">
        <v>1177</v>
      </c>
      <c r="C36" s="18" t="s">
        <v>2121</v>
      </c>
      <c r="D36" s="231" t="s">
        <v>31</v>
      </c>
      <c r="E36" s="231" t="s">
        <v>32</v>
      </c>
      <c r="F36" s="245">
        <v>704</v>
      </c>
      <c r="G36" s="231" t="s">
        <v>33</v>
      </c>
      <c r="H36" s="241">
        <v>2019</v>
      </c>
      <c r="I36" s="242">
        <v>6</v>
      </c>
      <c r="J36" s="242">
        <v>4071</v>
      </c>
      <c r="K36" s="231" t="s">
        <v>1176</v>
      </c>
      <c r="L36" s="231" t="s">
        <v>1176</v>
      </c>
      <c r="M36" s="231" t="s">
        <v>303</v>
      </c>
      <c r="N36" s="22"/>
      <c r="O36" s="35" t="str">
        <f t="shared" si="1"/>
        <v>Portfolioprüfung (Elemente: Projektbearbeitung [30 %], Projektbericht inkl. Lernprozess-Reflektion [40%], Referat [30 %])</v>
      </c>
      <c r="P36" s="23"/>
      <c r="Q36" s="16"/>
      <c r="R36" s="17"/>
      <c r="S36" s="17">
        <v>0</v>
      </c>
      <c r="T36" s="17"/>
      <c r="U36" s="15"/>
      <c r="V36" s="15"/>
    </row>
    <row r="37" spans="1:22" ht="15" customHeight="1" x14ac:dyDescent="0.2">
      <c r="A37" s="17" t="str">
        <f t="shared" si="0"/>
        <v>Alternativ angetriebene Fahrzeuge40712019K04Lützig</v>
      </c>
      <c r="B37" s="17" t="s">
        <v>1177</v>
      </c>
      <c r="C37" s="18" t="s">
        <v>2121</v>
      </c>
      <c r="D37" s="231" t="s">
        <v>31</v>
      </c>
      <c r="E37" s="231" t="s">
        <v>32</v>
      </c>
      <c r="F37" s="245" t="s">
        <v>73</v>
      </c>
      <c r="G37" s="231" t="s">
        <v>74</v>
      </c>
      <c r="H37" s="241">
        <v>2019</v>
      </c>
      <c r="I37" s="242">
        <v>8</v>
      </c>
      <c r="J37" s="242">
        <v>4071</v>
      </c>
      <c r="K37" s="231" t="s">
        <v>1176</v>
      </c>
      <c r="L37" s="231" t="s">
        <v>1176</v>
      </c>
      <c r="M37" s="231" t="s">
        <v>303</v>
      </c>
      <c r="N37" s="22"/>
      <c r="O37" s="18" t="str">
        <f t="shared" si="1"/>
        <v>Portfolioprüfung (Elemente: Projektbearbeitung [30 %], Projektbericht inkl. Lernprozess-Reflektion [40%], Referat [30 %])</v>
      </c>
      <c r="P37" s="23"/>
      <c r="Q37" s="21"/>
      <c r="R37" s="36"/>
      <c r="S37" s="17">
        <v>0</v>
      </c>
      <c r="T37" s="17"/>
      <c r="U37" s="24"/>
      <c r="V37" s="24"/>
    </row>
    <row r="38" spans="1:22" s="173" customFormat="1" ht="15" customHeight="1" x14ac:dyDescent="0.2">
      <c r="A38" s="6" t="str">
        <f t="shared" si="0"/>
        <v>Analoge Schaltungstechnik20412019748Bosselmann</v>
      </c>
      <c r="B38" s="6"/>
      <c r="C38" s="52" t="s">
        <v>971</v>
      </c>
      <c r="D38" s="79" t="s">
        <v>44</v>
      </c>
      <c r="E38" s="52" t="s">
        <v>32</v>
      </c>
      <c r="F38" s="203">
        <v>748</v>
      </c>
      <c r="G38" s="52" t="s">
        <v>50</v>
      </c>
      <c r="H38" s="81">
        <v>2019</v>
      </c>
      <c r="I38" s="52">
        <v>3</v>
      </c>
      <c r="J38" s="52">
        <v>2041</v>
      </c>
      <c r="K38" s="52" t="s">
        <v>872</v>
      </c>
      <c r="L38" s="52" t="s">
        <v>872</v>
      </c>
      <c r="M38" s="52" t="s">
        <v>61</v>
      </c>
      <c r="N38" s="14">
        <v>45110</v>
      </c>
      <c r="O38" s="30" t="s">
        <v>1216</v>
      </c>
      <c r="P38" s="31">
        <v>0.35416666666666669</v>
      </c>
      <c r="Q38" s="52">
        <v>90</v>
      </c>
      <c r="R38" s="6"/>
      <c r="S38" s="6">
        <v>12</v>
      </c>
      <c r="T38" s="17"/>
      <c r="U38" s="6"/>
      <c r="V38" s="6"/>
    </row>
    <row r="39" spans="1:22" ht="15" customHeight="1" x14ac:dyDescent="0.2">
      <c r="A39" s="17" t="str">
        <f t="shared" ref="A39:A70" si="2">K39&amp;J39&amp;H39&amp;F39&amp;M39</f>
        <v>Analoge Schaltungstechnik20412019H48Bosselmann</v>
      </c>
      <c r="B39" s="17" t="s">
        <v>1363</v>
      </c>
      <c r="C39" s="16" t="s">
        <v>971</v>
      </c>
      <c r="D39" s="70" t="s">
        <v>44</v>
      </c>
      <c r="E39" s="16" t="s">
        <v>32</v>
      </c>
      <c r="F39" s="202" t="s">
        <v>62</v>
      </c>
      <c r="G39" s="16" t="s">
        <v>1506</v>
      </c>
      <c r="H39" s="72">
        <v>2019</v>
      </c>
      <c r="I39" s="16">
        <v>5</v>
      </c>
      <c r="J39" s="16">
        <v>2041</v>
      </c>
      <c r="K39" s="16" t="s">
        <v>872</v>
      </c>
      <c r="L39" s="16" t="s">
        <v>872</v>
      </c>
      <c r="M39" s="16" t="s">
        <v>61</v>
      </c>
      <c r="N39" s="22">
        <f>VLOOKUP($B39,$A$2:$T$2022,14,FALSE)</f>
        <v>45110</v>
      </c>
      <c r="O39" s="35" t="str">
        <f t="shared" ref="O39:O44" si="3">VLOOKUP($B39,$A$2:$T$2022,15,FALSE)</f>
        <v>D3-16, D3-33</v>
      </c>
      <c r="P39" s="23">
        <f t="shared" ref="P39:P44" si="4">VLOOKUP($B39,$A$2:$T$2022,16,FALSE)</f>
        <v>0.35416666666666669</v>
      </c>
      <c r="Q39" s="16">
        <v>90</v>
      </c>
      <c r="R39" s="17"/>
      <c r="S39" s="17">
        <v>5</v>
      </c>
      <c r="T39" s="194"/>
      <c r="U39" s="17"/>
      <c r="V39" s="17"/>
    </row>
    <row r="40" spans="1:22" ht="15" customHeight="1" x14ac:dyDescent="0.2">
      <c r="A40" s="181" t="str">
        <f t="shared" si="2"/>
        <v>Analoge Schaltungstechnik30312019757Bosselmann</v>
      </c>
      <c r="B40" s="181" t="s">
        <v>1363</v>
      </c>
      <c r="C40" s="231" t="s">
        <v>1126</v>
      </c>
      <c r="D40" s="231" t="s">
        <v>31</v>
      </c>
      <c r="E40" s="231" t="s">
        <v>32</v>
      </c>
      <c r="F40" s="240">
        <v>757</v>
      </c>
      <c r="G40" s="231" t="s">
        <v>35</v>
      </c>
      <c r="H40" s="241">
        <v>2019</v>
      </c>
      <c r="I40" s="242">
        <v>5</v>
      </c>
      <c r="J40" s="242">
        <v>3031</v>
      </c>
      <c r="K40" s="231" t="s">
        <v>872</v>
      </c>
      <c r="L40" s="231" t="s">
        <v>872</v>
      </c>
      <c r="M40" s="231" t="s">
        <v>61</v>
      </c>
      <c r="N40" s="209">
        <f>VLOOKUP($B40,$A$2:$T$2022,14,FALSE)</f>
        <v>45110</v>
      </c>
      <c r="O40" s="210" t="str">
        <f t="shared" si="3"/>
        <v>D3-16, D3-33</v>
      </c>
      <c r="P40" s="211">
        <f t="shared" si="4"/>
        <v>0.35416666666666669</v>
      </c>
      <c r="Q40" s="181">
        <v>90</v>
      </c>
      <c r="R40" s="181"/>
      <c r="S40" s="181">
        <v>13</v>
      </c>
      <c r="T40" s="189"/>
      <c r="U40" s="183"/>
      <c r="V40" s="183"/>
    </row>
    <row r="41" spans="1:22" ht="15" customHeight="1" x14ac:dyDescent="0.2">
      <c r="A41" s="181" t="str">
        <f t="shared" si="2"/>
        <v>Analoge Schaltungstechnik30312019K57Bosselmann</v>
      </c>
      <c r="B41" s="181" t="s">
        <v>1363</v>
      </c>
      <c r="C41" s="231" t="s">
        <v>1126</v>
      </c>
      <c r="D41" s="231" t="s">
        <v>31</v>
      </c>
      <c r="E41" s="231" t="s">
        <v>32</v>
      </c>
      <c r="F41" s="245" t="s">
        <v>39</v>
      </c>
      <c r="G41" s="231" t="s">
        <v>40</v>
      </c>
      <c r="H41" s="241">
        <v>2019</v>
      </c>
      <c r="I41" s="242">
        <v>7</v>
      </c>
      <c r="J41" s="242">
        <v>3031</v>
      </c>
      <c r="K41" s="231" t="s">
        <v>872</v>
      </c>
      <c r="L41" s="231" t="s">
        <v>872</v>
      </c>
      <c r="M41" s="231" t="s">
        <v>61</v>
      </c>
      <c r="N41" s="209">
        <f>VLOOKUP($B41,$A$2:$T$2022,14,FALSE)</f>
        <v>45110</v>
      </c>
      <c r="O41" s="210" t="str">
        <f t="shared" si="3"/>
        <v>D3-16, D3-33</v>
      </c>
      <c r="P41" s="211">
        <f t="shared" si="4"/>
        <v>0.35416666666666669</v>
      </c>
      <c r="Q41" s="181">
        <v>90</v>
      </c>
      <c r="R41" s="181"/>
      <c r="S41" s="181">
        <v>2</v>
      </c>
      <c r="T41" s="181"/>
      <c r="U41" s="6"/>
      <c r="V41" s="6"/>
    </row>
    <row r="42" spans="1:22" ht="15" customHeight="1" x14ac:dyDescent="0.2">
      <c r="A42" s="181" t="str">
        <f t="shared" si="2"/>
        <v>Analoge Schaltungstechnik30412019WIEBosselmann</v>
      </c>
      <c r="B42" s="181" t="s">
        <v>1363</v>
      </c>
      <c r="C42" s="232" t="s">
        <v>971</v>
      </c>
      <c r="D42" s="257" t="s">
        <v>17</v>
      </c>
      <c r="E42" s="232" t="s">
        <v>32</v>
      </c>
      <c r="F42" s="258" t="s">
        <v>59</v>
      </c>
      <c r="G42" s="232" t="s">
        <v>273</v>
      </c>
      <c r="H42" s="259">
        <v>2019</v>
      </c>
      <c r="I42" s="232">
        <v>5</v>
      </c>
      <c r="J42" s="232">
        <v>3041</v>
      </c>
      <c r="K42" s="232" t="s">
        <v>872</v>
      </c>
      <c r="L42" s="232" t="s">
        <v>872</v>
      </c>
      <c r="M42" s="232" t="s">
        <v>61</v>
      </c>
      <c r="N42" s="209">
        <f>VLOOKUP($B42,$A$2:$T$2022,14,FALSE)</f>
        <v>45110</v>
      </c>
      <c r="O42" s="210" t="str">
        <f t="shared" si="3"/>
        <v>D3-16, D3-33</v>
      </c>
      <c r="P42" s="211">
        <f t="shared" si="4"/>
        <v>0.35416666666666669</v>
      </c>
      <c r="Q42" s="181">
        <v>90</v>
      </c>
      <c r="R42" s="181"/>
      <c r="S42" s="181">
        <v>2</v>
      </c>
      <c r="T42" s="181"/>
      <c r="U42" s="17"/>
      <c r="V42" s="17"/>
    </row>
    <row r="43" spans="1:22" s="173" customFormat="1" ht="15" customHeight="1" x14ac:dyDescent="0.2">
      <c r="A43" s="273" t="str">
        <f t="shared" si="2"/>
        <v>Analyse räumlicher Prozesse35712020F04Keßler</v>
      </c>
      <c r="B43" s="181" t="s">
        <v>1660</v>
      </c>
      <c r="C43" s="350" t="s">
        <v>2226</v>
      </c>
      <c r="D43" s="350" t="s">
        <v>44</v>
      </c>
      <c r="E43" s="350" t="s">
        <v>32</v>
      </c>
      <c r="F43" s="350" t="s">
        <v>57</v>
      </c>
      <c r="G43" s="350" t="s">
        <v>58</v>
      </c>
      <c r="H43" s="350">
        <v>2020</v>
      </c>
      <c r="I43" s="350">
        <v>6</v>
      </c>
      <c r="J43" s="97">
        <v>3571</v>
      </c>
      <c r="K43" s="97" t="s">
        <v>2234</v>
      </c>
      <c r="L43" s="97" t="s">
        <v>2234</v>
      </c>
      <c r="M43" s="97" t="s">
        <v>1458</v>
      </c>
      <c r="N43" s="22">
        <f>VLOOKUP($B43,$A$2:$T$2022,14,FALSE)</f>
        <v>45183</v>
      </c>
      <c r="O43" s="84" t="str">
        <f t="shared" si="3"/>
        <v>A0-22</v>
      </c>
      <c r="P43" s="96">
        <f t="shared" si="4"/>
        <v>0.41666666666666669</v>
      </c>
      <c r="Q43" s="97">
        <v>120</v>
      </c>
      <c r="R43" s="86"/>
      <c r="S43" s="84">
        <v>5</v>
      </c>
      <c r="T43" s="84"/>
      <c r="U43" s="17"/>
      <c r="V43" s="17"/>
    </row>
    <row r="44" spans="1:22" ht="15" customHeight="1" x14ac:dyDescent="0.2">
      <c r="A44" s="17" t="str">
        <f t="shared" si="2"/>
        <v>Ang transd Nachhaltigk26102020MANSeverengiz</v>
      </c>
      <c r="B44" s="17" t="s">
        <v>886</v>
      </c>
      <c r="C44" s="18" t="s">
        <v>1062</v>
      </c>
      <c r="D44" s="18" t="s">
        <v>44</v>
      </c>
      <c r="E44" s="18" t="s">
        <v>18</v>
      </c>
      <c r="F44" s="19" t="s">
        <v>64</v>
      </c>
      <c r="G44" s="18" t="s">
        <v>65</v>
      </c>
      <c r="H44" s="20">
        <v>2020</v>
      </c>
      <c r="I44" s="21">
        <v>2</v>
      </c>
      <c r="J44" s="21">
        <v>2610</v>
      </c>
      <c r="K44" s="18" t="s">
        <v>66</v>
      </c>
      <c r="L44" s="18" t="s">
        <v>66</v>
      </c>
      <c r="M44" s="18" t="s">
        <v>67</v>
      </c>
      <c r="N44" s="22"/>
      <c r="O44" s="35" t="str">
        <f t="shared" si="3"/>
        <v>Hausarbeit und mündl. 45 Min.</v>
      </c>
      <c r="P44" s="23">
        <f t="shared" si="4"/>
        <v>0</v>
      </c>
      <c r="Q44" s="16"/>
      <c r="R44" s="17"/>
      <c r="S44" s="17">
        <v>0</v>
      </c>
      <c r="T44" s="17"/>
      <c r="U44" s="6"/>
      <c r="V44" s="6"/>
    </row>
    <row r="45" spans="1:22" ht="15" customHeight="1" x14ac:dyDescent="0.2">
      <c r="A45" s="6" t="str">
        <f t="shared" si="2"/>
        <v>Ang transd Nachhaltigk26102020MNESeverengiz</v>
      </c>
      <c r="B45" s="15"/>
      <c r="C45" s="26" t="s">
        <v>1064</v>
      </c>
      <c r="D45" s="26" t="s">
        <v>44</v>
      </c>
      <c r="E45" s="26" t="s">
        <v>18</v>
      </c>
      <c r="F45" s="27" t="s">
        <v>68</v>
      </c>
      <c r="G45" s="26" t="s">
        <v>885</v>
      </c>
      <c r="H45" s="28">
        <v>2020</v>
      </c>
      <c r="I45" s="29">
        <v>2</v>
      </c>
      <c r="J45" s="29">
        <v>2610</v>
      </c>
      <c r="K45" s="26" t="s">
        <v>66</v>
      </c>
      <c r="L45" s="26" t="s">
        <v>66</v>
      </c>
      <c r="M45" s="26" t="s">
        <v>67</v>
      </c>
      <c r="N45" s="14"/>
      <c r="O45" s="25" t="s">
        <v>1064</v>
      </c>
      <c r="P45" s="31"/>
      <c r="Q45" s="52"/>
      <c r="R45" s="6"/>
      <c r="S45" s="6">
        <v>0</v>
      </c>
      <c r="T45" s="17"/>
      <c r="U45" s="17"/>
      <c r="V45" s="17"/>
    </row>
    <row r="46" spans="1:22" ht="15" customHeight="1" x14ac:dyDescent="0.2">
      <c r="A46" s="17" t="str">
        <f t="shared" si="2"/>
        <v>Ang transd Nachhaltigk 21312019METSeverengiz</v>
      </c>
      <c r="B46" s="17" t="s">
        <v>886</v>
      </c>
      <c r="C46" s="18" t="s">
        <v>1062</v>
      </c>
      <c r="D46" s="18" t="s">
        <v>44</v>
      </c>
      <c r="E46" s="18" t="s">
        <v>18</v>
      </c>
      <c r="F46" s="19" t="s">
        <v>45</v>
      </c>
      <c r="G46" s="18" t="s">
        <v>50</v>
      </c>
      <c r="H46" s="20">
        <v>2019</v>
      </c>
      <c r="I46" s="21">
        <v>1</v>
      </c>
      <c r="J46" s="21">
        <v>2131</v>
      </c>
      <c r="K46" s="231" t="s">
        <v>69</v>
      </c>
      <c r="L46" s="18" t="s">
        <v>69</v>
      </c>
      <c r="M46" s="18" t="s">
        <v>67</v>
      </c>
      <c r="N46" s="22"/>
      <c r="O46" s="35" t="str">
        <f>VLOOKUP($B46,$A$2:$T$2022,15,FALSE)</f>
        <v>Hausarbeit und mündl. 45 Min.</v>
      </c>
      <c r="P46" s="23"/>
      <c r="Q46" s="17"/>
      <c r="R46" s="17"/>
      <c r="S46" s="17">
        <v>0</v>
      </c>
      <c r="T46" s="17"/>
      <c r="U46" s="77"/>
      <c r="V46" s="77"/>
    </row>
    <row r="47" spans="1:22" ht="15" customHeight="1" x14ac:dyDescent="0.2">
      <c r="A47" s="183" t="str">
        <f t="shared" si="2"/>
        <v>Ang. Strömungssimulation41612019704Gurris</v>
      </c>
      <c r="B47" s="183"/>
      <c r="C47" s="223" t="s">
        <v>2122</v>
      </c>
      <c r="D47" s="223" t="s">
        <v>31</v>
      </c>
      <c r="E47" s="223" t="s">
        <v>32</v>
      </c>
      <c r="F47" s="224">
        <v>704</v>
      </c>
      <c r="G47" s="223" t="s">
        <v>33</v>
      </c>
      <c r="H47" s="225">
        <v>2019</v>
      </c>
      <c r="I47" s="226">
        <v>6</v>
      </c>
      <c r="J47" s="226">
        <v>4161</v>
      </c>
      <c r="K47" s="223" t="s">
        <v>71</v>
      </c>
      <c r="L47" s="223" t="s">
        <v>71</v>
      </c>
      <c r="M47" s="223" t="s">
        <v>72</v>
      </c>
      <c r="N47" s="227">
        <v>45103</v>
      </c>
      <c r="O47" s="193" t="s">
        <v>1482</v>
      </c>
      <c r="P47" s="228">
        <v>0.45833333333333331</v>
      </c>
      <c r="Q47" s="236">
        <v>60</v>
      </c>
      <c r="R47" s="236"/>
      <c r="S47" s="263">
        <v>1</v>
      </c>
      <c r="T47" s="253"/>
      <c r="U47" s="181"/>
      <c r="V47" s="181"/>
    </row>
    <row r="48" spans="1:22" ht="15" customHeight="1" x14ac:dyDescent="0.2">
      <c r="A48" s="181" t="str">
        <f t="shared" si="2"/>
        <v>Ang. Strömungssimulation41612019K04Gurris</v>
      </c>
      <c r="B48" s="181" t="s">
        <v>2095</v>
      </c>
      <c r="C48" s="231" t="s">
        <v>2122</v>
      </c>
      <c r="D48" s="231" t="s">
        <v>31</v>
      </c>
      <c r="E48" s="231" t="s">
        <v>32</v>
      </c>
      <c r="F48" s="245" t="s">
        <v>73</v>
      </c>
      <c r="G48" s="231" t="s">
        <v>74</v>
      </c>
      <c r="H48" s="241">
        <v>2019</v>
      </c>
      <c r="I48" s="242">
        <v>8</v>
      </c>
      <c r="J48" s="242">
        <v>4161</v>
      </c>
      <c r="K48" s="231" t="s">
        <v>71</v>
      </c>
      <c r="L48" s="231" t="s">
        <v>71</v>
      </c>
      <c r="M48" s="231" t="s">
        <v>72</v>
      </c>
      <c r="N48" s="209">
        <f>VLOOKUP($B48,$A$2:$T$2022,14,FALSE)</f>
        <v>45103</v>
      </c>
      <c r="O48" s="210" t="str">
        <f>VLOOKUP($B48,$A$2:$T$2022,15,FALSE)</f>
        <v>C3-14</v>
      </c>
      <c r="P48" s="211">
        <f>VLOOKUP($B48,$A$2:$T$2022,16,FALSE)</f>
        <v>0.45833333333333331</v>
      </c>
      <c r="Q48" s="242">
        <v>60</v>
      </c>
      <c r="R48" s="246"/>
      <c r="S48" s="181">
        <v>0</v>
      </c>
      <c r="T48" s="244"/>
      <c r="U48" s="244"/>
      <c r="V48" s="244"/>
    </row>
    <row r="49" spans="1:22" ht="15" customHeight="1" x14ac:dyDescent="0.2">
      <c r="A49" s="6" t="str">
        <f t="shared" si="2"/>
        <v>Ans u Meth d Nachhaltigk.12102020MANSeverengiz</v>
      </c>
      <c r="B49" s="6"/>
      <c r="C49" s="25" t="s">
        <v>1055</v>
      </c>
      <c r="D49" s="26" t="s">
        <v>44</v>
      </c>
      <c r="E49" s="26" t="s">
        <v>18</v>
      </c>
      <c r="F49" s="27" t="s">
        <v>64</v>
      </c>
      <c r="G49" s="26" t="s">
        <v>65</v>
      </c>
      <c r="H49" s="28">
        <v>2020</v>
      </c>
      <c r="I49" s="29">
        <v>1</v>
      </c>
      <c r="J49" s="29">
        <v>1210</v>
      </c>
      <c r="K49" s="26" t="s">
        <v>77</v>
      </c>
      <c r="L49" s="26" t="s">
        <v>77</v>
      </c>
      <c r="M49" s="26" t="s">
        <v>67</v>
      </c>
      <c r="N49" s="14">
        <v>45106</v>
      </c>
      <c r="O49" s="25" t="s">
        <v>1467</v>
      </c>
      <c r="P49" s="51" t="s">
        <v>78</v>
      </c>
      <c r="Q49" s="6">
        <v>45</v>
      </c>
      <c r="R49" s="1"/>
      <c r="S49" s="6">
        <v>62</v>
      </c>
      <c r="T49" s="15"/>
      <c r="U49" s="84"/>
      <c r="V49" s="84"/>
    </row>
    <row r="50" spans="1:22" ht="15" customHeight="1" x14ac:dyDescent="0.2">
      <c r="A50" s="6" t="str">
        <f t="shared" si="2"/>
        <v>Antriebstechnik20812019748Bock</v>
      </c>
      <c r="B50" s="6"/>
      <c r="C50" s="25" t="s">
        <v>1909</v>
      </c>
      <c r="D50" s="40" t="s">
        <v>44</v>
      </c>
      <c r="E50" s="26" t="s">
        <v>32</v>
      </c>
      <c r="F50" s="27">
        <v>748</v>
      </c>
      <c r="G50" s="26" t="s">
        <v>50</v>
      </c>
      <c r="H50" s="28">
        <v>2019</v>
      </c>
      <c r="I50" s="29">
        <v>4</v>
      </c>
      <c r="J50" s="29">
        <v>2081</v>
      </c>
      <c r="K50" s="26" t="s">
        <v>79</v>
      </c>
      <c r="L50" s="26" t="s">
        <v>79</v>
      </c>
      <c r="M50" s="26" t="s">
        <v>47</v>
      </c>
      <c r="N50" s="60">
        <v>45187</v>
      </c>
      <c r="O50" s="53" t="s">
        <v>1227</v>
      </c>
      <c r="P50" s="61">
        <v>0.375</v>
      </c>
      <c r="Q50" s="32">
        <v>120</v>
      </c>
      <c r="R50" s="32"/>
      <c r="S50" s="6">
        <v>21</v>
      </c>
      <c r="T50" s="17"/>
      <c r="U50" s="17"/>
      <c r="V50" s="17"/>
    </row>
    <row r="51" spans="1:22" ht="15" customHeight="1" x14ac:dyDescent="0.2">
      <c r="A51" s="17" t="str">
        <f t="shared" si="2"/>
        <v>Antriebstechnik20812019H48Bock</v>
      </c>
      <c r="B51" s="17" t="s">
        <v>1047</v>
      </c>
      <c r="C51" s="65" t="s">
        <v>1909</v>
      </c>
      <c r="D51" s="39" t="s">
        <v>44</v>
      </c>
      <c r="E51" s="18" t="s">
        <v>32</v>
      </c>
      <c r="F51" s="19" t="s">
        <v>62</v>
      </c>
      <c r="G51" s="18" t="s">
        <v>63</v>
      </c>
      <c r="H51" s="20">
        <v>2019</v>
      </c>
      <c r="I51" s="21">
        <v>6</v>
      </c>
      <c r="J51" s="21">
        <v>2081</v>
      </c>
      <c r="K51" s="18" t="s">
        <v>79</v>
      </c>
      <c r="L51" s="18" t="s">
        <v>79</v>
      </c>
      <c r="M51" s="65" t="s">
        <v>47</v>
      </c>
      <c r="N51" s="22">
        <f>VLOOKUP($B51,$A$2:$T$2022,14,FALSE)</f>
        <v>45187</v>
      </c>
      <c r="O51" s="41" t="str">
        <f>VLOOKUP($B51,$A$2:$T$2022,15,FALSE)</f>
        <v>C7-09, C7-10</v>
      </c>
      <c r="P51" s="23">
        <f>VLOOKUP($B51,$A$2:$T$2022,16,FALSE)</f>
        <v>0.375</v>
      </c>
      <c r="Q51" s="36">
        <v>120</v>
      </c>
      <c r="R51" s="36"/>
      <c r="S51" s="17">
        <v>2</v>
      </c>
      <c r="T51" s="6"/>
      <c r="U51" s="181"/>
      <c r="V51" s="181"/>
    </row>
    <row r="52" spans="1:22" ht="15" customHeight="1" x14ac:dyDescent="0.2">
      <c r="A52" s="17" t="str">
        <f t="shared" si="2"/>
        <v>Antriebstechnik20812019H48Bock</v>
      </c>
      <c r="B52" s="17" t="s">
        <v>1047</v>
      </c>
      <c r="C52" s="65" t="s">
        <v>1909</v>
      </c>
      <c r="D52" s="39" t="s">
        <v>44</v>
      </c>
      <c r="E52" s="18" t="s">
        <v>32</v>
      </c>
      <c r="F52" s="19" t="s">
        <v>62</v>
      </c>
      <c r="G52" s="18" t="s">
        <v>1506</v>
      </c>
      <c r="H52" s="20">
        <v>2019</v>
      </c>
      <c r="I52" s="21">
        <v>4</v>
      </c>
      <c r="J52" s="21">
        <v>2081</v>
      </c>
      <c r="K52" s="18" t="s">
        <v>79</v>
      </c>
      <c r="L52" s="18" t="s">
        <v>79</v>
      </c>
      <c r="M52" s="65" t="s">
        <v>47</v>
      </c>
      <c r="N52" s="22">
        <f>VLOOKUP($B52,$A$2:$T$2022,14,FALSE)</f>
        <v>45187</v>
      </c>
      <c r="O52" s="41" t="str">
        <f>VLOOKUP($B52,$A$2:$T$2022,15,FALSE)</f>
        <v>C7-09, C7-10</v>
      </c>
      <c r="P52" s="23">
        <f>VLOOKUP($B52,$A$2:$T$2022,16,FALSE)</f>
        <v>0.375</v>
      </c>
      <c r="Q52" s="36">
        <v>120</v>
      </c>
      <c r="R52" s="36"/>
      <c r="S52" s="17">
        <v>0</v>
      </c>
      <c r="T52" s="17"/>
      <c r="U52" s="183"/>
      <c r="V52" s="183"/>
    </row>
    <row r="53" spans="1:22" ht="15" customHeight="1" x14ac:dyDescent="0.2">
      <c r="A53" s="17" t="str">
        <f t="shared" si="2"/>
        <v>Anwendungen der GI16102012771Schmidt/Lohmar/Klein</v>
      </c>
      <c r="B53" s="17" t="s">
        <v>1951</v>
      </c>
      <c r="C53" s="65" t="s">
        <v>917</v>
      </c>
      <c r="D53" s="39" t="s">
        <v>80</v>
      </c>
      <c r="E53" s="18" t="s">
        <v>32</v>
      </c>
      <c r="F53" s="200">
        <v>771</v>
      </c>
      <c r="G53" s="18" t="s">
        <v>81</v>
      </c>
      <c r="H53" s="20">
        <v>2012</v>
      </c>
      <c r="I53" s="21">
        <v>5</v>
      </c>
      <c r="J53" s="21">
        <v>1610</v>
      </c>
      <c r="K53" s="18" t="s">
        <v>82</v>
      </c>
      <c r="L53" s="18" t="s">
        <v>82</v>
      </c>
      <c r="M53" s="18" t="s">
        <v>1886</v>
      </c>
      <c r="N53" s="22">
        <f>VLOOKUP($B53,$A$2:$T$2022,14,FALSE)</f>
        <v>45110</v>
      </c>
      <c r="O53" s="35" t="str">
        <f>VLOOKUP($B53,$A$2:$T$2022,15,FALSE)</f>
        <v>A0-15</v>
      </c>
      <c r="P53" s="23">
        <f>VLOOKUP($B53,$A$2:$T$2022,16,FALSE)</f>
        <v>0.5625</v>
      </c>
      <c r="Q53" s="36">
        <v>120</v>
      </c>
      <c r="R53" s="36"/>
      <c r="S53" s="185">
        <v>0</v>
      </c>
      <c r="T53" s="15"/>
      <c r="U53" s="77"/>
      <c r="V53" s="77"/>
    </row>
    <row r="54" spans="1:22" ht="15" customHeight="1" x14ac:dyDescent="0.2">
      <c r="A54" s="6" t="str">
        <f t="shared" si="2"/>
        <v>Anwendungen der GI16102016771Schmidt/Lohmar/Klein</v>
      </c>
      <c r="B54" s="24"/>
      <c r="C54" s="26" t="s">
        <v>917</v>
      </c>
      <c r="D54" s="40" t="s">
        <v>80</v>
      </c>
      <c r="E54" s="26" t="s">
        <v>32</v>
      </c>
      <c r="F54" s="201">
        <v>771</v>
      </c>
      <c r="G54" s="26" t="s">
        <v>81</v>
      </c>
      <c r="H54" s="28">
        <v>2016</v>
      </c>
      <c r="I54" s="29">
        <v>5</v>
      </c>
      <c r="J54" s="29">
        <v>1610</v>
      </c>
      <c r="K54" s="26" t="s">
        <v>82</v>
      </c>
      <c r="L54" s="26" t="s">
        <v>82</v>
      </c>
      <c r="M54" s="26" t="s">
        <v>1886</v>
      </c>
      <c r="N54" s="14">
        <v>45110</v>
      </c>
      <c r="O54" s="78" t="s">
        <v>2097</v>
      </c>
      <c r="P54" s="31">
        <v>0.5625</v>
      </c>
      <c r="Q54" s="32">
        <v>120</v>
      </c>
      <c r="R54" s="32"/>
      <c r="S54" s="186">
        <v>0</v>
      </c>
      <c r="T54" s="15"/>
      <c r="U54" s="129"/>
      <c r="V54" s="129"/>
    </row>
    <row r="55" spans="1:22" ht="15" customHeight="1" x14ac:dyDescent="0.2">
      <c r="A55" s="17" t="str">
        <f t="shared" si="2"/>
        <v>Anwendungen der GI16102012K71Schmidt/Lohmar/Klein</v>
      </c>
      <c r="B55" s="17" t="s">
        <v>1951</v>
      </c>
      <c r="C55" s="18" t="s">
        <v>917</v>
      </c>
      <c r="D55" s="39" t="s">
        <v>80</v>
      </c>
      <c r="E55" s="18" t="s">
        <v>32</v>
      </c>
      <c r="F55" s="19" t="s">
        <v>83</v>
      </c>
      <c r="G55" s="18" t="s">
        <v>84</v>
      </c>
      <c r="H55" s="20">
        <v>2012</v>
      </c>
      <c r="I55" s="21">
        <v>7</v>
      </c>
      <c r="J55" s="21">
        <v>1610</v>
      </c>
      <c r="K55" s="18" t="s">
        <v>82</v>
      </c>
      <c r="L55" s="18" t="s">
        <v>82</v>
      </c>
      <c r="M55" s="18" t="s">
        <v>1886</v>
      </c>
      <c r="N55" s="22">
        <f>VLOOKUP($B55,$A$2:$T$2022,14,FALSE)</f>
        <v>45110</v>
      </c>
      <c r="O55" s="58" t="str">
        <f>VLOOKUP($B55,$A$2:$T$2022,15,FALSE)</f>
        <v>A0-15</v>
      </c>
      <c r="P55" s="23">
        <f>VLOOKUP($B55,$A$2:$T$2022,16,FALSE)</f>
        <v>0.5625</v>
      </c>
      <c r="Q55" s="36">
        <v>120</v>
      </c>
      <c r="R55" s="36"/>
      <c r="S55" s="17">
        <v>0</v>
      </c>
      <c r="T55" s="15"/>
      <c r="U55" s="181"/>
      <c r="V55" s="181"/>
    </row>
    <row r="56" spans="1:22" ht="15" customHeight="1" x14ac:dyDescent="0.2">
      <c r="A56" s="183" t="str">
        <f t="shared" si="2"/>
        <v>Anwendungsprogrammierung42412019704Eikelberg</v>
      </c>
      <c r="B56" s="183"/>
      <c r="C56" s="223" t="s">
        <v>1757</v>
      </c>
      <c r="D56" s="223" t="s">
        <v>31</v>
      </c>
      <c r="E56" s="223" t="s">
        <v>32</v>
      </c>
      <c r="F56" s="279">
        <v>704</v>
      </c>
      <c r="G56" s="223" t="s">
        <v>33</v>
      </c>
      <c r="H56" s="225">
        <v>2019</v>
      </c>
      <c r="I56" s="226">
        <v>6</v>
      </c>
      <c r="J56" s="226">
        <v>4241</v>
      </c>
      <c r="K56" s="223" t="s">
        <v>85</v>
      </c>
      <c r="L56" s="223" t="s">
        <v>85</v>
      </c>
      <c r="M56" s="223" t="s">
        <v>70</v>
      </c>
      <c r="N56" s="227">
        <v>45103</v>
      </c>
      <c r="O56" s="269" t="s">
        <v>1482</v>
      </c>
      <c r="P56" s="228">
        <v>0.54166666666666663</v>
      </c>
      <c r="Q56" s="238">
        <v>60</v>
      </c>
      <c r="R56" s="183"/>
      <c r="S56" s="183">
        <v>8</v>
      </c>
      <c r="T56" s="276"/>
      <c r="U56" s="17"/>
      <c r="V56" s="17"/>
    </row>
    <row r="57" spans="1:22" ht="15" customHeight="1" x14ac:dyDescent="0.2">
      <c r="A57" s="181" t="str">
        <f t="shared" si="2"/>
        <v>Anwendungsprogrammierung42412019K04Eikelberg</v>
      </c>
      <c r="B57" s="181" t="s">
        <v>1634</v>
      </c>
      <c r="C57" s="231" t="s">
        <v>1757</v>
      </c>
      <c r="D57" s="231" t="s">
        <v>31</v>
      </c>
      <c r="E57" s="231" t="s">
        <v>32</v>
      </c>
      <c r="F57" s="245" t="s">
        <v>73</v>
      </c>
      <c r="G57" s="231" t="s">
        <v>74</v>
      </c>
      <c r="H57" s="241">
        <v>2019</v>
      </c>
      <c r="I57" s="242">
        <v>8</v>
      </c>
      <c r="J57" s="242">
        <v>4241</v>
      </c>
      <c r="K57" s="231" t="s">
        <v>85</v>
      </c>
      <c r="L57" s="231" t="s">
        <v>85</v>
      </c>
      <c r="M57" s="231" t="s">
        <v>70</v>
      </c>
      <c r="N57" s="337">
        <f>VLOOKUP($B57,$A$2:$T$2022,14,FALSE)</f>
        <v>45103</v>
      </c>
      <c r="O57" s="243" t="str">
        <f>VLOOKUP($B57,$A$2:$T$2022,15,FALSE)</f>
        <v>C3-14</v>
      </c>
      <c r="P57" s="211">
        <f>VLOOKUP($B57,$A$2:$T$2022,16,FALSE)</f>
        <v>0.54166666666666663</v>
      </c>
      <c r="Q57" s="242">
        <v>60</v>
      </c>
      <c r="R57" s="246"/>
      <c r="S57" s="181">
        <v>3</v>
      </c>
      <c r="T57" s="181"/>
      <c r="U57" s="181"/>
      <c r="V57" s="181"/>
    </row>
    <row r="58" spans="1:22" ht="15" customHeight="1" x14ac:dyDescent="0.2">
      <c r="A58" s="183" t="str">
        <f t="shared" si="2"/>
        <v>Applied Geophysics16112018UMMSaenger</v>
      </c>
      <c r="B58" s="253"/>
      <c r="C58" s="223" t="s">
        <v>989</v>
      </c>
      <c r="D58" s="223" t="s">
        <v>88</v>
      </c>
      <c r="E58" s="223" t="s">
        <v>18</v>
      </c>
      <c r="F58" s="224" t="s">
        <v>89</v>
      </c>
      <c r="G58" s="223" t="s">
        <v>90</v>
      </c>
      <c r="H58" s="225">
        <v>2018</v>
      </c>
      <c r="I58" s="226">
        <v>2</v>
      </c>
      <c r="J58" s="226">
        <v>1611</v>
      </c>
      <c r="K58" s="223" t="s">
        <v>91</v>
      </c>
      <c r="L58" s="223" t="s">
        <v>91</v>
      </c>
      <c r="M58" s="223" t="s">
        <v>92</v>
      </c>
      <c r="N58" s="227"/>
      <c r="O58" s="193" t="s">
        <v>219</v>
      </c>
      <c r="P58" s="228"/>
      <c r="Q58" s="238">
        <v>90</v>
      </c>
      <c r="R58" s="183"/>
      <c r="S58" s="183">
        <v>0</v>
      </c>
      <c r="T58" s="244"/>
      <c r="U58" s="17"/>
      <c r="V58" s="17"/>
    </row>
    <row r="59" spans="1:22" ht="15" customHeight="1" x14ac:dyDescent="0.2">
      <c r="A59" s="181" t="str">
        <f t="shared" si="2"/>
        <v>Arbeitsrecht30112011A67Ünsal</v>
      </c>
      <c r="B59" s="181" t="s">
        <v>1669</v>
      </c>
      <c r="C59" s="231" t="s">
        <v>1668</v>
      </c>
      <c r="D59" s="231" t="s">
        <v>17</v>
      </c>
      <c r="E59" s="231" t="s">
        <v>32</v>
      </c>
      <c r="F59" s="245" t="s">
        <v>94</v>
      </c>
      <c r="G59" s="231" t="s">
        <v>95</v>
      </c>
      <c r="H59" s="241">
        <v>2011</v>
      </c>
      <c r="I59" s="242">
        <v>5</v>
      </c>
      <c r="J59" s="242">
        <v>3011</v>
      </c>
      <c r="K59" s="231" t="s">
        <v>93</v>
      </c>
      <c r="L59" s="231" t="s">
        <v>93</v>
      </c>
      <c r="M59" s="231" t="s">
        <v>1666</v>
      </c>
      <c r="N59" s="209"/>
      <c r="O59" s="243" t="str">
        <f>VLOOKUP($B59,$A$2:$T$3549,15,FALSE)</f>
        <v>Hausarbeit/Referat mit mündl. Prüfung</v>
      </c>
      <c r="P59" s="211"/>
      <c r="Q59" s="242">
        <v>120</v>
      </c>
      <c r="R59" s="246"/>
      <c r="S59" s="181">
        <v>1</v>
      </c>
      <c r="T59" s="183"/>
      <c r="U59" s="84"/>
      <c r="V59" s="84"/>
    </row>
    <row r="60" spans="1:22" ht="15" customHeight="1" x14ac:dyDescent="0.2">
      <c r="A60" s="17" t="str">
        <f t="shared" si="2"/>
        <v>Arbeitsrecht30112011IBMÜnsal</v>
      </c>
      <c r="B60" s="17" t="s">
        <v>1669</v>
      </c>
      <c r="C60" s="18" t="s">
        <v>962</v>
      </c>
      <c r="D60" s="18" t="s">
        <v>17</v>
      </c>
      <c r="E60" s="18" t="s">
        <v>32</v>
      </c>
      <c r="F60" s="19" t="s">
        <v>1122</v>
      </c>
      <c r="G60" s="18" t="s">
        <v>1123</v>
      </c>
      <c r="H60" s="20">
        <v>2011</v>
      </c>
      <c r="I60" s="21">
        <v>7</v>
      </c>
      <c r="J60" s="21">
        <v>3011</v>
      </c>
      <c r="K60" s="18" t="s">
        <v>93</v>
      </c>
      <c r="L60" s="18" t="s">
        <v>93</v>
      </c>
      <c r="M60" s="18" t="s">
        <v>1666</v>
      </c>
      <c r="N60" s="22"/>
      <c r="O60" s="35" t="str">
        <f>VLOOKUP($B60,$A$2:$T$3549,15,FALSE)</f>
        <v>Hausarbeit/Referat mit mündl. Prüfung</v>
      </c>
      <c r="P60" s="23"/>
      <c r="Q60" s="36">
        <v>120</v>
      </c>
      <c r="R60" s="36"/>
      <c r="S60" s="17">
        <v>0</v>
      </c>
      <c r="T60" s="17"/>
      <c r="U60" s="309"/>
      <c r="V60" s="309"/>
    </row>
    <row r="61" spans="1:22" ht="15" customHeight="1" x14ac:dyDescent="0.2">
      <c r="A61" s="183" t="str">
        <f t="shared" si="2"/>
        <v>Arbeitsrecht40112019A67Ünsal</v>
      </c>
      <c r="B61" s="183"/>
      <c r="C61" s="223" t="s">
        <v>1667</v>
      </c>
      <c r="D61" s="238" t="s">
        <v>17</v>
      </c>
      <c r="E61" s="238" t="s">
        <v>32</v>
      </c>
      <c r="F61" s="261" t="s">
        <v>94</v>
      </c>
      <c r="G61" s="223" t="s">
        <v>95</v>
      </c>
      <c r="H61" s="262">
        <v>2019</v>
      </c>
      <c r="I61" s="238">
        <v>5</v>
      </c>
      <c r="J61" s="238">
        <v>4011</v>
      </c>
      <c r="K61" s="238" t="s">
        <v>93</v>
      </c>
      <c r="L61" s="238" t="s">
        <v>93</v>
      </c>
      <c r="M61" s="230" t="s">
        <v>1666</v>
      </c>
      <c r="N61" s="227"/>
      <c r="O61" s="247" t="s">
        <v>943</v>
      </c>
      <c r="P61" s="228"/>
      <c r="Q61" s="364">
        <v>90</v>
      </c>
      <c r="R61" s="263"/>
      <c r="S61" s="183">
        <v>15</v>
      </c>
      <c r="T61" s="17"/>
      <c r="U61" s="17"/>
      <c r="V61" s="17"/>
    </row>
    <row r="62" spans="1:22" ht="15" customHeight="1" x14ac:dyDescent="0.2">
      <c r="A62" s="181" t="str">
        <f t="shared" si="2"/>
        <v>Arbeitsrecht40112019IBMÜnsal</v>
      </c>
      <c r="B62" s="181" t="s">
        <v>1669</v>
      </c>
      <c r="C62" s="231" t="s">
        <v>1077</v>
      </c>
      <c r="D62" s="232" t="s">
        <v>17</v>
      </c>
      <c r="E62" s="232" t="s">
        <v>32</v>
      </c>
      <c r="F62" s="264" t="s">
        <v>1122</v>
      </c>
      <c r="G62" s="231" t="s">
        <v>1123</v>
      </c>
      <c r="H62" s="259">
        <v>2019</v>
      </c>
      <c r="I62" s="232">
        <v>8</v>
      </c>
      <c r="J62" s="232">
        <v>4011</v>
      </c>
      <c r="K62" s="232" t="s">
        <v>93</v>
      </c>
      <c r="L62" s="232" t="s">
        <v>93</v>
      </c>
      <c r="M62" s="232" t="s">
        <v>1666</v>
      </c>
      <c r="N62" s="209"/>
      <c r="O62" s="243" t="str">
        <f>VLOOKUP($B62,$A$2:$T$3549,15,FALSE)</f>
        <v>Hausarbeit/Referat mit mündl. Prüfung</v>
      </c>
      <c r="P62" s="211"/>
      <c r="Q62" s="232">
        <v>90</v>
      </c>
      <c r="R62" s="181"/>
      <c r="S62" s="181">
        <v>5</v>
      </c>
      <c r="T62" s="183"/>
      <c r="U62" s="17"/>
      <c r="V62" s="17"/>
    </row>
    <row r="63" spans="1:22" ht="15" customHeight="1" x14ac:dyDescent="0.2">
      <c r="A63" s="183" t="str">
        <f t="shared" si="2"/>
        <v>Architekturen für verteilte Geoanwendungen30112021273Jackenkroll</v>
      </c>
      <c r="B63" s="183"/>
      <c r="C63" s="223" t="s">
        <v>1791</v>
      </c>
      <c r="D63" s="223" t="s">
        <v>80</v>
      </c>
      <c r="E63" s="223" t="s">
        <v>18</v>
      </c>
      <c r="F63" s="279">
        <v>273</v>
      </c>
      <c r="G63" s="223" t="s">
        <v>96</v>
      </c>
      <c r="H63" s="225">
        <v>2021</v>
      </c>
      <c r="I63" s="226">
        <v>2</v>
      </c>
      <c r="J63" s="226">
        <v>3011</v>
      </c>
      <c r="K63" s="223" t="s">
        <v>1305</v>
      </c>
      <c r="L63" s="223" t="s">
        <v>1305</v>
      </c>
      <c r="M63" s="223" t="s">
        <v>1643</v>
      </c>
      <c r="N63" s="227"/>
      <c r="O63" s="193" t="s">
        <v>219</v>
      </c>
      <c r="P63" s="270">
        <v>0.375</v>
      </c>
      <c r="Q63" s="226">
        <v>30</v>
      </c>
      <c r="R63" s="236"/>
      <c r="S63" s="183">
        <v>0</v>
      </c>
      <c r="T63" s="260"/>
      <c r="U63" s="17"/>
      <c r="V63" s="17"/>
    </row>
    <row r="64" spans="1:22" ht="15" customHeight="1" x14ac:dyDescent="0.2">
      <c r="A64" s="271" t="str">
        <f t="shared" si="2"/>
        <v>Auditing11312022MATHannemann</v>
      </c>
      <c r="B64" s="181" t="s">
        <v>1624</v>
      </c>
      <c r="C64" s="231" t="s">
        <v>1623</v>
      </c>
      <c r="D64" s="231" t="s">
        <v>17</v>
      </c>
      <c r="E64" s="231" t="s">
        <v>18</v>
      </c>
      <c r="F64" s="245" t="s">
        <v>19</v>
      </c>
      <c r="G64" s="231" t="s">
        <v>20</v>
      </c>
      <c r="H64" s="241">
        <v>2022</v>
      </c>
      <c r="I64" s="242">
        <v>1</v>
      </c>
      <c r="J64" s="242">
        <v>1131</v>
      </c>
      <c r="K64" s="231" t="s">
        <v>1568</v>
      </c>
      <c r="L64" s="231" t="s">
        <v>1568</v>
      </c>
      <c r="M64" s="231" t="s">
        <v>710</v>
      </c>
      <c r="N64" s="209">
        <f>VLOOKUP($B64,$A$2:$T$2022,14,FALSE)</f>
        <v>45114</v>
      </c>
      <c r="O64" s="210" t="str">
        <f>VLOOKUP($B64,$A$2:$T$3700,15,FALSE)</f>
        <v>AW3-35</v>
      </c>
      <c r="P64" s="23">
        <f>VLOOKUP($B64,$A$2:$T$3700,16,FALSE)</f>
        <v>0.54166666666666663</v>
      </c>
      <c r="Q64" s="21">
        <v>120</v>
      </c>
      <c r="R64" s="229"/>
      <c r="S64" s="17">
        <v>8</v>
      </c>
      <c r="T64" s="229"/>
      <c r="U64" s="17"/>
      <c r="V64" s="17"/>
    </row>
    <row r="65" spans="1:22" ht="15" customHeight="1" x14ac:dyDescent="0.2">
      <c r="A65" s="247" t="str">
        <f t="shared" si="2"/>
        <v>Auditing11912021ACCHannemann</v>
      </c>
      <c r="B65" s="256"/>
      <c r="C65" s="223" t="s">
        <v>1623</v>
      </c>
      <c r="D65" s="223" t="s">
        <v>17</v>
      </c>
      <c r="E65" s="223" t="s">
        <v>18</v>
      </c>
      <c r="F65" s="224" t="s">
        <v>21</v>
      </c>
      <c r="G65" s="223" t="s">
        <v>1872</v>
      </c>
      <c r="H65" s="225">
        <v>2021</v>
      </c>
      <c r="I65" s="226">
        <v>2</v>
      </c>
      <c r="J65" s="226">
        <v>1191</v>
      </c>
      <c r="K65" s="223" t="s">
        <v>1568</v>
      </c>
      <c r="L65" s="223" t="s">
        <v>1568</v>
      </c>
      <c r="M65" s="223" t="s">
        <v>710</v>
      </c>
      <c r="N65" s="227">
        <v>45114</v>
      </c>
      <c r="O65" s="193" t="s">
        <v>1678</v>
      </c>
      <c r="P65" s="31">
        <v>0.54166666666666663</v>
      </c>
      <c r="Q65" s="29">
        <v>120</v>
      </c>
      <c r="R65" s="256"/>
      <c r="S65" s="186">
        <v>13</v>
      </c>
      <c r="T65" s="256"/>
      <c r="U65" s="273"/>
      <c r="V65" s="273"/>
    </row>
    <row r="66" spans="1:22" ht="15" customHeight="1" x14ac:dyDescent="0.2">
      <c r="A66" s="17" t="str">
        <f t="shared" si="2"/>
        <v>Ausgew. Kapitel SiWaWi14312018UMMHense</v>
      </c>
      <c r="B66" s="17" t="s">
        <v>1438</v>
      </c>
      <c r="C66" s="18" t="s">
        <v>996</v>
      </c>
      <c r="D66" s="18" t="s">
        <v>88</v>
      </c>
      <c r="E66" s="18" t="s">
        <v>18</v>
      </c>
      <c r="F66" s="19" t="s">
        <v>89</v>
      </c>
      <c r="G66" s="18" t="s">
        <v>90</v>
      </c>
      <c r="H66" s="20">
        <v>2018</v>
      </c>
      <c r="I66" s="21">
        <v>2</v>
      </c>
      <c r="J66" s="21">
        <v>1431</v>
      </c>
      <c r="K66" s="18" t="s">
        <v>101</v>
      </c>
      <c r="L66" s="18" t="s">
        <v>101</v>
      </c>
      <c r="M66" s="18" t="s">
        <v>1437</v>
      </c>
      <c r="N66" s="22"/>
      <c r="O66" s="35" t="str">
        <f>VLOOKUP($B66,$A$2:$T$2022,15,FALSE)</f>
        <v>wird nicht angeboten</v>
      </c>
      <c r="P66" s="23"/>
      <c r="Q66" s="17"/>
      <c r="R66" s="17"/>
      <c r="S66" s="17">
        <v>0</v>
      </c>
      <c r="T66" s="6"/>
      <c r="U66" s="6"/>
      <c r="V66" s="6"/>
    </row>
    <row r="67" spans="1:22" ht="15" customHeight="1" x14ac:dyDescent="0.2">
      <c r="A67" s="6" t="str">
        <f t="shared" si="2"/>
        <v>Ausgew. Kapitel SiWaWi14312018MBIHense</v>
      </c>
      <c r="B67" s="6"/>
      <c r="C67" s="26" t="s">
        <v>996</v>
      </c>
      <c r="D67" s="26" t="s">
        <v>88</v>
      </c>
      <c r="E67" s="26" t="s">
        <v>18</v>
      </c>
      <c r="F67" s="27" t="s">
        <v>98</v>
      </c>
      <c r="G67" s="26" t="s">
        <v>99</v>
      </c>
      <c r="H67" s="28">
        <v>2018</v>
      </c>
      <c r="I67" s="29">
        <v>2</v>
      </c>
      <c r="J67" s="29">
        <v>1431</v>
      </c>
      <c r="K67" s="26" t="s">
        <v>101</v>
      </c>
      <c r="L67" s="26" t="s">
        <v>101</v>
      </c>
      <c r="M67" s="26" t="s">
        <v>1437</v>
      </c>
      <c r="N67" s="14"/>
      <c r="O67" s="25" t="s">
        <v>219</v>
      </c>
      <c r="P67" s="31"/>
      <c r="Q67" s="6"/>
      <c r="R67" s="6"/>
      <c r="S67" s="6">
        <v>0</v>
      </c>
      <c r="T67" s="6"/>
      <c r="U67" s="17"/>
      <c r="V67" s="17"/>
    </row>
    <row r="68" spans="1:22" ht="15" customHeight="1" x14ac:dyDescent="0.2">
      <c r="A68" s="17" t="str">
        <f t="shared" si="2"/>
        <v>Ausgewählte F d Personalm36612011A67Gieselmann</v>
      </c>
      <c r="B68" s="17" t="s">
        <v>1367</v>
      </c>
      <c r="C68" s="18" t="s">
        <v>943</v>
      </c>
      <c r="D68" s="18" t="s">
        <v>17</v>
      </c>
      <c r="E68" s="18" t="s">
        <v>32</v>
      </c>
      <c r="F68" s="19" t="s">
        <v>94</v>
      </c>
      <c r="G68" s="18" t="s">
        <v>95</v>
      </c>
      <c r="H68" s="20">
        <v>2011</v>
      </c>
      <c r="I68" s="21">
        <v>5</v>
      </c>
      <c r="J68" s="21">
        <v>3661</v>
      </c>
      <c r="K68" s="18" t="s">
        <v>102</v>
      </c>
      <c r="L68" s="18" t="s">
        <v>102</v>
      </c>
      <c r="M68" s="18" t="s">
        <v>103</v>
      </c>
      <c r="N68" s="22"/>
      <c r="O68" s="35" t="str">
        <f>VLOOKUP($B68,$A$2:$T$2022,15,FALSE)</f>
        <v>wird nicht angeboten</v>
      </c>
      <c r="P68" s="23"/>
      <c r="Q68" s="17"/>
      <c r="R68" s="17"/>
      <c r="S68" s="17">
        <v>0</v>
      </c>
      <c r="T68" s="17"/>
      <c r="U68" s="181"/>
      <c r="V68" s="181"/>
    </row>
    <row r="69" spans="1:22" ht="15" customHeight="1" x14ac:dyDescent="0.2">
      <c r="A69" s="17" t="str">
        <f t="shared" si="2"/>
        <v>Ausgewählte F d Personalm36612011IBMGieselmann</v>
      </c>
      <c r="B69" s="17" t="s">
        <v>1367</v>
      </c>
      <c r="C69" s="16" t="s">
        <v>943</v>
      </c>
      <c r="D69" s="18" t="s">
        <v>17</v>
      </c>
      <c r="E69" s="18" t="s">
        <v>32</v>
      </c>
      <c r="F69" s="19" t="s">
        <v>1122</v>
      </c>
      <c r="G69" s="18" t="s">
        <v>1123</v>
      </c>
      <c r="H69" s="20">
        <v>2011</v>
      </c>
      <c r="I69" s="21">
        <v>7</v>
      </c>
      <c r="J69" s="21">
        <v>3661</v>
      </c>
      <c r="K69" s="18" t="s">
        <v>102</v>
      </c>
      <c r="L69" s="18" t="s">
        <v>102</v>
      </c>
      <c r="M69" s="18" t="s">
        <v>103</v>
      </c>
      <c r="N69" s="22"/>
      <c r="O69" s="35" t="str">
        <f>VLOOKUP($B69,$A$2:$T$2022,15,FALSE)</f>
        <v>wird nicht angeboten</v>
      </c>
      <c r="P69" s="23"/>
      <c r="Q69" s="16"/>
      <c r="R69" s="17"/>
      <c r="S69" s="17">
        <v>0</v>
      </c>
      <c r="T69" s="17"/>
      <c r="U69" s="6"/>
      <c r="V69" s="6"/>
    </row>
    <row r="70" spans="1:22" ht="15" customHeight="1" x14ac:dyDescent="0.2">
      <c r="A70" s="183" t="str">
        <f t="shared" si="2"/>
        <v>Ausgewählte Fragen des Personalmanagements40212019A67Gieselmann</v>
      </c>
      <c r="B70" s="253"/>
      <c r="C70" s="238" t="s">
        <v>943</v>
      </c>
      <c r="D70" s="223" t="s">
        <v>17</v>
      </c>
      <c r="E70" s="223" t="s">
        <v>32</v>
      </c>
      <c r="F70" s="224" t="s">
        <v>94</v>
      </c>
      <c r="G70" s="223" t="s">
        <v>95</v>
      </c>
      <c r="H70" s="225">
        <v>2019</v>
      </c>
      <c r="I70" s="226">
        <v>5</v>
      </c>
      <c r="J70" s="238">
        <v>4021</v>
      </c>
      <c r="K70" s="238" t="s">
        <v>1279</v>
      </c>
      <c r="L70" s="238" t="s">
        <v>1279</v>
      </c>
      <c r="M70" s="223" t="s">
        <v>103</v>
      </c>
      <c r="N70" s="227"/>
      <c r="O70" s="213" t="s">
        <v>219</v>
      </c>
      <c r="P70" s="228"/>
      <c r="Q70" s="226"/>
      <c r="R70" s="236"/>
      <c r="S70" s="183">
        <v>0</v>
      </c>
      <c r="T70" s="17"/>
      <c r="U70" s="17"/>
      <c r="V70" s="17"/>
    </row>
    <row r="71" spans="1:22" ht="15" customHeight="1" x14ac:dyDescent="0.2">
      <c r="A71" s="181" t="str">
        <f t="shared" ref="A71:A102" si="5">K71&amp;J71&amp;H71&amp;F71&amp;M71</f>
        <v>Ausgewählte Fragen des Personalmanagements40212019IBMGieselmann</v>
      </c>
      <c r="B71" s="181" t="s">
        <v>1367</v>
      </c>
      <c r="C71" s="266" t="s">
        <v>1252</v>
      </c>
      <c r="D71" s="232" t="s">
        <v>17</v>
      </c>
      <c r="E71" s="232" t="s">
        <v>32</v>
      </c>
      <c r="F71" s="264" t="s">
        <v>1122</v>
      </c>
      <c r="G71" s="231" t="s">
        <v>1123</v>
      </c>
      <c r="H71" s="259">
        <v>2019</v>
      </c>
      <c r="I71" s="232">
        <v>8</v>
      </c>
      <c r="J71" s="232">
        <v>4021</v>
      </c>
      <c r="K71" s="232" t="s">
        <v>1279</v>
      </c>
      <c r="L71" s="232" t="s">
        <v>1279</v>
      </c>
      <c r="M71" s="231" t="s">
        <v>103</v>
      </c>
      <c r="N71" s="209"/>
      <c r="O71" s="243" t="str">
        <f>VLOOKUP($B71,$A$2:$T$2022,15,FALSE)</f>
        <v>wird nicht angeboten</v>
      </c>
      <c r="P71" s="346"/>
      <c r="Q71" s="272"/>
      <c r="R71" s="272"/>
      <c r="S71" s="181">
        <v>0</v>
      </c>
      <c r="T71" s="272"/>
      <c r="U71" s="17"/>
      <c r="V71" s="17"/>
    </row>
    <row r="72" spans="1:22" ht="15" customHeight="1" x14ac:dyDescent="0.2">
      <c r="A72" s="183" t="str">
        <f t="shared" si="5"/>
        <v>Ausgewählte Methoden der Ingenieurvermessung31102019718Eling/Lipkowski</v>
      </c>
      <c r="B72" s="183"/>
      <c r="C72" s="223" t="s">
        <v>1759</v>
      </c>
      <c r="D72" s="223" t="s">
        <v>80</v>
      </c>
      <c r="E72" s="223" t="s">
        <v>32</v>
      </c>
      <c r="F72" s="279">
        <v>718</v>
      </c>
      <c r="G72" s="223" t="s">
        <v>178</v>
      </c>
      <c r="H72" s="225">
        <v>2019</v>
      </c>
      <c r="I72" s="226">
        <v>5</v>
      </c>
      <c r="J72" s="226">
        <v>3110</v>
      </c>
      <c r="K72" s="223" t="s">
        <v>1296</v>
      </c>
      <c r="L72" s="223" t="s">
        <v>1296</v>
      </c>
      <c r="M72" s="223" t="s">
        <v>1460</v>
      </c>
      <c r="N72" s="227">
        <v>45114</v>
      </c>
      <c r="O72" s="220" t="s">
        <v>1741</v>
      </c>
      <c r="P72" s="228" t="s">
        <v>1983</v>
      </c>
      <c r="Q72" s="226"/>
      <c r="R72" s="236"/>
      <c r="S72" s="263">
        <v>2</v>
      </c>
      <c r="T72" s="183"/>
      <c r="U72" s="1"/>
      <c r="V72" s="1"/>
    </row>
    <row r="73" spans="1:22" ht="15" customHeight="1" x14ac:dyDescent="0.2">
      <c r="A73" s="181" t="str">
        <f t="shared" si="5"/>
        <v>Ausgewählte Methoden der Ingenieurvermessung31102019K18Eling/Lipkowski</v>
      </c>
      <c r="B73" s="181" t="s">
        <v>1510</v>
      </c>
      <c r="C73" s="231" t="s">
        <v>1759</v>
      </c>
      <c r="D73" s="231" t="s">
        <v>80</v>
      </c>
      <c r="E73" s="231" t="s">
        <v>32</v>
      </c>
      <c r="F73" s="240" t="s">
        <v>181</v>
      </c>
      <c r="G73" s="231" t="s">
        <v>182</v>
      </c>
      <c r="H73" s="241">
        <v>2019</v>
      </c>
      <c r="I73" s="242">
        <v>7</v>
      </c>
      <c r="J73" s="242">
        <v>3110</v>
      </c>
      <c r="K73" s="231" t="s">
        <v>1296</v>
      </c>
      <c r="L73" s="231" t="s">
        <v>1296</v>
      </c>
      <c r="M73" s="231" t="s">
        <v>1460</v>
      </c>
      <c r="N73" s="209">
        <f>VLOOKUP($B73,$A$2:$T$3990,14,FALSE)</f>
        <v>45114</v>
      </c>
      <c r="O73" s="334" t="str">
        <f>VLOOKUP($B73,$A$2:$T$3990,15,FALSE)</f>
        <v>A0-16 mündl. Prüfung</v>
      </c>
      <c r="P73" s="211" t="str">
        <f>VLOOKUP($B73,$A$2:$T$3990,16,FALSE)</f>
        <v>ab 09:30:00</v>
      </c>
      <c r="Q73" s="242"/>
      <c r="R73" s="246"/>
      <c r="S73" s="181"/>
      <c r="T73" s="183"/>
      <c r="U73" s="1"/>
      <c r="V73" s="1"/>
    </row>
    <row r="74" spans="1:22" ht="15" customHeight="1" x14ac:dyDescent="0.2">
      <c r="A74" s="17" t="str">
        <f t="shared" si="5"/>
        <v>Ausgewählte Themen der Geoinformatik33102019K18Keßler</v>
      </c>
      <c r="B74" s="181" t="s">
        <v>1842</v>
      </c>
      <c r="C74" s="266" t="s">
        <v>1299</v>
      </c>
      <c r="D74" s="231" t="s">
        <v>80</v>
      </c>
      <c r="E74" s="231" t="s">
        <v>32</v>
      </c>
      <c r="F74" s="240" t="s">
        <v>181</v>
      </c>
      <c r="G74" s="231" t="s">
        <v>182</v>
      </c>
      <c r="H74" s="241">
        <v>2019</v>
      </c>
      <c r="I74" s="242">
        <v>7</v>
      </c>
      <c r="J74" s="242">
        <v>3310</v>
      </c>
      <c r="K74" s="231" t="s">
        <v>1298</v>
      </c>
      <c r="L74" s="231" t="s">
        <v>1298</v>
      </c>
      <c r="M74" s="388" t="s">
        <v>1458</v>
      </c>
      <c r="N74" s="1"/>
      <c r="O74" s="35" t="str">
        <f>VLOOKUP($B74,$A$2:$T$2022,15,FALSE)</f>
        <v>Hausarbeit und mündl. Prüfung</v>
      </c>
      <c r="P74" s="1"/>
      <c r="Q74" s="359"/>
      <c r="R74" s="1"/>
      <c r="S74" s="1"/>
      <c r="T74" s="1"/>
      <c r="U74" s="244"/>
      <c r="V74" s="244"/>
    </row>
    <row r="75" spans="1:22" ht="15" customHeight="1" x14ac:dyDescent="0.2">
      <c r="A75" s="183" t="str">
        <f t="shared" si="5"/>
        <v>Ausgewählte Themen der Geoinformatik33102019718Keßler</v>
      </c>
      <c r="B75" s="183"/>
      <c r="C75" s="223" t="s">
        <v>977</v>
      </c>
      <c r="D75" s="223" t="s">
        <v>80</v>
      </c>
      <c r="E75" s="223" t="s">
        <v>32</v>
      </c>
      <c r="F75" s="279">
        <v>718</v>
      </c>
      <c r="G75" s="223" t="s">
        <v>178</v>
      </c>
      <c r="H75" s="225">
        <v>2019</v>
      </c>
      <c r="I75" s="226">
        <v>5</v>
      </c>
      <c r="J75" s="226">
        <v>3310</v>
      </c>
      <c r="K75" s="223" t="s">
        <v>1298</v>
      </c>
      <c r="L75" s="223" t="s">
        <v>1298</v>
      </c>
      <c r="M75" s="223" t="s">
        <v>1458</v>
      </c>
      <c r="N75" s="227"/>
      <c r="O75" s="193" t="s">
        <v>1490</v>
      </c>
      <c r="P75" s="228"/>
      <c r="Q75" s="226"/>
      <c r="R75" s="236"/>
      <c r="S75" s="183">
        <v>0</v>
      </c>
      <c r="T75" s="181"/>
      <c r="U75" s="17"/>
      <c r="V75" s="17"/>
    </row>
    <row r="76" spans="1:22" ht="15" customHeight="1" x14ac:dyDescent="0.2">
      <c r="A76" s="17" t="str">
        <f t="shared" si="5"/>
        <v>Ausgewählte Themen der Programmierung25612019K71Zimmermann</v>
      </c>
      <c r="B76" s="181" t="s">
        <v>1843</v>
      </c>
      <c r="C76" s="266" t="s">
        <v>971</v>
      </c>
      <c r="D76" s="231" t="s">
        <v>80</v>
      </c>
      <c r="E76" s="231" t="s">
        <v>32</v>
      </c>
      <c r="F76" s="245" t="s">
        <v>83</v>
      </c>
      <c r="G76" s="231" t="s">
        <v>84</v>
      </c>
      <c r="H76" s="241">
        <v>2019</v>
      </c>
      <c r="I76" s="242">
        <v>8</v>
      </c>
      <c r="J76" s="242">
        <v>2561</v>
      </c>
      <c r="K76" s="231" t="s">
        <v>1685</v>
      </c>
      <c r="L76" s="231" t="s">
        <v>1685</v>
      </c>
      <c r="M76" s="18" t="s">
        <v>632</v>
      </c>
      <c r="N76" s="22">
        <f>VLOOKUP($B76,$A$2:$T$3699,14,FALSE)</f>
        <v>45111</v>
      </c>
      <c r="O76" s="75" t="str">
        <f>VLOOKUP($B76,$A$2:$T$3699,15,FALSE)</f>
        <v>A0-18/19</v>
      </c>
      <c r="P76" s="23">
        <f>VLOOKUP($B76,$A$2:$T$3699,16,FALSE)</f>
        <v>0.54166666666666663</v>
      </c>
      <c r="Q76" s="21">
        <v>90</v>
      </c>
      <c r="R76" s="1"/>
      <c r="S76" s="1"/>
      <c r="T76" s="1"/>
      <c r="U76" s="17"/>
      <c r="V76" s="17"/>
    </row>
    <row r="77" spans="1:22" ht="15" customHeight="1" x14ac:dyDescent="0.2">
      <c r="A77" s="183" t="str">
        <f t="shared" si="5"/>
        <v>Ausgewählte Themen der Programmierung25612019771Zimmermann</v>
      </c>
      <c r="B77" s="275"/>
      <c r="C77" s="247" t="s">
        <v>971</v>
      </c>
      <c r="D77" s="183" t="s">
        <v>80</v>
      </c>
      <c r="E77" s="183" t="s">
        <v>32</v>
      </c>
      <c r="F77" s="348">
        <v>771</v>
      </c>
      <c r="G77" s="254" t="s">
        <v>81</v>
      </c>
      <c r="H77" s="372">
        <v>2019</v>
      </c>
      <c r="I77" s="183">
        <v>6</v>
      </c>
      <c r="J77" s="183">
        <v>2561</v>
      </c>
      <c r="K77" s="183" t="s">
        <v>1685</v>
      </c>
      <c r="L77" s="183" t="s">
        <v>1685</v>
      </c>
      <c r="M77" s="183" t="s">
        <v>632</v>
      </c>
      <c r="N77" s="227">
        <v>45111</v>
      </c>
      <c r="O77" s="193" t="s">
        <v>1674</v>
      </c>
      <c r="P77" s="228">
        <v>0.54166666666666663</v>
      </c>
      <c r="Q77" s="183">
        <v>90</v>
      </c>
      <c r="R77" s="183"/>
      <c r="S77" s="183">
        <v>8</v>
      </c>
      <c r="T77" s="183"/>
      <c r="U77" s="17"/>
      <c r="V77" s="17"/>
    </row>
    <row r="78" spans="1:22" ht="15" customHeight="1" x14ac:dyDescent="0.2">
      <c r="A78" s="17" t="str">
        <f t="shared" si="5"/>
        <v>Außenwirtschaft 130212011A67</v>
      </c>
      <c r="B78" s="17" t="s">
        <v>1880</v>
      </c>
      <c r="C78" s="18" t="s">
        <v>937</v>
      </c>
      <c r="D78" s="18" t="s">
        <v>17</v>
      </c>
      <c r="E78" s="18" t="s">
        <v>32</v>
      </c>
      <c r="F78" s="19" t="s">
        <v>94</v>
      </c>
      <c r="G78" s="18" t="s">
        <v>95</v>
      </c>
      <c r="H78" s="20">
        <v>2011</v>
      </c>
      <c r="I78" s="21">
        <v>5</v>
      </c>
      <c r="J78" s="21">
        <v>3021</v>
      </c>
      <c r="K78" s="18" t="s">
        <v>104</v>
      </c>
      <c r="L78" s="18" t="s">
        <v>104</v>
      </c>
      <c r="M78" s="18"/>
      <c r="N78" s="22"/>
      <c r="O78" s="41" t="str">
        <f>VLOOKUP($B78,$A$2:$T$3549,15,FALSE)</f>
        <v>wird nicht angeboten</v>
      </c>
      <c r="P78" s="23"/>
      <c r="Q78" s="21">
        <v>120</v>
      </c>
      <c r="R78" s="36"/>
      <c r="S78" s="17">
        <v>0</v>
      </c>
      <c r="T78" s="17"/>
      <c r="U78" s="183"/>
      <c r="V78" s="183"/>
    </row>
    <row r="79" spans="1:22" ht="15" customHeight="1" x14ac:dyDescent="0.2">
      <c r="A79" s="17" t="str">
        <f t="shared" si="5"/>
        <v>Außenwirtschaft 130212011IBM</v>
      </c>
      <c r="B79" s="17" t="s">
        <v>1880</v>
      </c>
      <c r="C79" s="18" t="s">
        <v>937</v>
      </c>
      <c r="D79" s="18" t="s">
        <v>17</v>
      </c>
      <c r="E79" s="18" t="s">
        <v>32</v>
      </c>
      <c r="F79" s="19" t="s">
        <v>1122</v>
      </c>
      <c r="G79" s="18" t="s">
        <v>1123</v>
      </c>
      <c r="H79" s="20">
        <v>2011</v>
      </c>
      <c r="I79" s="21">
        <v>7</v>
      </c>
      <c r="J79" s="21">
        <v>3021</v>
      </c>
      <c r="K79" s="18" t="s">
        <v>104</v>
      </c>
      <c r="L79" s="18" t="s">
        <v>104</v>
      </c>
      <c r="M79" s="18"/>
      <c r="N79" s="22"/>
      <c r="O79" s="35" t="str">
        <f>VLOOKUP($B79,$A$2:$T$3549,15,FALSE)</f>
        <v>wird nicht angeboten</v>
      </c>
      <c r="P79" s="23"/>
      <c r="Q79" s="21">
        <v>120</v>
      </c>
      <c r="R79" s="36"/>
      <c r="S79" s="17">
        <v>0</v>
      </c>
      <c r="T79" s="17"/>
      <c r="U79" s="181"/>
      <c r="V79" s="181"/>
    </row>
    <row r="80" spans="1:22" ht="15" customHeight="1" x14ac:dyDescent="0.2">
      <c r="A80" s="6" t="str">
        <f t="shared" si="5"/>
        <v>Außenwirtschaft 130212011A67</v>
      </c>
      <c r="B80" s="6"/>
      <c r="C80" s="26" t="s">
        <v>1900</v>
      </c>
      <c r="D80" s="26" t="s">
        <v>17</v>
      </c>
      <c r="E80" s="26" t="s">
        <v>32</v>
      </c>
      <c r="F80" s="27" t="s">
        <v>94</v>
      </c>
      <c r="G80" s="26" t="s">
        <v>95</v>
      </c>
      <c r="H80" s="28">
        <v>2011</v>
      </c>
      <c r="I80" s="29">
        <v>5</v>
      </c>
      <c r="J80" s="29">
        <v>3021</v>
      </c>
      <c r="K80" s="26" t="s">
        <v>104</v>
      </c>
      <c r="L80" s="26" t="s">
        <v>104</v>
      </c>
      <c r="M80" s="26"/>
      <c r="N80" s="14"/>
      <c r="O80" s="30" t="s">
        <v>219</v>
      </c>
      <c r="P80" s="31"/>
      <c r="Q80" s="32"/>
      <c r="R80" s="32"/>
      <c r="S80" s="6">
        <v>0</v>
      </c>
      <c r="T80" s="183"/>
      <c r="U80" s="6"/>
      <c r="V80" s="6"/>
    </row>
    <row r="81" spans="1:22" ht="15" customHeight="1" x14ac:dyDescent="0.2">
      <c r="A81" s="17" t="str">
        <f t="shared" si="5"/>
        <v>Außenwirtschaft 130212011IBM</v>
      </c>
      <c r="B81" s="17" t="s">
        <v>1880</v>
      </c>
      <c r="C81" s="18" t="s">
        <v>937</v>
      </c>
      <c r="D81" s="18" t="s">
        <v>17</v>
      </c>
      <c r="E81" s="18" t="s">
        <v>32</v>
      </c>
      <c r="F81" s="19" t="s">
        <v>1122</v>
      </c>
      <c r="G81" s="18" t="s">
        <v>1123</v>
      </c>
      <c r="H81" s="20">
        <v>2011</v>
      </c>
      <c r="I81" s="21">
        <v>7</v>
      </c>
      <c r="J81" s="21">
        <v>3021</v>
      </c>
      <c r="K81" s="18" t="s">
        <v>104</v>
      </c>
      <c r="L81" s="18" t="s">
        <v>104</v>
      </c>
      <c r="M81" s="18"/>
      <c r="N81" s="22"/>
      <c r="O81" s="35" t="str">
        <f>VLOOKUP($B81,$A$2:$T$3549,15,FALSE)</f>
        <v>wird nicht angeboten</v>
      </c>
      <c r="P81" s="23"/>
      <c r="Q81" s="36"/>
      <c r="R81" s="36"/>
      <c r="S81" s="17">
        <v>0</v>
      </c>
      <c r="T81" s="6"/>
      <c r="U81" s="6"/>
      <c r="V81" s="6"/>
    </row>
    <row r="82" spans="1:22" ht="15" customHeight="1" x14ac:dyDescent="0.2">
      <c r="A82" s="17" t="str">
        <f t="shared" si="5"/>
        <v>Außenwirtschaft 240112014WIBAustermann</v>
      </c>
      <c r="B82" s="17" t="s">
        <v>2213</v>
      </c>
      <c r="C82" s="18" t="s">
        <v>937</v>
      </c>
      <c r="D82" s="18" t="s">
        <v>17</v>
      </c>
      <c r="E82" s="18" t="s">
        <v>32</v>
      </c>
      <c r="F82" s="19" t="s">
        <v>105</v>
      </c>
      <c r="G82" s="18" t="s">
        <v>106</v>
      </c>
      <c r="H82" s="20">
        <v>2014</v>
      </c>
      <c r="I82" s="21">
        <v>6</v>
      </c>
      <c r="J82" s="21">
        <v>4011</v>
      </c>
      <c r="K82" s="18" t="s">
        <v>107</v>
      </c>
      <c r="L82" s="18" t="s">
        <v>107</v>
      </c>
      <c r="M82" s="18" t="s">
        <v>2212</v>
      </c>
      <c r="N82" s="22">
        <f t="shared" ref="N82:N87" si="6">VLOOKUP($B82,$A$2:$T$3699,14,FALSE)</f>
        <v>45101</v>
      </c>
      <c r="O82" s="35" t="str">
        <f t="shared" ref="O82:O87" si="7">VLOOKUP($B82,$A$2:$T$3700,15,FALSE)</f>
        <v>AW1-39</v>
      </c>
      <c r="P82" s="23">
        <f t="shared" ref="P82:P87" si="8">VLOOKUP($B82,$A$2:$T$2022,16,FALSE)</f>
        <v>0.45833333333333331</v>
      </c>
      <c r="Q82" s="21">
        <v>60</v>
      </c>
      <c r="R82" s="36"/>
      <c r="S82" s="17">
        <v>0</v>
      </c>
      <c r="T82" s="17"/>
      <c r="U82" s="17"/>
      <c r="V82" s="17"/>
    </row>
    <row r="83" spans="1:22" ht="15" customHeight="1" x14ac:dyDescent="0.2">
      <c r="A83" s="17" t="str">
        <f t="shared" si="5"/>
        <v>Außenwirtschaft 240112011A67Austermann</v>
      </c>
      <c r="B83" s="17" t="s">
        <v>2213</v>
      </c>
      <c r="C83" s="18" t="s">
        <v>1901</v>
      </c>
      <c r="D83" s="18" t="s">
        <v>17</v>
      </c>
      <c r="E83" s="18" t="s">
        <v>32</v>
      </c>
      <c r="F83" s="19" t="s">
        <v>94</v>
      </c>
      <c r="G83" s="18" t="s">
        <v>95</v>
      </c>
      <c r="H83" s="20">
        <v>2011</v>
      </c>
      <c r="I83" s="21">
        <v>6</v>
      </c>
      <c r="J83" s="21">
        <v>4011</v>
      </c>
      <c r="K83" s="18" t="s">
        <v>107</v>
      </c>
      <c r="L83" s="18" t="s">
        <v>107</v>
      </c>
      <c r="M83" s="18" t="s">
        <v>2212</v>
      </c>
      <c r="N83" s="22">
        <f t="shared" si="6"/>
        <v>45101</v>
      </c>
      <c r="O83" s="41" t="str">
        <f t="shared" si="7"/>
        <v>AW1-39</v>
      </c>
      <c r="P83" s="23">
        <f t="shared" si="8"/>
        <v>0.45833333333333331</v>
      </c>
      <c r="Q83" s="21">
        <v>60</v>
      </c>
      <c r="R83" s="36"/>
      <c r="S83" s="17">
        <v>0</v>
      </c>
      <c r="T83" s="17"/>
      <c r="U83" s="17"/>
      <c r="V83" s="17"/>
    </row>
    <row r="84" spans="1:22" ht="15" customHeight="1" x14ac:dyDescent="0.2">
      <c r="A84" s="17" t="str">
        <f t="shared" si="5"/>
        <v>Außenwirtschaft 240112011IBMAustermann</v>
      </c>
      <c r="B84" s="17" t="s">
        <v>2213</v>
      </c>
      <c r="C84" s="18" t="s">
        <v>937</v>
      </c>
      <c r="D84" s="18" t="s">
        <v>17</v>
      </c>
      <c r="E84" s="18" t="s">
        <v>32</v>
      </c>
      <c r="F84" s="19" t="s">
        <v>1122</v>
      </c>
      <c r="G84" s="18" t="s">
        <v>1123</v>
      </c>
      <c r="H84" s="20">
        <v>2011</v>
      </c>
      <c r="I84" s="21">
        <v>8</v>
      </c>
      <c r="J84" s="21">
        <v>4011</v>
      </c>
      <c r="K84" s="18" t="s">
        <v>107</v>
      </c>
      <c r="L84" s="18" t="s">
        <v>107</v>
      </c>
      <c r="M84" s="18" t="s">
        <v>2212</v>
      </c>
      <c r="N84" s="22">
        <f t="shared" si="6"/>
        <v>45101</v>
      </c>
      <c r="O84" s="58" t="str">
        <f t="shared" si="7"/>
        <v>AW1-39</v>
      </c>
      <c r="P84" s="23">
        <f t="shared" si="8"/>
        <v>0.45833333333333331</v>
      </c>
      <c r="Q84" s="21">
        <v>60</v>
      </c>
      <c r="R84" s="36"/>
      <c r="S84" s="17">
        <v>0</v>
      </c>
      <c r="T84" s="17"/>
      <c r="U84" s="17"/>
      <c r="V84" s="17"/>
    </row>
    <row r="85" spans="1:22" s="229" customFormat="1" ht="15" customHeight="1" x14ac:dyDescent="0.2">
      <c r="A85" s="17" t="str">
        <f t="shared" si="5"/>
        <v>Außenwirtschaft 240112014WIIAustermann</v>
      </c>
      <c r="B85" s="17" t="s">
        <v>2213</v>
      </c>
      <c r="C85" s="18" t="s">
        <v>937</v>
      </c>
      <c r="D85" s="18" t="s">
        <v>44</v>
      </c>
      <c r="E85" s="18" t="s">
        <v>32</v>
      </c>
      <c r="F85" s="19" t="s">
        <v>52</v>
      </c>
      <c r="G85" s="18" t="s">
        <v>53</v>
      </c>
      <c r="H85" s="20">
        <v>2014</v>
      </c>
      <c r="I85" s="21">
        <v>6</v>
      </c>
      <c r="J85" s="21">
        <v>4011</v>
      </c>
      <c r="K85" s="18" t="s">
        <v>107</v>
      </c>
      <c r="L85" s="18" t="s">
        <v>107</v>
      </c>
      <c r="M85" s="18" t="s">
        <v>2212</v>
      </c>
      <c r="N85" s="22">
        <f t="shared" si="6"/>
        <v>45101</v>
      </c>
      <c r="O85" s="35" t="str">
        <f t="shared" si="7"/>
        <v>AW1-39</v>
      </c>
      <c r="P85" s="23">
        <f t="shared" si="8"/>
        <v>0.45833333333333331</v>
      </c>
      <c r="Q85" s="36">
        <v>60</v>
      </c>
      <c r="R85" s="36"/>
      <c r="S85" s="17">
        <v>0</v>
      </c>
      <c r="T85" s="17"/>
      <c r="U85" s="17"/>
      <c r="V85" s="17"/>
    </row>
    <row r="86" spans="1:22" ht="15" customHeight="1" x14ac:dyDescent="0.2">
      <c r="A86" s="17" t="str">
        <f t="shared" si="5"/>
        <v>Außenwirtschaft 240112014WIEAustermann</v>
      </c>
      <c r="B86" s="17" t="s">
        <v>2213</v>
      </c>
      <c r="C86" s="18" t="s">
        <v>937</v>
      </c>
      <c r="D86" s="18" t="s">
        <v>17</v>
      </c>
      <c r="E86" s="18" t="s">
        <v>32</v>
      </c>
      <c r="F86" s="19" t="s">
        <v>59</v>
      </c>
      <c r="G86" s="18" t="s">
        <v>60</v>
      </c>
      <c r="H86" s="20">
        <v>2014</v>
      </c>
      <c r="I86" s="21">
        <v>6</v>
      </c>
      <c r="J86" s="21">
        <v>4011</v>
      </c>
      <c r="K86" s="18" t="s">
        <v>107</v>
      </c>
      <c r="L86" s="18" t="s">
        <v>107</v>
      </c>
      <c r="M86" s="18" t="s">
        <v>2212</v>
      </c>
      <c r="N86" s="22">
        <f t="shared" si="6"/>
        <v>45101</v>
      </c>
      <c r="O86" s="35" t="str">
        <f t="shared" si="7"/>
        <v>AW1-39</v>
      </c>
      <c r="P86" s="23">
        <f t="shared" si="8"/>
        <v>0.45833333333333331</v>
      </c>
      <c r="Q86" s="36">
        <v>60</v>
      </c>
      <c r="R86" s="36"/>
      <c r="S86" s="17">
        <v>0</v>
      </c>
      <c r="T86" s="17"/>
      <c r="U86" s="17"/>
      <c r="V86" s="17"/>
    </row>
    <row r="87" spans="1:22" ht="15" customHeight="1" x14ac:dyDescent="0.2">
      <c r="A87" s="17" t="str">
        <f t="shared" si="5"/>
        <v>Außenwirtschaft 240112014WIMAustermann</v>
      </c>
      <c r="B87" s="17" t="s">
        <v>2213</v>
      </c>
      <c r="C87" s="18" t="s">
        <v>937</v>
      </c>
      <c r="D87" s="18" t="s">
        <v>17</v>
      </c>
      <c r="E87" s="18" t="s">
        <v>32</v>
      </c>
      <c r="F87" s="19" t="s">
        <v>86</v>
      </c>
      <c r="G87" s="18" t="s">
        <v>87</v>
      </c>
      <c r="H87" s="20">
        <v>2014</v>
      </c>
      <c r="I87" s="21">
        <v>6</v>
      </c>
      <c r="J87" s="21">
        <v>4011</v>
      </c>
      <c r="K87" s="18" t="s">
        <v>107</v>
      </c>
      <c r="L87" s="18" t="s">
        <v>107</v>
      </c>
      <c r="M87" s="18" t="s">
        <v>2212</v>
      </c>
      <c r="N87" s="22">
        <f t="shared" si="6"/>
        <v>45101</v>
      </c>
      <c r="O87" s="35" t="str">
        <f t="shared" si="7"/>
        <v>AW1-39</v>
      </c>
      <c r="P87" s="23">
        <f t="shared" si="8"/>
        <v>0.45833333333333331</v>
      </c>
      <c r="Q87" s="36">
        <v>60</v>
      </c>
      <c r="R87" s="36"/>
      <c r="S87" s="17">
        <v>0</v>
      </c>
      <c r="T87" s="17"/>
      <c r="U87" s="1"/>
      <c r="V87" s="1"/>
    </row>
    <row r="88" spans="1:22" ht="15" customHeight="1" x14ac:dyDescent="0.2">
      <c r="A88" s="183" t="str">
        <f t="shared" si="5"/>
        <v>Automotive Bussysteme25212019METRitschel</v>
      </c>
      <c r="B88" s="272"/>
      <c r="C88" s="223" t="s">
        <v>988</v>
      </c>
      <c r="D88" s="223" t="s">
        <v>44</v>
      </c>
      <c r="E88" s="223" t="s">
        <v>18</v>
      </c>
      <c r="F88" s="224" t="s">
        <v>45</v>
      </c>
      <c r="G88" s="223" t="s">
        <v>50</v>
      </c>
      <c r="H88" s="225">
        <v>2019</v>
      </c>
      <c r="I88" s="226">
        <v>2</v>
      </c>
      <c r="J88" s="226">
        <v>2521</v>
      </c>
      <c r="K88" s="223" t="s">
        <v>1511</v>
      </c>
      <c r="L88" s="223" t="s">
        <v>1511</v>
      </c>
      <c r="M88" s="223" t="s">
        <v>110</v>
      </c>
      <c r="N88" s="399"/>
      <c r="O88" s="193" t="s">
        <v>988</v>
      </c>
      <c r="P88" s="346"/>
      <c r="Q88" s="440"/>
      <c r="R88" s="272"/>
      <c r="S88" s="183">
        <v>0</v>
      </c>
      <c r="T88" s="244"/>
      <c r="U88" s="129"/>
      <c r="V88" s="129"/>
    </row>
    <row r="89" spans="1:22" ht="15" customHeight="1" x14ac:dyDescent="0.2">
      <c r="A89" s="6" t="str">
        <f t="shared" si="5"/>
        <v>Automotive Radarsensorik12112019METRitschel</v>
      </c>
      <c r="B89" s="42"/>
      <c r="C89" s="26" t="s">
        <v>2162</v>
      </c>
      <c r="D89" s="26" t="s">
        <v>44</v>
      </c>
      <c r="E89" s="26" t="s">
        <v>18</v>
      </c>
      <c r="F89" s="27" t="s">
        <v>45</v>
      </c>
      <c r="G89" s="26" t="s">
        <v>50</v>
      </c>
      <c r="H89" s="28">
        <v>2019</v>
      </c>
      <c r="I89" s="29">
        <v>1</v>
      </c>
      <c r="J89" s="29">
        <v>1211</v>
      </c>
      <c r="K89" s="223" t="s">
        <v>111</v>
      </c>
      <c r="L89" s="26" t="s">
        <v>111</v>
      </c>
      <c r="M89" s="26" t="s">
        <v>110</v>
      </c>
      <c r="N89" s="197"/>
      <c r="O89" s="30" t="s">
        <v>988</v>
      </c>
      <c r="P89" s="198"/>
      <c r="Q89" s="42"/>
      <c r="R89" s="42"/>
      <c r="S89" s="6">
        <v>0</v>
      </c>
      <c r="T89" s="42"/>
      <c r="U89" s="129"/>
      <c r="V89" s="129"/>
    </row>
    <row r="90" spans="1:22" ht="15" customHeight="1" x14ac:dyDescent="0.2">
      <c r="A90" s="183" t="str">
        <f t="shared" si="5"/>
        <v>B2B-Marketing40312019A67Ritzerfeld-Zell</v>
      </c>
      <c r="B90" s="272"/>
      <c r="C90" s="223" t="s">
        <v>1245</v>
      </c>
      <c r="D90" s="223" t="s">
        <v>17</v>
      </c>
      <c r="E90" s="223" t="s">
        <v>32</v>
      </c>
      <c r="F90" s="224" t="s">
        <v>94</v>
      </c>
      <c r="G90" s="223" t="s">
        <v>95</v>
      </c>
      <c r="H90" s="225">
        <v>2019</v>
      </c>
      <c r="I90" s="226">
        <v>5</v>
      </c>
      <c r="J90" s="226">
        <v>4031</v>
      </c>
      <c r="K90" s="223" t="s">
        <v>113</v>
      </c>
      <c r="L90" s="223" t="s">
        <v>113</v>
      </c>
      <c r="M90" s="223" t="s">
        <v>114</v>
      </c>
      <c r="N90" s="227"/>
      <c r="O90" s="247" t="s">
        <v>219</v>
      </c>
      <c r="P90" s="228"/>
      <c r="Q90" s="226">
        <v>90</v>
      </c>
      <c r="R90" s="236"/>
      <c r="S90" s="183">
        <v>0</v>
      </c>
      <c r="T90" s="272"/>
      <c r="U90" s="24"/>
      <c r="V90" s="24"/>
    </row>
    <row r="91" spans="1:22" ht="15" customHeight="1" x14ac:dyDescent="0.2">
      <c r="A91" s="181" t="str">
        <f t="shared" si="5"/>
        <v>B2B-Marketing30312011A67Ritzerfeld-Zell</v>
      </c>
      <c r="B91" s="181" t="s">
        <v>1368</v>
      </c>
      <c r="C91" s="231" t="s">
        <v>1245</v>
      </c>
      <c r="D91" s="231" t="s">
        <v>17</v>
      </c>
      <c r="E91" s="231" t="s">
        <v>32</v>
      </c>
      <c r="F91" s="245" t="s">
        <v>94</v>
      </c>
      <c r="G91" s="231" t="s">
        <v>95</v>
      </c>
      <c r="H91" s="241">
        <v>2011</v>
      </c>
      <c r="I91" s="242">
        <v>5</v>
      </c>
      <c r="J91" s="242">
        <v>3031</v>
      </c>
      <c r="K91" s="231" t="s">
        <v>113</v>
      </c>
      <c r="L91" s="231" t="s">
        <v>113</v>
      </c>
      <c r="M91" s="231" t="s">
        <v>114</v>
      </c>
      <c r="N91" s="209"/>
      <c r="O91" s="210" t="str">
        <f>VLOOKUP($B91,$A$2:$T$2022,15,FALSE)</f>
        <v>wird nicht angeboten</v>
      </c>
      <c r="P91" s="211"/>
      <c r="Q91" s="242">
        <v>90</v>
      </c>
      <c r="R91" s="246"/>
      <c r="S91" s="181">
        <v>0</v>
      </c>
      <c r="T91" s="272"/>
      <c r="U91" s="309"/>
      <c r="V91" s="309"/>
    </row>
    <row r="92" spans="1:22" ht="15" customHeight="1" x14ac:dyDescent="0.2">
      <c r="A92" s="181" t="str">
        <f t="shared" si="5"/>
        <v>B2B-Marketing30312011IBMRitzerfeld-Zell</v>
      </c>
      <c r="B92" s="181" t="s">
        <v>112</v>
      </c>
      <c r="C92" s="231" t="s">
        <v>1245</v>
      </c>
      <c r="D92" s="231" t="s">
        <v>17</v>
      </c>
      <c r="E92" s="231" t="s">
        <v>32</v>
      </c>
      <c r="F92" s="245" t="s">
        <v>1122</v>
      </c>
      <c r="G92" s="231" t="s">
        <v>1123</v>
      </c>
      <c r="H92" s="241">
        <v>2011</v>
      </c>
      <c r="I92" s="242">
        <v>7</v>
      </c>
      <c r="J92" s="242">
        <v>3031</v>
      </c>
      <c r="K92" s="231" t="s">
        <v>113</v>
      </c>
      <c r="L92" s="231" t="s">
        <v>113</v>
      </c>
      <c r="M92" s="231" t="s">
        <v>114</v>
      </c>
      <c r="N92" s="209"/>
      <c r="O92" s="210" t="str">
        <f>VLOOKUP($B92,$A$2:$T$2022,15,FALSE)</f>
        <v>wird nicht angeboten</v>
      </c>
      <c r="P92" s="211"/>
      <c r="Q92" s="242">
        <v>90</v>
      </c>
      <c r="R92" s="246"/>
      <c r="S92" s="181">
        <v>0</v>
      </c>
      <c r="T92" s="181"/>
      <c r="U92" s="17"/>
      <c r="V92" s="17"/>
    </row>
    <row r="93" spans="1:22" s="229" customFormat="1" ht="15" customHeight="1" x14ac:dyDescent="0.2">
      <c r="A93" s="181" t="str">
        <f t="shared" si="5"/>
        <v>B2B-Marketing40312019IBMRitzerfeld-Zell</v>
      </c>
      <c r="B93" s="273" t="s">
        <v>1368</v>
      </c>
      <c r="C93" s="231" t="s">
        <v>1245</v>
      </c>
      <c r="D93" s="232" t="s">
        <v>17</v>
      </c>
      <c r="E93" s="232" t="s">
        <v>32</v>
      </c>
      <c r="F93" s="264" t="s">
        <v>1122</v>
      </c>
      <c r="G93" s="266" t="s">
        <v>1123</v>
      </c>
      <c r="H93" s="259">
        <v>2019</v>
      </c>
      <c r="I93" s="232">
        <v>8</v>
      </c>
      <c r="J93" s="232">
        <v>4031</v>
      </c>
      <c r="K93" s="232" t="s">
        <v>113</v>
      </c>
      <c r="L93" s="232" t="s">
        <v>113</v>
      </c>
      <c r="M93" s="232" t="s">
        <v>114</v>
      </c>
      <c r="N93" s="209"/>
      <c r="O93" s="210" t="str">
        <f>VLOOKUP($B93,$A$2:$T$2022,15,FALSE)</f>
        <v>wird nicht angeboten</v>
      </c>
      <c r="P93" s="211"/>
      <c r="Q93" s="232">
        <v>90</v>
      </c>
      <c r="R93" s="181"/>
      <c r="S93" s="181">
        <v>0</v>
      </c>
      <c r="T93" s="181"/>
      <c r="U93" s="260"/>
      <c r="V93" s="260"/>
    </row>
    <row r="94" spans="1:22" ht="15" customHeight="1" x14ac:dyDescent="0.2">
      <c r="A94" s="181" t="str">
        <f t="shared" si="5"/>
        <v>Basismodelle der Geoinformatik21212019K71Mischke/Zimmermann</v>
      </c>
      <c r="B94" s="273" t="s">
        <v>1485</v>
      </c>
      <c r="C94" s="234" t="s">
        <v>962</v>
      </c>
      <c r="D94" s="232" t="s">
        <v>80</v>
      </c>
      <c r="E94" s="232" t="s">
        <v>32</v>
      </c>
      <c r="F94" s="264" t="s">
        <v>83</v>
      </c>
      <c r="G94" s="266" t="s">
        <v>84</v>
      </c>
      <c r="H94" s="259">
        <v>2019</v>
      </c>
      <c r="I94" s="232">
        <v>6</v>
      </c>
      <c r="J94" s="232">
        <v>2121</v>
      </c>
      <c r="K94" s="234" t="s">
        <v>1087</v>
      </c>
      <c r="L94" s="234" t="s">
        <v>1087</v>
      </c>
      <c r="M94" s="234" t="s">
        <v>893</v>
      </c>
      <c r="N94" s="209">
        <f>VLOOKUP($B94,$A$2:$T$2022,14,FALSE)</f>
        <v>45187</v>
      </c>
      <c r="O94" s="210" t="str">
        <f>VLOOKUP($B94,$A$2:$T$2022,15,FALSE)</f>
        <v>A0-16</v>
      </c>
      <c r="P94" s="211">
        <f>VLOOKUP($B94,$A$2:$T$2022,16,FALSE)</f>
        <v>0.54166666666666663</v>
      </c>
      <c r="Q94" s="232">
        <v>120</v>
      </c>
      <c r="R94" s="181"/>
      <c r="S94" s="181"/>
      <c r="T94" s="181"/>
      <c r="U94" s="17"/>
      <c r="V94" s="17"/>
    </row>
    <row r="95" spans="1:22" ht="15" customHeight="1" x14ac:dyDescent="0.2">
      <c r="A95" s="6" t="str">
        <f t="shared" si="5"/>
        <v>Basismodelle der Geoinformatik21212019771Mischke/Zimmermann</v>
      </c>
      <c r="B95" s="6"/>
      <c r="C95" s="43" t="s">
        <v>962</v>
      </c>
      <c r="D95" s="43" t="s">
        <v>80</v>
      </c>
      <c r="E95" s="43" t="s">
        <v>32</v>
      </c>
      <c r="F95" s="85">
        <v>771</v>
      </c>
      <c r="G95" s="43" t="s">
        <v>81</v>
      </c>
      <c r="H95" s="45">
        <v>2019</v>
      </c>
      <c r="I95" s="45">
        <v>4</v>
      </c>
      <c r="J95" s="45">
        <v>2121</v>
      </c>
      <c r="K95" s="43" t="s">
        <v>1087</v>
      </c>
      <c r="L95" s="43" t="s">
        <v>1087</v>
      </c>
      <c r="M95" s="43" t="s">
        <v>893</v>
      </c>
      <c r="N95" s="98">
        <v>45187</v>
      </c>
      <c r="O95" s="47" t="s">
        <v>1223</v>
      </c>
      <c r="P95" s="99">
        <v>0.54166666666666663</v>
      </c>
      <c r="Q95" s="86">
        <v>120</v>
      </c>
      <c r="R95" s="86"/>
      <c r="S95" s="6">
        <v>15</v>
      </c>
      <c r="T95" s="260"/>
      <c r="U95" s="6"/>
      <c r="V95" s="6"/>
    </row>
    <row r="96" spans="1:22" ht="15" customHeight="1" x14ac:dyDescent="0.2">
      <c r="A96" s="181" t="str">
        <f t="shared" si="5"/>
        <v>Basiswissen Nachhaltigkeit12512019METLindner/Becker</v>
      </c>
      <c r="B96" s="181" t="s">
        <v>1995</v>
      </c>
      <c r="C96" s="231" t="s">
        <v>1001</v>
      </c>
      <c r="D96" s="257" t="s">
        <v>44</v>
      </c>
      <c r="E96" s="232" t="s">
        <v>18</v>
      </c>
      <c r="F96" s="264" t="s">
        <v>45</v>
      </c>
      <c r="G96" s="232" t="s">
        <v>50</v>
      </c>
      <c r="H96" s="259">
        <v>2019</v>
      </c>
      <c r="I96" s="232">
        <v>2</v>
      </c>
      <c r="J96" s="232">
        <v>1251</v>
      </c>
      <c r="K96" s="232" t="s">
        <v>115</v>
      </c>
      <c r="L96" s="232" t="s">
        <v>115</v>
      </c>
      <c r="M96" s="232" t="s">
        <v>1915</v>
      </c>
      <c r="N96" s="209"/>
      <c r="O96" s="210" t="str">
        <f>VLOOKUP($B96,$A$2:$T$2022,15,FALSE)</f>
        <v>H9</v>
      </c>
      <c r="P96" s="211"/>
      <c r="Q96" s="181"/>
      <c r="R96" s="181"/>
      <c r="S96" s="181">
        <v>0</v>
      </c>
      <c r="T96" s="181"/>
      <c r="U96" s="6"/>
      <c r="V96" s="6"/>
    </row>
    <row r="97" spans="1:22" ht="15" customHeight="1" x14ac:dyDescent="0.2">
      <c r="A97" s="17" t="str">
        <f t="shared" si="5"/>
        <v>Batterietechnik40812019757Albers</v>
      </c>
      <c r="B97" s="181" t="s">
        <v>2035</v>
      </c>
      <c r="C97" s="18" t="s">
        <v>962</v>
      </c>
      <c r="D97" s="231" t="s">
        <v>31</v>
      </c>
      <c r="E97" s="231" t="s">
        <v>32</v>
      </c>
      <c r="F97" s="240">
        <v>757</v>
      </c>
      <c r="G97" s="231" t="s">
        <v>35</v>
      </c>
      <c r="H97" s="241">
        <v>2019</v>
      </c>
      <c r="I97" s="242">
        <v>6</v>
      </c>
      <c r="J97" s="242">
        <v>4081</v>
      </c>
      <c r="K97" s="231" t="s">
        <v>116</v>
      </c>
      <c r="L97" s="231" t="s">
        <v>116</v>
      </c>
      <c r="M97" s="231" t="s">
        <v>117</v>
      </c>
      <c r="N97" s="22">
        <f>VLOOKUP($B97,$A$2:$T$3700,14,FALSE)</f>
        <v>45112</v>
      </c>
      <c r="O97" s="35" t="str">
        <f>VLOOKUP($B97,$A$2:$T$3700,15,FALSE)</f>
        <v>C5-07, C5-14</v>
      </c>
      <c r="P97" s="23">
        <f>VLOOKUP($B97,$A$2:$T$3700,16,FALSE)</f>
        <v>0.375</v>
      </c>
      <c r="Q97" s="21">
        <v>120</v>
      </c>
      <c r="R97" s="36"/>
      <c r="S97" s="17">
        <v>7</v>
      </c>
      <c r="T97" s="181"/>
      <c r="U97" s="17"/>
      <c r="V97" s="17"/>
    </row>
    <row r="98" spans="1:22" s="229" customFormat="1" ht="15" customHeight="1" x14ac:dyDescent="0.2">
      <c r="A98" s="17" t="str">
        <f t="shared" si="5"/>
        <v>Batterietechnik40812019K57Albers</v>
      </c>
      <c r="B98" s="181" t="s">
        <v>2035</v>
      </c>
      <c r="C98" s="18" t="s">
        <v>962</v>
      </c>
      <c r="D98" s="294" t="s">
        <v>31</v>
      </c>
      <c r="E98" s="231" t="s">
        <v>32</v>
      </c>
      <c r="F98" s="245" t="s">
        <v>39</v>
      </c>
      <c r="G98" s="231" t="s">
        <v>40</v>
      </c>
      <c r="H98" s="241">
        <v>2019</v>
      </c>
      <c r="I98" s="242">
        <v>8</v>
      </c>
      <c r="J98" s="242">
        <v>4081</v>
      </c>
      <c r="K98" s="231" t="s">
        <v>116</v>
      </c>
      <c r="L98" s="231" t="s">
        <v>116</v>
      </c>
      <c r="M98" s="231" t="s">
        <v>117</v>
      </c>
      <c r="N98" s="22">
        <f>VLOOKUP($B98,$A$2:$T$3700,14,FALSE)</f>
        <v>45112</v>
      </c>
      <c r="O98" s="35" t="str">
        <f>VLOOKUP($B98,$A$2:$T$3700,15,FALSE)</f>
        <v>C5-07, C5-14</v>
      </c>
      <c r="P98" s="23">
        <f>VLOOKUP($B98,$A$2:$T$3700,16,FALSE)</f>
        <v>0.375</v>
      </c>
      <c r="Q98" s="21">
        <v>120</v>
      </c>
      <c r="R98" s="36"/>
      <c r="S98" s="17">
        <v>0</v>
      </c>
      <c r="T98" s="15"/>
      <c r="U98" s="17"/>
      <c r="V98" s="17"/>
    </row>
    <row r="99" spans="1:22" s="173" customFormat="1" ht="15" customHeight="1" x14ac:dyDescent="0.2">
      <c r="A99" s="17" t="str">
        <f t="shared" si="5"/>
        <v>Batterietechnik30912016F04Albers</v>
      </c>
      <c r="B99" s="17" t="s">
        <v>2035</v>
      </c>
      <c r="C99" s="18" t="s">
        <v>962</v>
      </c>
      <c r="D99" s="18" t="s">
        <v>44</v>
      </c>
      <c r="E99" s="18" t="s">
        <v>32</v>
      </c>
      <c r="F99" s="19" t="s">
        <v>57</v>
      </c>
      <c r="G99" s="18" t="s">
        <v>58</v>
      </c>
      <c r="H99" s="20">
        <v>2016</v>
      </c>
      <c r="I99" s="21">
        <v>6</v>
      </c>
      <c r="J99" s="21">
        <v>3091</v>
      </c>
      <c r="K99" s="18" t="s">
        <v>116</v>
      </c>
      <c r="L99" s="18" t="s">
        <v>116</v>
      </c>
      <c r="M99" s="18" t="s">
        <v>117</v>
      </c>
      <c r="N99" s="22">
        <f>VLOOKUP($B99,$A$2:$T$2022,14,FALSE)</f>
        <v>45112</v>
      </c>
      <c r="O99" s="35" t="str">
        <f>VLOOKUP($B99,$A$2:$T$2022,15,FALSE)</f>
        <v>C5-07, C5-14</v>
      </c>
      <c r="P99" s="23">
        <f>VLOOKUP($B99,$A$2:$T$2022,16,FALSE)</f>
        <v>0.375</v>
      </c>
      <c r="Q99" s="21">
        <v>120</v>
      </c>
      <c r="R99" s="36"/>
      <c r="S99" s="17">
        <v>1</v>
      </c>
      <c r="T99" s="62"/>
      <c r="U99" s="15"/>
      <c r="V99" s="15"/>
    </row>
    <row r="100" spans="1:22" ht="15" customHeight="1" x14ac:dyDescent="0.2">
      <c r="A100" s="183" t="str">
        <f t="shared" si="5"/>
        <v>Batterietechnik42312019748Albers</v>
      </c>
      <c r="B100" s="183"/>
      <c r="C100" s="223" t="s">
        <v>962</v>
      </c>
      <c r="D100" s="223" t="s">
        <v>44</v>
      </c>
      <c r="E100" s="223" t="s">
        <v>32</v>
      </c>
      <c r="F100" s="279">
        <v>748</v>
      </c>
      <c r="G100" s="223" t="s">
        <v>50</v>
      </c>
      <c r="H100" s="225">
        <v>2019</v>
      </c>
      <c r="I100" s="226">
        <v>6</v>
      </c>
      <c r="J100" s="226">
        <v>4231</v>
      </c>
      <c r="K100" s="223" t="s">
        <v>116</v>
      </c>
      <c r="L100" s="223" t="s">
        <v>116</v>
      </c>
      <c r="M100" s="223" t="s">
        <v>117</v>
      </c>
      <c r="N100" s="227">
        <v>45112</v>
      </c>
      <c r="O100" s="193" t="s">
        <v>2103</v>
      </c>
      <c r="P100" s="228">
        <v>0.375</v>
      </c>
      <c r="Q100" s="226">
        <v>120</v>
      </c>
      <c r="R100" s="236"/>
      <c r="S100" s="183">
        <v>10</v>
      </c>
      <c r="T100" s="15"/>
      <c r="U100" s="17"/>
      <c r="V100" s="17"/>
    </row>
    <row r="101" spans="1:22" ht="15" customHeight="1" x14ac:dyDescent="0.2">
      <c r="A101" s="181" t="str">
        <f t="shared" si="5"/>
        <v>Batterietechnik42312019H48Albers</v>
      </c>
      <c r="B101" s="181" t="s">
        <v>2035</v>
      </c>
      <c r="C101" s="231" t="s">
        <v>962</v>
      </c>
      <c r="D101" s="231" t="s">
        <v>44</v>
      </c>
      <c r="E101" s="231" t="s">
        <v>32</v>
      </c>
      <c r="F101" s="245" t="s">
        <v>62</v>
      </c>
      <c r="G101" s="231" t="s">
        <v>63</v>
      </c>
      <c r="H101" s="241">
        <v>2019</v>
      </c>
      <c r="I101" s="242">
        <v>8</v>
      </c>
      <c r="J101" s="242">
        <v>4231</v>
      </c>
      <c r="K101" s="231" t="s">
        <v>116</v>
      </c>
      <c r="L101" s="231" t="s">
        <v>116</v>
      </c>
      <c r="M101" s="231" t="s">
        <v>117</v>
      </c>
      <c r="N101" s="209">
        <f>VLOOKUP($B101,$A$2:$T$2022,14,FALSE)</f>
        <v>45112</v>
      </c>
      <c r="O101" s="210" t="str">
        <f>VLOOKUP($B101,$A$2:$T$2022,15,FALSE)</f>
        <v>C5-07, C5-14</v>
      </c>
      <c r="P101" s="211">
        <f>VLOOKUP($B101,$A$2:$T$2022,16,FALSE)</f>
        <v>0.375</v>
      </c>
      <c r="Q101" s="242">
        <v>120</v>
      </c>
      <c r="R101" s="246"/>
      <c r="S101" s="181">
        <v>1</v>
      </c>
      <c r="T101" s="253"/>
      <c r="U101" s="167"/>
      <c r="V101" s="167"/>
    </row>
    <row r="102" spans="1:22" ht="15" customHeight="1" x14ac:dyDescent="0.2">
      <c r="A102" s="17" t="str">
        <f t="shared" si="5"/>
        <v>Batterietechnik40812019704Albers</v>
      </c>
      <c r="B102" s="181" t="s">
        <v>2035</v>
      </c>
      <c r="C102" s="18" t="s">
        <v>1579</v>
      </c>
      <c r="D102" s="231" t="s">
        <v>31</v>
      </c>
      <c r="E102" s="231" t="s">
        <v>32</v>
      </c>
      <c r="F102" s="240">
        <v>704</v>
      </c>
      <c r="G102" s="231" t="s">
        <v>33</v>
      </c>
      <c r="H102" s="241">
        <v>2019</v>
      </c>
      <c r="I102" s="242">
        <v>6</v>
      </c>
      <c r="J102" s="242">
        <v>4081</v>
      </c>
      <c r="K102" s="231" t="s">
        <v>116</v>
      </c>
      <c r="L102" s="231" t="s">
        <v>116</v>
      </c>
      <c r="M102" s="231" t="s">
        <v>117</v>
      </c>
      <c r="N102" s="22">
        <f>VLOOKUP($B102,$A$2:$T$2022,14,FALSE)</f>
        <v>45112</v>
      </c>
      <c r="O102" s="35" t="str">
        <f>VLOOKUP($B102,$A$2:$T$2022,15,FALSE)</f>
        <v>C5-07, C5-14</v>
      </c>
      <c r="P102" s="23">
        <f>VLOOKUP($B102,$A$2:$T$2022,16,FALSE)</f>
        <v>0.375</v>
      </c>
      <c r="Q102" s="16">
        <v>60</v>
      </c>
      <c r="R102" s="17"/>
      <c r="S102" s="17">
        <v>2</v>
      </c>
      <c r="T102" s="260"/>
      <c r="U102" s="17"/>
      <c r="V102" s="17"/>
    </row>
    <row r="103" spans="1:22" ht="15" customHeight="1" x14ac:dyDescent="0.2">
      <c r="A103" s="17" t="str">
        <f t="shared" ref="A103:A134" si="9">K103&amp;J103&amp;H103&amp;F103&amp;M103</f>
        <v>Batterietechnik40812019K04Albers</v>
      </c>
      <c r="B103" s="181" t="s">
        <v>2035</v>
      </c>
      <c r="C103" s="18" t="s">
        <v>970</v>
      </c>
      <c r="D103" s="231" t="s">
        <v>31</v>
      </c>
      <c r="E103" s="231" t="s">
        <v>32</v>
      </c>
      <c r="F103" s="245" t="s">
        <v>73</v>
      </c>
      <c r="G103" s="231" t="s">
        <v>74</v>
      </c>
      <c r="H103" s="241">
        <v>2019</v>
      </c>
      <c r="I103" s="242">
        <v>8</v>
      </c>
      <c r="J103" s="242">
        <v>4081</v>
      </c>
      <c r="K103" s="231" t="s">
        <v>116</v>
      </c>
      <c r="L103" s="231" t="s">
        <v>116</v>
      </c>
      <c r="M103" s="231" t="s">
        <v>117</v>
      </c>
      <c r="N103" s="199">
        <f>VLOOKUP($B103,$A$2:$T$2022,14,FALSE)</f>
        <v>45112</v>
      </c>
      <c r="O103" s="41" t="str">
        <f>VLOOKUP($B103,$A$2:$T$2022,15,FALSE)</f>
        <v>C5-07, C5-14</v>
      </c>
      <c r="P103" s="23">
        <f>VLOOKUP($B103,$A$2:$T$2022,16,FALSE)</f>
        <v>0.375</v>
      </c>
      <c r="Q103" s="21">
        <v>60</v>
      </c>
      <c r="R103" s="36"/>
      <c r="S103" s="17">
        <v>0</v>
      </c>
      <c r="T103" s="17"/>
      <c r="U103" s="17"/>
      <c r="V103" s="17"/>
    </row>
    <row r="104" spans="1:22" ht="15" customHeight="1" x14ac:dyDescent="0.2">
      <c r="A104" s="273" t="str">
        <f t="shared" si="9"/>
        <v>Batterietechnik30912020F04Albers</v>
      </c>
      <c r="B104" s="273" t="s">
        <v>2035</v>
      </c>
      <c r="C104" s="350" t="s">
        <v>2227</v>
      </c>
      <c r="D104" s="350" t="s">
        <v>44</v>
      </c>
      <c r="E104" s="350" t="s">
        <v>32</v>
      </c>
      <c r="F104" s="350" t="s">
        <v>57</v>
      </c>
      <c r="G104" s="350" t="s">
        <v>58</v>
      </c>
      <c r="H104" s="350">
        <v>2020</v>
      </c>
      <c r="I104" s="350">
        <v>6</v>
      </c>
      <c r="J104" s="97">
        <v>3091</v>
      </c>
      <c r="K104" s="97" t="s">
        <v>116</v>
      </c>
      <c r="L104" s="97" t="s">
        <v>116</v>
      </c>
      <c r="M104" s="97" t="s">
        <v>117</v>
      </c>
      <c r="N104" s="209">
        <f>VLOOKUP($B104,$A$2:$T$2022,14,FALSE)</f>
        <v>45112</v>
      </c>
      <c r="O104" s="84" t="str">
        <f>VLOOKUP($B104,$A$2:$T$2022,15,FALSE)</f>
        <v>C5-07, C5-14</v>
      </c>
      <c r="P104" s="211">
        <f>VLOOKUP($B104,$A$2:$T$2022,16,FALSE)</f>
        <v>0.375</v>
      </c>
      <c r="Q104" s="84">
        <v>60</v>
      </c>
      <c r="R104" s="84"/>
      <c r="S104" s="84">
        <v>4</v>
      </c>
      <c r="T104" s="84"/>
      <c r="U104" s="17"/>
      <c r="V104" s="17"/>
    </row>
    <row r="105" spans="1:22" ht="15" customHeight="1" x14ac:dyDescent="0.2">
      <c r="A105" s="6" t="str">
        <f t="shared" si="9"/>
        <v>Bau- und Betrieb von Verkehrsanlagen20912018758Seipel</v>
      </c>
      <c r="B105" s="17"/>
      <c r="C105" s="26" t="s">
        <v>971</v>
      </c>
      <c r="D105" s="26" t="s">
        <v>88</v>
      </c>
      <c r="E105" s="26" t="s">
        <v>32</v>
      </c>
      <c r="F105" s="27">
        <v>758</v>
      </c>
      <c r="G105" s="26" t="s">
        <v>126</v>
      </c>
      <c r="H105" s="28">
        <v>2018</v>
      </c>
      <c r="I105" s="29">
        <v>3</v>
      </c>
      <c r="J105" s="29">
        <v>2091</v>
      </c>
      <c r="K105" s="26" t="s">
        <v>121</v>
      </c>
      <c r="L105" s="26" t="s">
        <v>121</v>
      </c>
      <c r="M105" s="26" t="s">
        <v>122</v>
      </c>
      <c r="N105" s="14">
        <v>45106</v>
      </c>
      <c r="O105" s="30" t="s">
        <v>2104</v>
      </c>
      <c r="P105" s="31">
        <v>0.4375</v>
      </c>
      <c r="Q105" s="6">
        <v>90</v>
      </c>
      <c r="R105" s="1"/>
      <c r="S105" s="6">
        <v>20</v>
      </c>
      <c r="T105" s="15"/>
      <c r="U105" s="17"/>
      <c r="V105" s="17"/>
    </row>
    <row r="106" spans="1:22" ht="15" customHeight="1" x14ac:dyDescent="0.2">
      <c r="A106" s="17" t="str">
        <f t="shared" si="9"/>
        <v>Bau- und Betrieb von Verkehrsanlagen20912018K58Seipel</v>
      </c>
      <c r="B106" s="17" t="s">
        <v>118</v>
      </c>
      <c r="C106" s="16" t="s">
        <v>971</v>
      </c>
      <c r="D106" s="70" t="s">
        <v>88</v>
      </c>
      <c r="E106" s="16" t="s">
        <v>32</v>
      </c>
      <c r="F106" s="71" t="s">
        <v>124</v>
      </c>
      <c r="G106" s="16" t="s">
        <v>125</v>
      </c>
      <c r="H106" s="72">
        <v>2018</v>
      </c>
      <c r="I106" s="16">
        <v>5</v>
      </c>
      <c r="J106" s="16">
        <v>2091</v>
      </c>
      <c r="K106" s="16" t="s">
        <v>121</v>
      </c>
      <c r="L106" s="16" t="s">
        <v>121</v>
      </c>
      <c r="M106" s="16" t="s">
        <v>122</v>
      </c>
      <c r="N106" s="22">
        <f>VLOOKUP($B106,$A$2:$T$2703,14,FALSE)</f>
        <v>45106</v>
      </c>
      <c r="O106" s="35" t="str">
        <f>VLOOKUP($B106,$A$2:$T$2703,15,FALSE)</f>
        <v>H5-21</v>
      </c>
      <c r="P106" s="23">
        <f>VLOOKUP($B106,$A$2:$T$2703,16,FALSE)</f>
        <v>0.4375</v>
      </c>
      <c r="Q106" s="16">
        <v>90</v>
      </c>
      <c r="R106" s="1"/>
      <c r="S106" s="17">
        <v>0</v>
      </c>
      <c r="T106" s="17"/>
      <c r="U106" s="6"/>
      <c r="V106" s="6"/>
    </row>
    <row r="107" spans="1:22" ht="15" customHeight="1" x14ac:dyDescent="0.2">
      <c r="A107" s="17" t="str">
        <f t="shared" si="9"/>
        <v>Bau- und Betrieb von Verkehrsanlagen20912018298Seipel</v>
      </c>
      <c r="B107" s="17" t="s">
        <v>118</v>
      </c>
      <c r="C107" s="16" t="s">
        <v>971</v>
      </c>
      <c r="D107" s="70" t="s">
        <v>88</v>
      </c>
      <c r="E107" s="16" t="s">
        <v>32</v>
      </c>
      <c r="F107" s="71">
        <v>298</v>
      </c>
      <c r="G107" s="16" t="s">
        <v>123</v>
      </c>
      <c r="H107" s="72">
        <v>2018</v>
      </c>
      <c r="I107" s="16">
        <v>3</v>
      </c>
      <c r="J107" s="16">
        <v>2091</v>
      </c>
      <c r="K107" s="16" t="s">
        <v>121</v>
      </c>
      <c r="L107" s="16" t="s">
        <v>121</v>
      </c>
      <c r="M107" s="16" t="s">
        <v>122</v>
      </c>
      <c r="N107" s="22">
        <f>VLOOKUP($B107,$A$2:$T$2703,14,FALSE)</f>
        <v>45106</v>
      </c>
      <c r="O107" s="35" t="str">
        <f>VLOOKUP($B107,$A$2:$T$2703,15,FALSE)</f>
        <v>H5-21</v>
      </c>
      <c r="P107" s="23">
        <f>VLOOKUP($B107,$A$2:$T$2703,16,FALSE)</f>
        <v>0.4375</v>
      </c>
      <c r="Q107" s="16">
        <v>90</v>
      </c>
      <c r="R107" s="1"/>
      <c r="S107" s="17">
        <v>0</v>
      </c>
      <c r="T107" s="67"/>
      <c r="U107" s="6"/>
      <c r="V107" s="6"/>
    </row>
    <row r="108" spans="1:22" ht="15" customHeight="1" x14ac:dyDescent="0.2">
      <c r="A108" s="17" t="str">
        <f t="shared" si="9"/>
        <v>Bau- und Betrieb von Verkehrsanlagen20912018UMTSeipel</v>
      </c>
      <c r="B108" s="17" t="s">
        <v>118</v>
      </c>
      <c r="C108" s="16" t="s">
        <v>971</v>
      </c>
      <c r="D108" s="70" t="s">
        <v>88</v>
      </c>
      <c r="E108" s="16" t="s">
        <v>32</v>
      </c>
      <c r="F108" s="71" t="s">
        <v>119</v>
      </c>
      <c r="G108" s="16" t="s">
        <v>120</v>
      </c>
      <c r="H108" s="72">
        <v>2018</v>
      </c>
      <c r="I108" s="16">
        <v>3</v>
      </c>
      <c r="J108" s="16">
        <v>2091</v>
      </c>
      <c r="K108" s="16" t="s">
        <v>121</v>
      </c>
      <c r="L108" s="16" t="s">
        <v>121</v>
      </c>
      <c r="M108" s="16" t="s">
        <v>122</v>
      </c>
      <c r="N108" s="22">
        <f>VLOOKUP($B108,$A$2:$T$2703,14,FALSE)</f>
        <v>45106</v>
      </c>
      <c r="O108" s="35" t="str">
        <f>VLOOKUP($B108,$A$2:$T$2703,15,FALSE)</f>
        <v>H5-21</v>
      </c>
      <c r="P108" s="23">
        <f>VLOOKUP($B108,$A$2:$T$2703,16,FALSE)</f>
        <v>0.4375</v>
      </c>
      <c r="Q108" s="16">
        <v>90</v>
      </c>
      <c r="R108" s="1"/>
      <c r="S108" s="17">
        <v>2</v>
      </c>
      <c r="T108" s="67"/>
      <c r="U108" s="17"/>
      <c r="V108" s="17"/>
    </row>
    <row r="109" spans="1:22" ht="15" customHeight="1" x14ac:dyDescent="0.2">
      <c r="A109" s="181" t="str">
        <f t="shared" si="9"/>
        <v>Bau- und Betrieb von Verkehrsanlagen34212020F04Seipel</v>
      </c>
      <c r="B109" s="181" t="s">
        <v>118</v>
      </c>
      <c r="C109" s="232" t="s">
        <v>971</v>
      </c>
      <c r="D109" s="257" t="s">
        <v>88</v>
      </c>
      <c r="E109" s="232" t="s">
        <v>32</v>
      </c>
      <c r="F109" s="264" t="s">
        <v>57</v>
      </c>
      <c r="G109" s="232" t="s">
        <v>58</v>
      </c>
      <c r="H109" s="259">
        <v>2020</v>
      </c>
      <c r="I109" s="232">
        <v>3</v>
      </c>
      <c r="J109" s="232">
        <v>3421</v>
      </c>
      <c r="K109" s="232" t="s">
        <v>121</v>
      </c>
      <c r="L109" s="232" t="s">
        <v>121</v>
      </c>
      <c r="M109" s="232" t="s">
        <v>122</v>
      </c>
      <c r="N109" s="209">
        <f>VLOOKUP($B109,$A$2:$T$2703,14,FALSE)</f>
        <v>45106</v>
      </c>
      <c r="O109" s="210" t="str">
        <f>VLOOKUP($B109,$A$2:$T$2703,15,FALSE)</f>
        <v>H5-21</v>
      </c>
      <c r="P109" s="211">
        <f>VLOOKUP($B109,$A$2:$T$2703,16,FALSE)</f>
        <v>0.4375</v>
      </c>
      <c r="Q109" s="181">
        <v>90</v>
      </c>
      <c r="R109" s="1"/>
      <c r="S109" s="181">
        <v>1</v>
      </c>
      <c r="T109" s="67"/>
      <c r="U109" s="194"/>
      <c r="V109" s="194"/>
    </row>
    <row r="110" spans="1:22" ht="15" customHeight="1" x14ac:dyDescent="0.2">
      <c r="A110" s="84" t="str">
        <f t="shared" si="9"/>
        <v>Bauelemente20212019H48Bock</v>
      </c>
      <c r="B110" s="84" t="s">
        <v>1503</v>
      </c>
      <c r="C110" s="16" t="s">
        <v>992</v>
      </c>
      <c r="D110" s="70" t="s">
        <v>44</v>
      </c>
      <c r="E110" s="16" t="s">
        <v>32</v>
      </c>
      <c r="F110" s="202" t="s">
        <v>62</v>
      </c>
      <c r="G110" s="18" t="s">
        <v>1506</v>
      </c>
      <c r="H110" s="72">
        <v>2019</v>
      </c>
      <c r="I110" s="16">
        <v>5</v>
      </c>
      <c r="J110" s="16">
        <v>2021</v>
      </c>
      <c r="K110" s="16" t="s">
        <v>870</v>
      </c>
      <c r="L110" s="16" t="s">
        <v>870</v>
      </c>
      <c r="M110" s="16" t="s">
        <v>47</v>
      </c>
      <c r="N110" s="22">
        <f>VLOOKUP($B110,$A$2:$T$2022,14,FALSE)</f>
        <v>45112</v>
      </c>
      <c r="O110" s="35" t="str">
        <f>VLOOKUP($B110,$A$2:$T$2022,15,FALSE)</f>
        <v>D3-33</v>
      </c>
      <c r="P110" s="23">
        <f>VLOOKUP($B110,$A$2:$T$2022,16,FALSE)</f>
        <v>0.41666666666666669</v>
      </c>
      <c r="Q110" s="17">
        <v>120</v>
      </c>
      <c r="R110" s="17"/>
      <c r="S110" s="17">
        <v>3</v>
      </c>
      <c r="T110" s="267"/>
      <c r="U110" s="15"/>
      <c r="V110" s="15"/>
    </row>
    <row r="111" spans="1:22" ht="15" customHeight="1" x14ac:dyDescent="0.2">
      <c r="A111" s="86" t="str">
        <f t="shared" si="9"/>
        <v>Bauelemente20212019748Bock</v>
      </c>
      <c r="B111" s="86"/>
      <c r="C111" s="52" t="s">
        <v>992</v>
      </c>
      <c r="D111" s="79" t="s">
        <v>44</v>
      </c>
      <c r="E111" s="52" t="s">
        <v>32</v>
      </c>
      <c r="F111" s="203">
        <v>748</v>
      </c>
      <c r="G111" s="26" t="s">
        <v>50</v>
      </c>
      <c r="H111" s="81">
        <v>2019</v>
      </c>
      <c r="I111" s="52">
        <v>3</v>
      </c>
      <c r="J111" s="52">
        <v>2021</v>
      </c>
      <c r="K111" s="52" t="s">
        <v>870</v>
      </c>
      <c r="L111" s="52" t="s">
        <v>870</v>
      </c>
      <c r="M111" s="52" t="s">
        <v>47</v>
      </c>
      <c r="N111" s="14">
        <v>45112</v>
      </c>
      <c r="O111" s="30" t="s">
        <v>2094</v>
      </c>
      <c r="P111" s="31">
        <v>0.41666666666666669</v>
      </c>
      <c r="Q111" s="52">
        <v>120</v>
      </c>
      <c r="R111" s="6"/>
      <c r="S111" s="6">
        <v>8</v>
      </c>
      <c r="T111" s="267"/>
      <c r="U111" s="6"/>
      <c r="V111" s="6"/>
    </row>
    <row r="112" spans="1:22" ht="15" customHeight="1" x14ac:dyDescent="0.2">
      <c r="A112" s="84" t="str">
        <f t="shared" si="9"/>
        <v>Bauelemente20212019WIEBock</v>
      </c>
      <c r="B112" s="84" t="s">
        <v>1503</v>
      </c>
      <c r="C112" s="16" t="s">
        <v>2195</v>
      </c>
      <c r="D112" s="70" t="s">
        <v>17</v>
      </c>
      <c r="E112" s="16" t="s">
        <v>32</v>
      </c>
      <c r="F112" s="71" t="s">
        <v>59</v>
      </c>
      <c r="G112" s="18" t="s">
        <v>60</v>
      </c>
      <c r="H112" s="72">
        <v>2019</v>
      </c>
      <c r="I112" s="16">
        <v>3</v>
      </c>
      <c r="J112" s="16">
        <v>2021</v>
      </c>
      <c r="K112" s="16" t="s">
        <v>870</v>
      </c>
      <c r="L112" s="16" t="s">
        <v>870</v>
      </c>
      <c r="M112" s="16" t="s">
        <v>47</v>
      </c>
      <c r="N112" s="22">
        <f>VLOOKUP($B112,$A$2:$T$2022,14,FALSE)</f>
        <v>45112</v>
      </c>
      <c r="O112" s="35" t="str">
        <f>VLOOKUP($B112,$A$2:$T$2022,15,FALSE)</f>
        <v>D3-33</v>
      </c>
      <c r="P112" s="23">
        <f>VLOOKUP($B112,$A$2:$T$2022,16,FALSE)</f>
        <v>0.41666666666666669</v>
      </c>
      <c r="Q112" s="16">
        <v>90</v>
      </c>
      <c r="R112" s="17"/>
      <c r="S112" s="17">
        <v>3</v>
      </c>
      <c r="T112" s="84"/>
      <c r="U112" s="181"/>
      <c r="V112" s="181"/>
    </row>
    <row r="113" spans="1:22" ht="15" customHeight="1" x14ac:dyDescent="0.2">
      <c r="A113" s="6" t="str">
        <f t="shared" si="9"/>
        <v>Bauinformatik10312018758Vogel</v>
      </c>
      <c r="B113" s="6"/>
      <c r="C113" s="26" t="s">
        <v>2281</v>
      </c>
      <c r="D113" s="26" t="s">
        <v>88</v>
      </c>
      <c r="E113" s="26" t="s">
        <v>32</v>
      </c>
      <c r="F113" s="27">
        <v>758</v>
      </c>
      <c r="G113" s="26" t="s">
        <v>126</v>
      </c>
      <c r="H113" s="28">
        <v>2018</v>
      </c>
      <c r="I113" s="29">
        <v>1</v>
      </c>
      <c r="J113" s="29">
        <v>1031</v>
      </c>
      <c r="K113" s="26" t="s">
        <v>129</v>
      </c>
      <c r="L113" s="26" t="s">
        <v>129</v>
      </c>
      <c r="M113" s="26" t="s">
        <v>130</v>
      </c>
      <c r="N113" s="14">
        <v>45184</v>
      </c>
      <c r="O113" s="30" t="s">
        <v>1469</v>
      </c>
      <c r="P113" s="51">
        <v>0.375</v>
      </c>
      <c r="Q113" s="52">
        <v>120</v>
      </c>
      <c r="R113" s="6"/>
      <c r="S113" s="6">
        <v>29</v>
      </c>
      <c r="T113" s="15"/>
      <c r="U113" s="15"/>
      <c r="V113" s="15"/>
    </row>
    <row r="114" spans="1:22" ht="15" customHeight="1" x14ac:dyDescent="0.2">
      <c r="A114" s="17" t="str">
        <f t="shared" si="9"/>
        <v>Bauinformatik10312018K58Vogel</v>
      </c>
      <c r="B114" s="17" t="s">
        <v>128</v>
      </c>
      <c r="C114" s="18" t="s">
        <v>2281</v>
      </c>
      <c r="D114" s="18" t="s">
        <v>88</v>
      </c>
      <c r="E114" s="18" t="s">
        <v>32</v>
      </c>
      <c r="F114" s="19" t="s">
        <v>124</v>
      </c>
      <c r="G114" s="18" t="s">
        <v>125</v>
      </c>
      <c r="H114" s="20">
        <v>2018</v>
      </c>
      <c r="I114" s="21">
        <v>1</v>
      </c>
      <c r="J114" s="21">
        <v>1031</v>
      </c>
      <c r="K114" s="18" t="s">
        <v>129</v>
      </c>
      <c r="L114" s="18" t="s">
        <v>129</v>
      </c>
      <c r="M114" s="18" t="s">
        <v>130</v>
      </c>
      <c r="N114" s="22">
        <f>VLOOKUP($B114,$A$2:$T$2703,14,FALSE)</f>
        <v>45184</v>
      </c>
      <c r="O114" s="35" t="str">
        <f>VLOOKUP($B114,$A$2:$T$2022,15,FALSE)</f>
        <v>H4-17, H4-18</v>
      </c>
      <c r="P114" s="23">
        <f>VLOOKUP($B114,$A$2:$T$2022,16,FALSE)</f>
        <v>0.375</v>
      </c>
      <c r="Q114" s="17">
        <v>120</v>
      </c>
      <c r="R114" s="17"/>
      <c r="S114" s="17">
        <v>0</v>
      </c>
      <c r="T114" s="17"/>
      <c r="U114" s="84"/>
      <c r="V114" s="84"/>
    </row>
    <row r="115" spans="1:22" ht="15" customHeight="1" x14ac:dyDescent="0.2">
      <c r="A115" s="17" t="str">
        <f t="shared" si="9"/>
        <v>Bauinformatik10312018298Vogel</v>
      </c>
      <c r="B115" s="17" t="s">
        <v>128</v>
      </c>
      <c r="C115" s="18" t="s">
        <v>2281</v>
      </c>
      <c r="D115" s="18" t="s">
        <v>88</v>
      </c>
      <c r="E115" s="18" t="s">
        <v>32</v>
      </c>
      <c r="F115" s="19">
        <v>298</v>
      </c>
      <c r="G115" s="18" t="s">
        <v>123</v>
      </c>
      <c r="H115" s="20">
        <v>2018</v>
      </c>
      <c r="I115" s="21">
        <v>1</v>
      </c>
      <c r="J115" s="21">
        <v>1031</v>
      </c>
      <c r="K115" s="18" t="s">
        <v>129</v>
      </c>
      <c r="L115" s="18" t="s">
        <v>129</v>
      </c>
      <c r="M115" s="18" t="s">
        <v>130</v>
      </c>
      <c r="N115" s="22">
        <f>VLOOKUP($B115,$A$2:$T$2703,14,FALSE)</f>
        <v>45184</v>
      </c>
      <c r="O115" s="35" t="str">
        <f>VLOOKUP($B115,$A$2:$T$2022,15,FALSE)</f>
        <v>H4-17, H4-18</v>
      </c>
      <c r="P115" s="23">
        <f>VLOOKUP($B115,$A$2:$T$2022,16,FALSE)</f>
        <v>0.375</v>
      </c>
      <c r="Q115" s="17">
        <v>120</v>
      </c>
      <c r="R115" s="17"/>
      <c r="S115" s="17">
        <v>0</v>
      </c>
      <c r="T115" s="17"/>
      <c r="U115" s="17"/>
      <c r="V115" s="17"/>
    </row>
    <row r="116" spans="1:22" ht="15" customHeight="1" x14ac:dyDescent="0.2">
      <c r="A116" s="17" t="str">
        <f t="shared" si="9"/>
        <v>Bauinformatik40312019WIBVogel</v>
      </c>
      <c r="B116" s="17" t="s">
        <v>128</v>
      </c>
      <c r="C116" s="18" t="s">
        <v>2281</v>
      </c>
      <c r="D116" s="18" t="s">
        <v>88</v>
      </c>
      <c r="E116" s="18" t="s">
        <v>32</v>
      </c>
      <c r="F116" s="19" t="s">
        <v>105</v>
      </c>
      <c r="G116" s="16" t="s">
        <v>106</v>
      </c>
      <c r="H116" s="20">
        <v>2019</v>
      </c>
      <c r="I116" s="21">
        <v>1</v>
      </c>
      <c r="J116" s="21">
        <v>4031</v>
      </c>
      <c r="K116" s="18" t="s">
        <v>129</v>
      </c>
      <c r="L116" s="18" t="s">
        <v>129</v>
      </c>
      <c r="M116" s="18" t="s">
        <v>130</v>
      </c>
      <c r="N116" s="22">
        <f>VLOOKUP($B116,$A$2:$T$2703,14,FALSE)</f>
        <v>45184</v>
      </c>
      <c r="O116" s="35" t="str">
        <f>VLOOKUP($B116,$A$2:$T$2022,15,FALSE)</f>
        <v>H4-17, H4-18</v>
      </c>
      <c r="P116" s="23">
        <f>VLOOKUP($B116,$A$2:$T$2022,16,FALSE)</f>
        <v>0.375</v>
      </c>
      <c r="Q116" s="17">
        <v>120</v>
      </c>
      <c r="R116" s="17"/>
      <c r="S116" s="17">
        <v>0</v>
      </c>
      <c r="T116" s="17"/>
      <c r="U116" s="189"/>
      <c r="V116" s="189"/>
    </row>
    <row r="117" spans="1:22" ht="15" customHeight="1" x14ac:dyDescent="0.2">
      <c r="A117" s="17" t="str">
        <f t="shared" si="9"/>
        <v>Bauinformatik10312018UMTVogel</v>
      </c>
      <c r="B117" s="17" t="s">
        <v>128</v>
      </c>
      <c r="C117" s="18" t="s">
        <v>2281</v>
      </c>
      <c r="D117" s="18" t="s">
        <v>88</v>
      </c>
      <c r="E117" s="18" t="s">
        <v>32</v>
      </c>
      <c r="F117" s="19" t="s">
        <v>119</v>
      </c>
      <c r="G117" s="18" t="s">
        <v>120</v>
      </c>
      <c r="H117" s="20">
        <v>2018</v>
      </c>
      <c r="I117" s="21">
        <v>1</v>
      </c>
      <c r="J117" s="21">
        <v>1031</v>
      </c>
      <c r="K117" s="18" t="s">
        <v>129</v>
      </c>
      <c r="L117" s="18" t="s">
        <v>129</v>
      </c>
      <c r="M117" s="18" t="s">
        <v>130</v>
      </c>
      <c r="N117" s="22">
        <f>VLOOKUP($B117,$A$2:$T$2703,14,FALSE)</f>
        <v>45184</v>
      </c>
      <c r="O117" s="35" t="str">
        <f>VLOOKUP($B117,$A$2:$T$2022,15,FALSE)</f>
        <v>H4-17, H4-18</v>
      </c>
      <c r="P117" s="56">
        <f>VLOOKUP($B117,$A$2:$T$2022,16,FALSE)</f>
        <v>0.375</v>
      </c>
      <c r="Q117" s="17">
        <v>120</v>
      </c>
      <c r="R117" s="17"/>
      <c r="S117" s="17">
        <v>6</v>
      </c>
      <c r="T117" s="17"/>
      <c r="U117" s="17"/>
      <c r="V117" s="17"/>
    </row>
    <row r="118" spans="1:22" ht="15" customHeight="1" x14ac:dyDescent="0.2">
      <c r="A118" s="17" t="str">
        <f t="shared" si="9"/>
        <v>Bauklimatik12812018UMMHöfker</v>
      </c>
      <c r="B118" s="17" t="s">
        <v>1778</v>
      </c>
      <c r="C118" s="18" t="s">
        <v>915</v>
      </c>
      <c r="D118" s="18" t="s">
        <v>88</v>
      </c>
      <c r="E118" s="18" t="s">
        <v>18</v>
      </c>
      <c r="F118" s="19" t="s">
        <v>89</v>
      </c>
      <c r="G118" s="18" t="s">
        <v>90</v>
      </c>
      <c r="H118" s="20">
        <v>2018</v>
      </c>
      <c r="I118" s="21">
        <v>1</v>
      </c>
      <c r="J118" s="21">
        <v>1281</v>
      </c>
      <c r="K118" s="18" t="s">
        <v>131</v>
      </c>
      <c r="L118" s="18" t="s">
        <v>131</v>
      </c>
      <c r="M118" s="18" t="s">
        <v>132</v>
      </c>
      <c r="N118" s="22"/>
      <c r="O118" s="35" t="str">
        <f>VLOOKUP($B118,$A$2:$T$3544,15,FALSE)</f>
        <v>Portfolio</v>
      </c>
      <c r="P118" s="23">
        <f>VLOOKUP($B118,$A$2:$T$2022,16,FALSE)</f>
        <v>0</v>
      </c>
      <c r="Q118" s="16"/>
      <c r="R118" s="17"/>
      <c r="S118" s="17">
        <v>2</v>
      </c>
      <c r="T118" s="6"/>
      <c r="U118" s="17"/>
      <c r="V118" s="17"/>
    </row>
    <row r="119" spans="1:22" ht="15" customHeight="1" x14ac:dyDescent="0.2">
      <c r="A119" s="6" t="str">
        <f t="shared" si="9"/>
        <v>Bauklimatik12812018MBIHöfker</v>
      </c>
      <c r="B119" s="6"/>
      <c r="C119" s="26" t="s">
        <v>915</v>
      </c>
      <c r="D119" s="26" t="s">
        <v>88</v>
      </c>
      <c r="E119" s="26" t="s">
        <v>18</v>
      </c>
      <c r="F119" s="27" t="s">
        <v>98</v>
      </c>
      <c r="G119" s="26" t="s">
        <v>99</v>
      </c>
      <c r="H119" s="28">
        <v>2018</v>
      </c>
      <c r="I119" s="29">
        <v>1</v>
      </c>
      <c r="J119" s="29">
        <v>1281</v>
      </c>
      <c r="K119" s="26" t="s">
        <v>131</v>
      </c>
      <c r="L119" s="26" t="s">
        <v>131</v>
      </c>
      <c r="M119" s="26" t="s">
        <v>132</v>
      </c>
      <c r="N119" s="14"/>
      <c r="O119" s="30" t="s">
        <v>915</v>
      </c>
      <c r="P119" s="31"/>
      <c r="Q119" s="52"/>
      <c r="R119" s="6"/>
      <c r="S119" s="6">
        <v>3</v>
      </c>
      <c r="T119" s="17"/>
      <c r="U119" s="17"/>
      <c r="V119" s="17"/>
    </row>
    <row r="120" spans="1:22" ht="15" customHeight="1" x14ac:dyDescent="0.2">
      <c r="A120" s="6" t="str">
        <f t="shared" si="9"/>
        <v>Baukonstruktion 110612018758Löring</v>
      </c>
      <c r="B120" s="6"/>
      <c r="C120" s="26" t="s">
        <v>991</v>
      </c>
      <c r="D120" s="26" t="s">
        <v>88</v>
      </c>
      <c r="E120" s="26" t="s">
        <v>32</v>
      </c>
      <c r="F120" s="27">
        <v>758</v>
      </c>
      <c r="G120" s="26" t="s">
        <v>126</v>
      </c>
      <c r="H120" s="28">
        <v>2018</v>
      </c>
      <c r="I120" s="29">
        <v>1</v>
      </c>
      <c r="J120" s="29">
        <v>1061</v>
      </c>
      <c r="K120" s="26" t="s">
        <v>134</v>
      </c>
      <c r="L120" s="26" t="s">
        <v>134</v>
      </c>
      <c r="M120" s="26" t="s">
        <v>135</v>
      </c>
      <c r="N120" s="14"/>
      <c r="O120" s="30" t="s">
        <v>991</v>
      </c>
      <c r="P120" s="31"/>
      <c r="Q120" s="52"/>
      <c r="R120" s="6"/>
      <c r="S120" s="6">
        <v>0</v>
      </c>
      <c r="T120" s="17"/>
      <c r="U120" s="6"/>
      <c r="V120" s="6"/>
    </row>
    <row r="121" spans="1:22" ht="15" customHeight="1" x14ac:dyDescent="0.2">
      <c r="A121" s="17" t="str">
        <f t="shared" si="9"/>
        <v>Baukonstruktion 110612018K58Löring</v>
      </c>
      <c r="B121" s="17" t="s">
        <v>133</v>
      </c>
      <c r="C121" s="18" t="s">
        <v>991</v>
      </c>
      <c r="D121" s="18" t="s">
        <v>88</v>
      </c>
      <c r="E121" s="18" t="s">
        <v>32</v>
      </c>
      <c r="F121" s="19" t="s">
        <v>124</v>
      </c>
      <c r="G121" s="18" t="s">
        <v>125</v>
      </c>
      <c r="H121" s="20">
        <v>2018</v>
      </c>
      <c r="I121" s="21">
        <v>1</v>
      </c>
      <c r="J121" s="21">
        <v>1061</v>
      </c>
      <c r="K121" s="18" t="s">
        <v>134</v>
      </c>
      <c r="L121" s="18" t="s">
        <v>134</v>
      </c>
      <c r="M121" s="18" t="s">
        <v>135</v>
      </c>
      <c r="N121" s="22"/>
      <c r="O121" s="58" t="str">
        <f>VLOOKUP($B121,$A$2:$T$2022,15,FALSE)</f>
        <v>Hausarbeit mit Kolloquium</v>
      </c>
      <c r="P121" s="23"/>
      <c r="Q121" s="16"/>
      <c r="R121" s="17"/>
      <c r="S121" s="17">
        <v>1</v>
      </c>
      <c r="T121" s="6"/>
      <c r="U121" s="181"/>
      <c r="V121" s="181"/>
    </row>
    <row r="122" spans="1:22" ht="15" customHeight="1" x14ac:dyDescent="0.2">
      <c r="A122" s="17" t="str">
        <f t="shared" si="9"/>
        <v>Baukonstruktion 110612018298Löring</v>
      </c>
      <c r="B122" s="17" t="s">
        <v>133</v>
      </c>
      <c r="C122" s="18" t="s">
        <v>991</v>
      </c>
      <c r="D122" s="18" t="s">
        <v>88</v>
      </c>
      <c r="E122" s="18" t="s">
        <v>32</v>
      </c>
      <c r="F122" s="19">
        <v>298</v>
      </c>
      <c r="G122" s="18" t="s">
        <v>123</v>
      </c>
      <c r="H122" s="20">
        <v>2018</v>
      </c>
      <c r="I122" s="21">
        <v>1</v>
      </c>
      <c r="J122" s="21">
        <v>1061</v>
      </c>
      <c r="K122" s="18" t="s">
        <v>134</v>
      </c>
      <c r="L122" s="18" t="s">
        <v>134</v>
      </c>
      <c r="M122" s="18" t="s">
        <v>135</v>
      </c>
      <c r="N122" s="22"/>
      <c r="O122" s="35" t="str">
        <f>VLOOKUP($B122,$A$2:$T$2022,15,FALSE)</f>
        <v>Hausarbeit mit Kolloquium</v>
      </c>
      <c r="P122" s="74"/>
      <c r="Q122" s="16"/>
      <c r="R122" s="17"/>
      <c r="S122" s="17">
        <v>0</v>
      </c>
      <c r="T122" s="17"/>
      <c r="U122" s="6"/>
      <c r="V122" s="6"/>
    </row>
    <row r="123" spans="1:22" ht="15" customHeight="1" x14ac:dyDescent="0.2">
      <c r="A123" s="17" t="str">
        <f t="shared" si="9"/>
        <v>Baukonstruktion 111512019WIBLöring</v>
      </c>
      <c r="B123" s="17" t="s">
        <v>133</v>
      </c>
      <c r="C123" s="18" t="s">
        <v>991</v>
      </c>
      <c r="D123" s="18" t="s">
        <v>88</v>
      </c>
      <c r="E123" s="18" t="s">
        <v>32</v>
      </c>
      <c r="F123" s="19" t="s">
        <v>105</v>
      </c>
      <c r="G123" s="18" t="s">
        <v>106</v>
      </c>
      <c r="H123" s="20">
        <v>2019</v>
      </c>
      <c r="I123" s="21">
        <v>1</v>
      </c>
      <c r="J123" s="21">
        <v>1151</v>
      </c>
      <c r="K123" s="18" t="s">
        <v>134</v>
      </c>
      <c r="L123" s="18" t="s">
        <v>134</v>
      </c>
      <c r="M123" s="18" t="s">
        <v>135</v>
      </c>
      <c r="N123" s="22"/>
      <c r="O123" s="35" t="str">
        <f>VLOOKUP($B123,$A$2:$T$2022,15,FALSE)</f>
        <v>Hausarbeit mit Kolloquium</v>
      </c>
      <c r="P123" s="74"/>
      <c r="Q123" s="16"/>
      <c r="R123" s="17"/>
      <c r="S123" s="17">
        <v>0</v>
      </c>
      <c r="T123" s="17"/>
      <c r="U123" s="17"/>
      <c r="V123" s="17"/>
    </row>
    <row r="124" spans="1:22" ht="15" customHeight="1" x14ac:dyDescent="0.2">
      <c r="A124" s="17" t="str">
        <f t="shared" si="9"/>
        <v>Baukonstruktion 2 - Technisches Darstellen11912019WIBLöring</v>
      </c>
      <c r="B124" s="17" t="s">
        <v>136</v>
      </c>
      <c r="C124" s="16" t="s">
        <v>962</v>
      </c>
      <c r="D124" s="16" t="s">
        <v>88</v>
      </c>
      <c r="E124" s="16" t="s">
        <v>32</v>
      </c>
      <c r="F124" s="71" t="s">
        <v>105</v>
      </c>
      <c r="G124" s="16" t="s">
        <v>106</v>
      </c>
      <c r="H124" s="16">
        <v>2019</v>
      </c>
      <c r="I124" s="16">
        <v>2</v>
      </c>
      <c r="J124" s="16">
        <v>1191</v>
      </c>
      <c r="K124" s="16" t="s">
        <v>137</v>
      </c>
      <c r="L124" s="16" t="s">
        <v>137</v>
      </c>
      <c r="M124" s="16" t="s">
        <v>135</v>
      </c>
      <c r="N124" s="22">
        <f>VLOOKUP($B124,$A$2:$T$2022,14,FALSE)</f>
        <v>45111</v>
      </c>
      <c r="O124" s="17" t="str">
        <f>VLOOKUP($B124,$A$2:$T$2022,15,FALSE)</f>
        <v>Blue Box</v>
      </c>
      <c r="P124" s="23">
        <f>VLOOKUP($B124,$A$2:$T$2022,16,FALSE)</f>
        <v>0.375</v>
      </c>
      <c r="Q124" s="16">
        <v>120</v>
      </c>
      <c r="R124" s="17"/>
      <c r="S124" s="17">
        <v>36</v>
      </c>
      <c r="T124" s="17"/>
      <c r="U124" s="17"/>
      <c r="V124" s="17"/>
    </row>
    <row r="125" spans="1:22" ht="15" customHeight="1" x14ac:dyDescent="0.2">
      <c r="A125" s="6" t="str">
        <f t="shared" si="9"/>
        <v>Baukonstruktion 2 und Technisches Darstellen10712018758Löring</v>
      </c>
      <c r="B125" s="24"/>
      <c r="C125" s="26" t="s">
        <v>962</v>
      </c>
      <c r="D125" s="40" t="s">
        <v>88</v>
      </c>
      <c r="E125" s="26" t="s">
        <v>32</v>
      </c>
      <c r="F125" s="27">
        <v>758</v>
      </c>
      <c r="G125" s="26" t="s">
        <v>126</v>
      </c>
      <c r="H125" s="28">
        <v>2018</v>
      </c>
      <c r="I125" s="29">
        <v>2</v>
      </c>
      <c r="J125" s="29">
        <v>1071</v>
      </c>
      <c r="K125" s="26" t="s">
        <v>138</v>
      </c>
      <c r="L125" s="26" t="s">
        <v>139</v>
      </c>
      <c r="M125" s="26" t="s">
        <v>135</v>
      </c>
      <c r="N125" s="14">
        <v>45111</v>
      </c>
      <c r="O125" s="30" t="s">
        <v>1215</v>
      </c>
      <c r="P125" s="31">
        <v>0.375</v>
      </c>
      <c r="Q125" s="29">
        <v>120</v>
      </c>
      <c r="R125" s="32"/>
      <c r="S125" s="6">
        <v>133</v>
      </c>
      <c r="T125" s="17"/>
      <c r="U125" s="187"/>
      <c r="V125" s="187"/>
    </row>
    <row r="126" spans="1:22" ht="15" customHeight="1" x14ac:dyDescent="0.2">
      <c r="A126" s="17" t="str">
        <f t="shared" si="9"/>
        <v>Baukonstruktion 2 und Technisches Darstellen10712018298Löring</v>
      </c>
      <c r="B126" s="17" t="s">
        <v>136</v>
      </c>
      <c r="C126" s="16" t="s">
        <v>962</v>
      </c>
      <c r="D126" s="18" t="s">
        <v>88</v>
      </c>
      <c r="E126" s="18" t="s">
        <v>32</v>
      </c>
      <c r="F126" s="200">
        <v>298</v>
      </c>
      <c r="G126" s="18" t="s">
        <v>123</v>
      </c>
      <c r="H126" s="20">
        <v>2018</v>
      </c>
      <c r="I126" s="21">
        <v>2</v>
      </c>
      <c r="J126" s="21">
        <v>1071</v>
      </c>
      <c r="K126" s="18" t="s">
        <v>138</v>
      </c>
      <c r="L126" s="18" t="s">
        <v>139</v>
      </c>
      <c r="M126" s="18" t="s">
        <v>135</v>
      </c>
      <c r="N126" s="22">
        <f>VLOOKUP($B126,$A$2:$T$2022,14,FALSE)</f>
        <v>45111</v>
      </c>
      <c r="O126" s="35" t="str">
        <f>VLOOKUP($B126,$A$2:$T$2022,15,FALSE)</f>
        <v>Blue Box</v>
      </c>
      <c r="P126" s="56">
        <f>VLOOKUP($B126,$A$2:$T$2022,16,FALSE)</f>
        <v>0.375</v>
      </c>
      <c r="Q126" s="16">
        <v>120</v>
      </c>
      <c r="R126" s="17"/>
      <c r="S126" s="17">
        <v>6</v>
      </c>
      <c r="T126" s="6"/>
      <c r="U126" s="244"/>
      <c r="V126" s="244"/>
    </row>
    <row r="127" spans="1:22" ht="15" customHeight="1" x14ac:dyDescent="0.2">
      <c r="A127" s="17" t="str">
        <f t="shared" si="9"/>
        <v>Baukonstruktion 2 und Technisches Darstellen10712018K58Löring</v>
      </c>
      <c r="B127" s="17" t="s">
        <v>136</v>
      </c>
      <c r="C127" s="16" t="s">
        <v>962</v>
      </c>
      <c r="D127" s="18" t="s">
        <v>88</v>
      </c>
      <c r="E127" s="18" t="s">
        <v>32</v>
      </c>
      <c r="F127" s="19" t="s">
        <v>124</v>
      </c>
      <c r="G127" s="18" t="s">
        <v>125</v>
      </c>
      <c r="H127" s="20">
        <v>2018</v>
      </c>
      <c r="I127" s="21">
        <v>2</v>
      </c>
      <c r="J127" s="21">
        <v>1071</v>
      </c>
      <c r="K127" s="18" t="s">
        <v>138</v>
      </c>
      <c r="L127" s="18" t="s">
        <v>139</v>
      </c>
      <c r="M127" s="18" t="s">
        <v>135</v>
      </c>
      <c r="N127" s="22">
        <f>VLOOKUP($B127,$A$2:$T$2022,14,FALSE)</f>
        <v>45111</v>
      </c>
      <c r="O127" s="35" t="str">
        <f>VLOOKUP($B127,$A$2:$T$2022,15,FALSE)</f>
        <v>Blue Box</v>
      </c>
      <c r="P127" s="56">
        <f>VLOOKUP($B127,$A$2:$T$2022,16,FALSE)</f>
        <v>0.375</v>
      </c>
      <c r="Q127" s="16">
        <v>120</v>
      </c>
      <c r="R127" s="17"/>
      <c r="S127" s="17">
        <v>33</v>
      </c>
      <c r="T127" s="17"/>
      <c r="U127" s="17"/>
      <c r="V127" s="17"/>
    </row>
    <row r="128" spans="1:22" ht="15" customHeight="1" x14ac:dyDescent="0.2">
      <c r="A128" s="17" t="str">
        <f t="shared" si="9"/>
        <v>Baukonstruktion 3 - Skelettbauten31212018758Löring</v>
      </c>
      <c r="B128" s="17" t="s">
        <v>1512</v>
      </c>
      <c r="C128" s="18" t="s">
        <v>994</v>
      </c>
      <c r="D128" s="137" t="s">
        <v>88</v>
      </c>
      <c r="E128" s="137" t="s">
        <v>32</v>
      </c>
      <c r="F128" s="205">
        <v>758</v>
      </c>
      <c r="G128" s="137" t="s">
        <v>836</v>
      </c>
      <c r="H128" s="20">
        <v>2018</v>
      </c>
      <c r="I128" s="21">
        <v>5</v>
      </c>
      <c r="J128" s="21">
        <v>3121</v>
      </c>
      <c r="K128" s="18" t="s">
        <v>1117</v>
      </c>
      <c r="L128" s="18" t="s">
        <v>1117</v>
      </c>
      <c r="M128" s="18" t="s">
        <v>135</v>
      </c>
      <c r="N128" s="138"/>
      <c r="O128" s="35" t="str">
        <f>VLOOKUP($B128,$A$2:$T$2022,15,FALSE)</f>
        <v>Entwurf mit Kolloquium</v>
      </c>
      <c r="P128" s="23"/>
      <c r="Q128" s="16"/>
      <c r="R128" s="17"/>
      <c r="S128" s="17">
        <v>0</v>
      </c>
      <c r="T128" s="17"/>
      <c r="U128" s="17"/>
      <c r="V128" s="17"/>
    </row>
    <row r="129" spans="1:22" ht="15" customHeight="1" x14ac:dyDescent="0.2">
      <c r="A129" s="6" t="str">
        <f t="shared" si="9"/>
        <v>Baukonstruktion 3 - Skelettbauten31212011758Löring</v>
      </c>
      <c r="B129" s="6"/>
      <c r="C129" s="26" t="s">
        <v>994</v>
      </c>
      <c r="D129" s="26" t="s">
        <v>88</v>
      </c>
      <c r="E129" s="26" t="s">
        <v>32</v>
      </c>
      <c r="F129" s="27">
        <v>758</v>
      </c>
      <c r="G129" s="26" t="s">
        <v>126</v>
      </c>
      <c r="H129" s="28">
        <v>2011</v>
      </c>
      <c r="I129" s="29">
        <v>5</v>
      </c>
      <c r="J129" s="29">
        <v>3121</v>
      </c>
      <c r="K129" s="26" t="s">
        <v>1117</v>
      </c>
      <c r="L129" s="26" t="s">
        <v>1117</v>
      </c>
      <c r="M129" s="26" t="s">
        <v>135</v>
      </c>
      <c r="N129" s="14"/>
      <c r="O129" s="30" t="s">
        <v>994</v>
      </c>
      <c r="P129" s="31"/>
      <c r="Q129" s="52"/>
      <c r="R129" s="6"/>
      <c r="S129" s="6">
        <v>0</v>
      </c>
      <c r="T129" s="17"/>
      <c r="U129" s="17"/>
      <c r="V129" s="17"/>
    </row>
    <row r="130" spans="1:22" ht="15" customHeight="1" x14ac:dyDescent="0.2">
      <c r="A130" s="17" t="str">
        <f t="shared" si="9"/>
        <v>Baukonstruktion 3 - Skelettbauten31212018K58Löring</v>
      </c>
      <c r="B130" s="17" t="s">
        <v>1512</v>
      </c>
      <c r="C130" s="18" t="s">
        <v>994</v>
      </c>
      <c r="D130" s="18" t="s">
        <v>88</v>
      </c>
      <c r="E130" s="18" t="s">
        <v>32</v>
      </c>
      <c r="F130" s="19" t="s">
        <v>124</v>
      </c>
      <c r="G130" s="18" t="s">
        <v>125</v>
      </c>
      <c r="H130" s="20">
        <v>2018</v>
      </c>
      <c r="I130" s="21">
        <v>7</v>
      </c>
      <c r="J130" s="21">
        <v>3121</v>
      </c>
      <c r="K130" s="18" t="s">
        <v>1117</v>
      </c>
      <c r="L130" s="18" t="s">
        <v>1117</v>
      </c>
      <c r="M130" s="18" t="s">
        <v>135</v>
      </c>
      <c r="N130" s="22"/>
      <c r="O130" s="35" t="str">
        <f>VLOOKUP($B130,$A$2:$T$2022,15,FALSE)</f>
        <v>Entwurf mit Kolloquium</v>
      </c>
      <c r="P130" s="23"/>
      <c r="Q130" s="16"/>
      <c r="R130" s="17"/>
      <c r="S130" s="17">
        <v>0</v>
      </c>
      <c r="T130" s="6"/>
      <c r="U130" s="1"/>
      <c r="V130" s="1"/>
    </row>
    <row r="131" spans="1:22" ht="15" customHeight="1" x14ac:dyDescent="0.2">
      <c r="A131" s="17" t="str">
        <f t="shared" si="9"/>
        <v>Baukonstruktion 3 - Skelettbauten31212018298Löring</v>
      </c>
      <c r="B131" s="17" t="s">
        <v>1512</v>
      </c>
      <c r="C131" s="18" t="s">
        <v>994</v>
      </c>
      <c r="D131" s="18" t="s">
        <v>88</v>
      </c>
      <c r="E131" s="18" t="s">
        <v>32</v>
      </c>
      <c r="F131" s="19">
        <v>298</v>
      </c>
      <c r="G131" s="18" t="s">
        <v>123</v>
      </c>
      <c r="H131" s="20">
        <v>2018</v>
      </c>
      <c r="I131" s="21">
        <v>5</v>
      </c>
      <c r="J131" s="21">
        <v>3121</v>
      </c>
      <c r="K131" s="18" t="s">
        <v>1117</v>
      </c>
      <c r="L131" s="18" t="s">
        <v>1117</v>
      </c>
      <c r="M131" s="18" t="s">
        <v>135</v>
      </c>
      <c r="N131" s="14"/>
      <c r="O131" s="30" t="str">
        <f>VLOOKUP($B131,$A$2:$T$2022,15,FALSE)</f>
        <v>Entwurf mit Kolloquium</v>
      </c>
      <c r="P131" s="31"/>
      <c r="Q131" s="52"/>
      <c r="R131" s="6"/>
      <c r="S131" s="17">
        <v>0</v>
      </c>
      <c r="T131" s="17"/>
      <c r="U131" s="181"/>
      <c r="V131" s="181"/>
    </row>
    <row r="132" spans="1:22" ht="14.25" customHeight="1" x14ac:dyDescent="0.2">
      <c r="A132" s="17" t="str">
        <f t="shared" si="9"/>
        <v>Baukonstruktion 432112018298Löring</v>
      </c>
      <c r="B132" s="17" t="s">
        <v>1119</v>
      </c>
      <c r="C132" s="18" t="s">
        <v>991</v>
      </c>
      <c r="D132" s="359" t="s">
        <v>88</v>
      </c>
      <c r="E132" s="16" t="s">
        <v>32</v>
      </c>
      <c r="F132" s="58">
        <v>298</v>
      </c>
      <c r="G132" s="16" t="s">
        <v>123</v>
      </c>
      <c r="H132" s="16">
        <v>2018</v>
      </c>
      <c r="I132" s="16">
        <v>6</v>
      </c>
      <c r="J132" s="16">
        <v>3211</v>
      </c>
      <c r="K132" s="16" t="s">
        <v>1814</v>
      </c>
      <c r="L132" s="16" t="s">
        <v>1814</v>
      </c>
      <c r="M132" s="16" t="s">
        <v>135</v>
      </c>
      <c r="N132" s="17"/>
      <c r="O132" s="16" t="str">
        <f>VLOOKUP($B132,$A$2:$T$2022,15,FALSE)</f>
        <v>Hausarbeit mit Kolloquium</v>
      </c>
      <c r="P132" s="17"/>
      <c r="Q132" s="16"/>
      <c r="R132" s="1"/>
      <c r="S132" s="1">
        <v>2</v>
      </c>
      <c r="T132" s="1"/>
      <c r="U132" s="183"/>
      <c r="V132" s="183"/>
    </row>
    <row r="133" spans="1:22" ht="15" customHeight="1" x14ac:dyDescent="0.2">
      <c r="A133" s="6" t="str">
        <f t="shared" si="9"/>
        <v>Baukonstruktion 4 - Details32112018758Löring</v>
      </c>
      <c r="B133" s="6"/>
      <c r="C133" s="26" t="s">
        <v>991</v>
      </c>
      <c r="D133" s="26" t="s">
        <v>88</v>
      </c>
      <c r="E133" s="26" t="s">
        <v>32</v>
      </c>
      <c r="F133" s="27">
        <v>758</v>
      </c>
      <c r="G133" s="26" t="s">
        <v>126</v>
      </c>
      <c r="H133" s="28">
        <v>2018</v>
      </c>
      <c r="I133" s="29">
        <v>6</v>
      </c>
      <c r="J133" s="29">
        <v>3211</v>
      </c>
      <c r="K133" s="26" t="s">
        <v>1118</v>
      </c>
      <c r="L133" s="26" t="s">
        <v>1118</v>
      </c>
      <c r="M133" s="26" t="s">
        <v>135</v>
      </c>
      <c r="N133" s="14"/>
      <c r="O133" s="30" t="s">
        <v>991</v>
      </c>
      <c r="P133" s="31"/>
      <c r="Q133" s="52"/>
      <c r="R133" s="6"/>
      <c r="S133" s="6">
        <v>14</v>
      </c>
      <c r="T133" s="6"/>
      <c r="U133" s="6"/>
      <c r="V133" s="6"/>
    </row>
    <row r="134" spans="1:22" ht="15" customHeight="1" x14ac:dyDescent="0.2">
      <c r="A134" s="17" t="str">
        <f t="shared" si="9"/>
        <v>Baukonstruktion 4 - Details32112018K58Löring</v>
      </c>
      <c r="B134" s="17" t="s">
        <v>1119</v>
      </c>
      <c r="C134" s="18" t="s">
        <v>991</v>
      </c>
      <c r="D134" s="18" t="s">
        <v>88</v>
      </c>
      <c r="E134" s="18" t="s">
        <v>32</v>
      </c>
      <c r="F134" s="19" t="s">
        <v>124</v>
      </c>
      <c r="G134" s="18" t="s">
        <v>125</v>
      </c>
      <c r="H134" s="20">
        <v>2018</v>
      </c>
      <c r="I134" s="21">
        <v>8</v>
      </c>
      <c r="J134" s="21">
        <v>3211</v>
      </c>
      <c r="K134" s="18" t="s">
        <v>1118</v>
      </c>
      <c r="L134" s="18" t="s">
        <v>1118</v>
      </c>
      <c r="M134" s="18" t="s">
        <v>135</v>
      </c>
      <c r="N134" s="22"/>
      <c r="O134" s="35" t="str">
        <f t="shared" ref="O134:O140" si="10">VLOOKUP($B134,$A$2:$T$2022,15,FALSE)</f>
        <v>Hausarbeit mit Kolloquium</v>
      </c>
      <c r="P134" s="23"/>
      <c r="Q134" s="16"/>
      <c r="R134" s="17"/>
      <c r="S134" s="17">
        <v>4</v>
      </c>
      <c r="T134" s="6"/>
      <c r="U134" s="6"/>
      <c r="V134" s="6"/>
    </row>
    <row r="135" spans="1:22" ht="15" customHeight="1" x14ac:dyDescent="0.2">
      <c r="A135" s="17" t="str">
        <f t="shared" ref="A135:A166" si="11">K135&amp;J135&amp;H135&amp;F135&amp;M135</f>
        <v>Baukonstruktion im Detail37812011758Löring</v>
      </c>
      <c r="B135" s="17" t="s">
        <v>1119</v>
      </c>
      <c r="C135" s="18" t="s">
        <v>991</v>
      </c>
      <c r="D135" s="18" t="s">
        <v>88</v>
      </c>
      <c r="E135" s="18" t="s">
        <v>32</v>
      </c>
      <c r="F135" s="19">
        <v>758</v>
      </c>
      <c r="G135" s="18" t="s">
        <v>126</v>
      </c>
      <c r="H135" s="20">
        <v>2011</v>
      </c>
      <c r="I135" s="21">
        <v>6</v>
      </c>
      <c r="J135" s="21">
        <v>3781</v>
      </c>
      <c r="K135" s="18" t="s">
        <v>140</v>
      </c>
      <c r="L135" s="18" t="s">
        <v>140</v>
      </c>
      <c r="M135" s="18" t="s">
        <v>135</v>
      </c>
      <c r="N135" s="22"/>
      <c r="O135" s="35" t="str">
        <f t="shared" si="10"/>
        <v>Hausarbeit mit Kolloquium</v>
      </c>
      <c r="P135" s="23"/>
      <c r="Q135" s="16"/>
      <c r="R135" s="17"/>
      <c r="S135" s="17">
        <v>1</v>
      </c>
      <c r="T135" s="17"/>
      <c r="U135" s="17"/>
      <c r="V135" s="17"/>
    </row>
    <row r="136" spans="1:22" ht="15" customHeight="1" x14ac:dyDescent="0.2">
      <c r="A136" s="17" t="str">
        <f t="shared" si="11"/>
        <v>Baukonstruktion im Detail37812011K58Löring</v>
      </c>
      <c r="B136" s="17" t="s">
        <v>1119</v>
      </c>
      <c r="C136" s="18" t="s">
        <v>991</v>
      </c>
      <c r="D136" s="18" t="s">
        <v>88</v>
      </c>
      <c r="E136" s="18" t="s">
        <v>32</v>
      </c>
      <c r="F136" s="19" t="s">
        <v>124</v>
      </c>
      <c r="G136" s="18" t="s">
        <v>125</v>
      </c>
      <c r="H136" s="20">
        <v>2011</v>
      </c>
      <c r="I136" s="21">
        <v>8</v>
      </c>
      <c r="J136" s="21">
        <v>3781</v>
      </c>
      <c r="K136" s="18" t="s">
        <v>140</v>
      </c>
      <c r="L136" s="18" t="s">
        <v>140</v>
      </c>
      <c r="M136" s="18" t="s">
        <v>135</v>
      </c>
      <c r="N136" s="22"/>
      <c r="O136" s="35" t="str">
        <f t="shared" si="10"/>
        <v>Hausarbeit mit Kolloquium</v>
      </c>
      <c r="P136" s="23"/>
      <c r="Q136" s="16"/>
      <c r="R136" s="17"/>
      <c r="S136" s="17">
        <v>0</v>
      </c>
      <c r="T136" s="17"/>
      <c r="U136" s="6"/>
      <c r="V136" s="6"/>
    </row>
    <row r="137" spans="1:22" ht="15" customHeight="1" x14ac:dyDescent="0.2">
      <c r="A137" s="17" t="str">
        <f t="shared" si="11"/>
        <v>Baukonstruktion im Detail37812013298Löring</v>
      </c>
      <c r="B137" s="17" t="s">
        <v>1119</v>
      </c>
      <c r="C137" s="18" t="s">
        <v>991</v>
      </c>
      <c r="D137" s="18" t="s">
        <v>88</v>
      </c>
      <c r="E137" s="18" t="s">
        <v>32</v>
      </c>
      <c r="F137" s="19">
        <v>298</v>
      </c>
      <c r="G137" s="18" t="s">
        <v>123</v>
      </c>
      <c r="H137" s="20">
        <v>2013</v>
      </c>
      <c r="I137" s="21">
        <v>6</v>
      </c>
      <c r="J137" s="21">
        <v>3781</v>
      </c>
      <c r="K137" s="18" t="s">
        <v>140</v>
      </c>
      <c r="L137" s="18" t="s">
        <v>140</v>
      </c>
      <c r="M137" s="18" t="s">
        <v>135</v>
      </c>
      <c r="N137" s="14"/>
      <c r="O137" s="30" t="str">
        <f t="shared" si="10"/>
        <v>Hausarbeit mit Kolloquium</v>
      </c>
      <c r="P137" s="31"/>
      <c r="Q137" s="52"/>
      <c r="R137" s="6"/>
      <c r="S137" s="17">
        <v>0</v>
      </c>
      <c r="T137" s="17"/>
      <c r="U137" s="17"/>
      <c r="V137" s="17"/>
    </row>
    <row r="138" spans="1:22" ht="14.25" customHeight="1" x14ac:dyDescent="0.2">
      <c r="A138" s="17" t="str">
        <f t="shared" si="11"/>
        <v>Baumanagement36312011758Kattenbusch/Kotulla</v>
      </c>
      <c r="B138" s="17" t="s">
        <v>1080</v>
      </c>
      <c r="C138" s="18" t="s">
        <v>1142</v>
      </c>
      <c r="D138" s="18" t="s">
        <v>88</v>
      </c>
      <c r="E138" s="18" t="s">
        <v>32</v>
      </c>
      <c r="F138" s="19">
        <v>758</v>
      </c>
      <c r="G138" s="18" t="s">
        <v>126</v>
      </c>
      <c r="H138" s="20">
        <v>2011</v>
      </c>
      <c r="I138" s="21">
        <v>5</v>
      </c>
      <c r="J138" s="21">
        <v>3631</v>
      </c>
      <c r="K138" s="18" t="s">
        <v>141</v>
      </c>
      <c r="L138" s="18" t="s">
        <v>141</v>
      </c>
      <c r="M138" s="18" t="s">
        <v>142</v>
      </c>
      <c r="N138" s="22"/>
      <c r="O138" s="35" t="str">
        <f t="shared" si="10"/>
        <v>Hausarbeit mit Kolloquium</v>
      </c>
      <c r="P138" s="23"/>
      <c r="Q138" s="16"/>
      <c r="R138" s="17"/>
      <c r="S138" s="17">
        <v>0</v>
      </c>
      <c r="T138" s="6"/>
      <c r="U138" s="253"/>
      <c r="V138" s="253"/>
    </row>
    <row r="139" spans="1:22" ht="14.25" customHeight="1" x14ac:dyDescent="0.2">
      <c r="A139" s="17" t="str">
        <f t="shared" si="11"/>
        <v>Baumanagement36312011K58Kattenbusch/Kotulla</v>
      </c>
      <c r="B139" s="17" t="s">
        <v>1080</v>
      </c>
      <c r="C139" s="18" t="s">
        <v>1142</v>
      </c>
      <c r="D139" s="18" t="s">
        <v>88</v>
      </c>
      <c r="E139" s="18" t="s">
        <v>32</v>
      </c>
      <c r="F139" s="19" t="s">
        <v>124</v>
      </c>
      <c r="G139" s="18" t="s">
        <v>125</v>
      </c>
      <c r="H139" s="20">
        <v>2011</v>
      </c>
      <c r="I139" s="21">
        <v>5</v>
      </c>
      <c r="J139" s="21">
        <v>3631</v>
      </c>
      <c r="K139" s="18" t="s">
        <v>141</v>
      </c>
      <c r="L139" s="18" t="s">
        <v>141</v>
      </c>
      <c r="M139" s="18" t="s">
        <v>142</v>
      </c>
      <c r="N139" s="22"/>
      <c r="O139" s="35" t="str">
        <f t="shared" si="10"/>
        <v>Hausarbeit mit Kolloquium</v>
      </c>
      <c r="P139" s="23"/>
      <c r="Q139" s="16"/>
      <c r="R139" s="17"/>
      <c r="S139" s="17">
        <v>0</v>
      </c>
      <c r="T139" s="17"/>
      <c r="U139" s="17"/>
      <c r="V139" s="17"/>
    </row>
    <row r="140" spans="1:22" ht="15" customHeight="1" x14ac:dyDescent="0.2">
      <c r="A140" s="17" t="str">
        <f t="shared" si="11"/>
        <v>Baumanagement36312013298Kattenbusch/Kotulla</v>
      </c>
      <c r="B140" s="17" t="s">
        <v>1080</v>
      </c>
      <c r="C140" s="18" t="s">
        <v>1142</v>
      </c>
      <c r="D140" s="18" t="s">
        <v>88</v>
      </c>
      <c r="E140" s="18" t="s">
        <v>32</v>
      </c>
      <c r="F140" s="19">
        <v>298</v>
      </c>
      <c r="G140" s="18" t="s">
        <v>123</v>
      </c>
      <c r="H140" s="20">
        <v>2013</v>
      </c>
      <c r="I140" s="21">
        <v>5</v>
      </c>
      <c r="J140" s="21">
        <v>3631</v>
      </c>
      <c r="K140" s="18" t="s">
        <v>141</v>
      </c>
      <c r="L140" s="18" t="s">
        <v>141</v>
      </c>
      <c r="M140" s="18" t="s">
        <v>142</v>
      </c>
      <c r="N140" s="14"/>
      <c r="O140" s="30" t="str">
        <f t="shared" si="10"/>
        <v>Hausarbeit mit Kolloquium</v>
      </c>
      <c r="P140" s="31"/>
      <c r="Q140" s="52"/>
      <c r="R140" s="6"/>
      <c r="S140" s="17">
        <v>0</v>
      </c>
      <c r="T140" s="17"/>
      <c r="U140" s="17"/>
      <c r="V140" s="17"/>
    </row>
    <row r="141" spans="1:22" ht="15" customHeight="1" x14ac:dyDescent="0.2">
      <c r="A141" s="6" t="str">
        <f t="shared" si="11"/>
        <v>Baumanagement 136412018758Kattenbusch/Kotulla</v>
      </c>
      <c r="B141" s="6"/>
      <c r="C141" s="26" t="s">
        <v>991</v>
      </c>
      <c r="D141" s="26" t="s">
        <v>88</v>
      </c>
      <c r="E141" s="26" t="s">
        <v>32</v>
      </c>
      <c r="F141" s="201">
        <v>758</v>
      </c>
      <c r="G141" s="26" t="s">
        <v>836</v>
      </c>
      <c r="H141" s="28">
        <v>2018</v>
      </c>
      <c r="I141" s="29">
        <v>5</v>
      </c>
      <c r="J141" s="29">
        <v>3641</v>
      </c>
      <c r="K141" s="26" t="s">
        <v>846</v>
      </c>
      <c r="L141" s="26" t="s">
        <v>846</v>
      </c>
      <c r="M141" s="26" t="s">
        <v>142</v>
      </c>
      <c r="N141" s="14"/>
      <c r="O141" s="25" t="s">
        <v>991</v>
      </c>
      <c r="P141" s="31"/>
      <c r="Q141" s="52"/>
      <c r="R141" s="6"/>
      <c r="S141" s="6">
        <v>1</v>
      </c>
      <c r="T141" s="6"/>
      <c r="U141" s="6"/>
      <c r="V141" s="6"/>
    </row>
    <row r="142" spans="1:22" ht="15" customHeight="1" x14ac:dyDescent="0.2">
      <c r="A142" s="17" t="str">
        <f t="shared" si="11"/>
        <v>Baumanagement 136412018K58Kattenbusch/Kotulla</v>
      </c>
      <c r="B142" s="17" t="s">
        <v>1080</v>
      </c>
      <c r="C142" s="18" t="s">
        <v>991</v>
      </c>
      <c r="D142" s="137" t="s">
        <v>88</v>
      </c>
      <c r="E142" s="137" t="s">
        <v>32</v>
      </c>
      <c r="F142" s="200" t="s">
        <v>124</v>
      </c>
      <c r="G142" s="18" t="s">
        <v>125</v>
      </c>
      <c r="H142" s="20">
        <v>2018</v>
      </c>
      <c r="I142" s="21">
        <v>7</v>
      </c>
      <c r="J142" s="21">
        <v>3641</v>
      </c>
      <c r="K142" s="18" t="s">
        <v>846</v>
      </c>
      <c r="L142" s="18" t="s">
        <v>846</v>
      </c>
      <c r="M142" s="18" t="s">
        <v>142</v>
      </c>
      <c r="N142" s="138"/>
      <c r="O142" s="35" t="str">
        <f>VLOOKUP($B142,$A$2:$T$2022,15,FALSE)</f>
        <v>Hausarbeit mit Kolloquium</v>
      </c>
      <c r="P142" s="23"/>
      <c r="Q142" s="16"/>
      <c r="R142" s="17"/>
      <c r="S142" s="17">
        <v>0</v>
      </c>
      <c r="T142" s="6"/>
      <c r="U142" s="17"/>
      <c r="V142" s="17"/>
    </row>
    <row r="143" spans="1:22" ht="15" customHeight="1" x14ac:dyDescent="0.2">
      <c r="A143" s="17" t="str">
        <f t="shared" si="11"/>
        <v>Baumanagement 136412018298Kattenbusch/Kotulla</v>
      </c>
      <c r="B143" s="17" t="s">
        <v>1080</v>
      </c>
      <c r="C143" s="18" t="s">
        <v>991</v>
      </c>
      <c r="D143" s="137" t="s">
        <v>88</v>
      </c>
      <c r="E143" s="137" t="s">
        <v>32</v>
      </c>
      <c r="F143" s="205">
        <v>298</v>
      </c>
      <c r="G143" s="137" t="s">
        <v>123</v>
      </c>
      <c r="H143" s="20">
        <v>2018</v>
      </c>
      <c r="I143" s="21">
        <v>5</v>
      </c>
      <c r="J143" s="21">
        <v>3641</v>
      </c>
      <c r="K143" s="18" t="s">
        <v>846</v>
      </c>
      <c r="L143" s="18" t="s">
        <v>846</v>
      </c>
      <c r="M143" s="18" t="s">
        <v>142</v>
      </c>
      <c r="N143" s="138"/>
      <c r="O143" s="35" t="str">
        <f>VLOOKUP($B143,$A$2:$T$2022,15,FALSE)</f>
        <v>Hausarbeit mit Kolloquium</v>
      </c>
      <c r="P143" s="23"/>
      <c r="Q143" s="17"/>
      <c r="R143" s="17"/>
      <c r="S143" s="17">
        <v>0</v>
      </c>
      <c r="T143" s="1"/>
      <c r="U143" s="67"/>
      <c r="V143" s="67"/>
    </row>
    <row r="144" spans="1:22" ht="15" customHeight="1" x14ac:dyDescent="0.2">
      <c r="A144" s="181" t="str">
        <f t="shared" si="11"/>
        <v>Baumanagement 130312019WIBKattenbusch/Kotulla</v>
      </c>
      <c r="B144" s="181" t="s">
        <v>1080</v>
      </c>
      <c r="C144" s="231" t="s">
        <v>897</v>
      </c>
      <c r="D144" s="231" t="s">
        <v>17</v>
      </c>
      <c r="E144" s="231" t="s">
        <v>32</v>
      </c>
      <c r="F144" s="245" t="s">
        <v>105</v>
      </c>
      <c r="G144" s="232" t="s">
        <v>106</v>
      </c>
      <c r="H144" s="241">
        <v>2019</v>
      </c>
      <c r="I144" s="242">
        <v>5</v>
      </c>
      <c r="J144" s="242">
        <v>3031</v>
      </c>
      <c r="K144" s="231" t="s">
        <v>846</v>
      </c>
      <c r="L144" s="231" t="s">
        <v>846</v>
      </c>
      <c r="M144" s="231" t="s">
        <v>142</v>
      </c>
      <c r="N144" s="209"/>
      <c r="O144" s="210" t="str">
        <f>VLOOKUP($B144,$A$2:$T$2022,15,FALSE)</f>
        <v>Hausarbeit mit Kolloquium</v>
      </c>
      <c r="P144" s="211"/>
      <c r="Q144" s="246"/>
      <c r="R144" s="246"/>
      <c r="S144" s="181">
        <v>0</v>
      </c>
      <c r="T144" s="1"/>
      <c r="U144" s="183"/>
      <c r="V144" s="183"/>
    </row>
    <row r="145" spans="1:22" ht="15" customHeight="1" x14ac:dyDescent="0.2">
      <c r="A145" s="6" t="str">
        <f t="shared" si="11"/>
        <v>Baumanagement 236512018758Kattenbusch/Kotulla</v>
      </c>
      <c r="B145" s="6"/>
      <c r="C145" s="26" t="s">
        <v>991</v>
      </c>
      <c r="D145" s="26" t="s">
        <v>88</v>
      </c>
      <c r="E145" s="26" t="s">
        <v>32</v>
      </c>
      <c r="F145" s="201">
        <v>758</v>
      </c>
      <c r="G145" s="26" t="s">
        <v>836</v>
      </c>
      <c r="H145" s="28">
        <v>2018</v>
      </c>
      <c r="I145" s="29">
        <v>6</v>
      </c>
      <c r="J145" s="29">
        <v>3651</v>
      </c>
      <c r="K145" s="26" t="s">
        <v>1081</v>
      </c>
      <c r="L145" s="26" t="s">
        <v>1081</v>
      </c>
      <c r="M145" s="26" t="s">
        <v>142</v>
      </c>
      <c r="N145" s="14"/>
      <c r="O145" s="30" t="s">
        <v>991</v>
      </c>
      <c r="P145" s="31"/>
      <c r="Q145" s="6"/>
      <c r="R145" s="6"/>
      <c r="S145" s="6">
        <v>10</v>
      </c>
      <c r="T145" s="244"/>
      <c r="U145" s="6"/>
      <c r="V145" s="6"/>
    </row>
    <row r="146" spans="1:22" ht="15" customHeight="1" x14ac:dyDescent="0.2">
      <c r="A146" s="17" t="str">
        <f t="shared" si="11"/>
        <v>Baumanagement 236512018K58Kattenbusch/Kotulla</v>
      </c>
      <c r="B146" s="17" t="s">
        <v>1082</v>
      </c>
      <c r="C146" s="18" t="s">
        <v>991</v>
      </c>
      <c r="D146" s="137" t="s">
        <v>88</v>
      </c>
      <c r="E146" s="137" t="s">
        <v>32</v>
      </c>
      <c r="F146" s="200" t="s">
        <v>124</v>
      </c>
      <c r="G146" s="18" t="s">
        <v>125</v>
      </c>
      <c r="H146" s="20">
        <v>2018</v>
      </c>
      <c r="I146" s="21">
        <v>8</v>
      </c>
      <c r="J146" s="21">
        <v>3651</v>
      </c>
      <c r="K146" s="18" t="s">
        <v>1081</v>
      </c>
      <c r="L146" s="18" t="s">
        <v>1081</v>
      </c>
      <c r="M146" s="18" t="s">
        <v>142</v>
      </c>
      <c r="N146" s="138"/>
      <c r="O146" s="35" t="str">
        <f>VLOOKUP($B146,$A$2:$T$2022,15,FALSE)</f>
        <v>Hausarbeit mit Kolloquium</v>
      </c>
      <c r="P146" s="23"/>
      <c r="Q146" s="17"/>
      <c r="R146" s="17"/>
      <c r="S146" s="17">
        <v>5</v>
      </c>
      <c r="T146" s="6"/>
      <c r="U146" s="17"/>
      <c r="V146" s="17"/>
    </row>
    <row r="147" spans="1:22" ht="15" customHeight="1" x14ac:dyDescent="0.2">
      <c r="A147" s="17" t="str">
        <f t="shared" si="11"/>
        <v>Baumanagement 236512018298Kattenbusch/Kotulla</v>
      </c>
      <c r="B147" s="17" t="s">
        <v>1082</v>
      </c>
      <c r="C147" s="18" t="s">
        <v>991</v>
      </c>
      <c r="D147" s="137" t="s">
        <v>88</v>
      </c>
      <c r="E147" s="137" t="s">
        <v>32</v>
      </c>
      <c r="F147" s="205">
        <v>298</v>
      </c>
      <c r="G147" s="137" t="s">
        <v>123</v>
      </c>
      <c r="H147" s="20">
        <v>2018</v>
      </c>
      <c r="I147" s="21">
        <v>6</v>
      </c>
      <c r="J147" s="21">
        <v>3651</v>
      </c>
      <c r="K147" s="18" t="s">
        <v>1081</v>
      </c>
      <c r="L147" s="18" t="s">
        <v>1081</v>
      </c>
      <c r="M147" s="18" t="s">
        <v>142</v>
      </c>
      <c r="N147" s="138"/>
      <c r="O147" s="35" t="str">
        <f>VLOOKUP($B147,$A$2:$T$2022,15,FALSE)</f>
        <v>Hausarbeit mit Kolloquium</v>
      </c>
      <c r="P147" s="23"/>
      <c r="Q147" s="16"/>
      <c r="R147" s="17"/>
      <c r="S147" s="17">
        <v>0</v>
      </c>
      <c r="T147" s="1"/>
      <c r="U147" s="6"/>
      <c r="V147" s="6"/>
    </row>
    <row r="148" spans="1:22" ht="15" customHeight="1" x14ac:dyDescent="0.2">
      <c r="A148" s="17" t="str">
        <f t="shared" si="11"/>
        <v>Baumanagement 230412019WIBKettenbusch</v>
      </c>
      <c r="B148" s="17" t="s">
        <v>1082</v>
      </c>
      <c r="C148" s="18" t="s">
        <v>991</v>
      </c>
      <c r="D148" s="231" t="s">
        <v>88</v>
      </c>
      <c r="E148" s="231" t="s">
        <v>32</v>
      </c>
      <c r="F148" s="245" t="s">
        <v>105</v>
      </c>
      <c r="G148" s="232" t="s">
        <v>106</v>
      </c>
      <c r="H148" s="241">
        <v>2019</v>
      </c>
      <c r="I148" s="242">
        <v>6</v>
      </c>
      <c r="J148" s="242">
        <v>3041</v>
      </c>
      <c r="K148" s="231" t="s">
        <v>1081</v>
      </c>
      <c r="L148" s="231" t="s">
        <v>1081</v>
      </c>
      <c r="M148" s="231" t="s">
        <v>1603</v>
      </c>
      <c r="N148" s="22"/>
      <c r="O148" s="35" t="str">
        <f>VLOOKUP($B148,$A$2:$T$2022,15,FALSE)</f>
        <v>Hausarbeit mit Kolloquium</v>
      </c>
      <c r="P148" s="23"/>
      <c r="Q148" s="36"/>
      <c r="R148" s="36"/>
      <c r="S148" s="17">
        <v>4</v>
      </c>
      <c r="T148" s="15"/>
      <c r="U148" s="77"/>
      <c r="V148" s="77"/>
    </row>
    <row r="149" spans="1:22" ht="15" customHeight="1" x14ac:dyDescent="0.2">
      <c r="A149" s="6" t="str">
        <f t="shared" si="11"/>
        <v>Baumechanik11112018MBIMertens</v>
      </c>
      <c r="B149" s="6"/>
      <c r="C149" s="26" t="s">
        <v>991</v>
      </c>
      <c r="D149" s="26" t="s">
        <v>88</v>
      </c>
      <c r="E149" s="26" t="s">
        <v>18</v>
      </c>
      <c r="F149" s="27" t="s">
        <v>98</v>
      </c>
      <c r="G149" s="26" t="s">
        <v>99</v>
      </c>
      <c r="H149" s="28">
        <v>2018</v>
      </c>
      <c r="I149" s="29">
        <v>1</v>
      </c>
      <c r="J149" s="29">
        <v>1111</v>
      </c>
      <c r="K149" s="26" t="s">
        <v>143</v>
      </c>
      <c r="L149" s="26" t="s">
        <v>143</v>
      </c>
      <c r="M149" s="26" t="s">
        <v>144</v>
      </c>
      <c r="N149" s="14"/>
      <c r="O149" s="30" t="s">
        <v>991</v>
      </c>
      <c r="P149" s="31"/>
      <c r="Q149" s="32"/>
      <c r="R149" s="32"/>
      <c r="S149" s="6">
        <v>0</v>
      </c>
      <c r="T149" s="1"/>
      <c r="U149" s="17"/>
      <c r="V149" s="17"/>
    </row>
    <row r="150" spans="1:22" ht="15" customHeight="1" x14ac:dyDescent="0.2">
      <c r="A150" s="6" t="str">
        <f t="shared" si="11"/>
        <v>Bauphysik 120412018758Höfker</v>
      </c>
      <c r="B150" s="6"/>
      <c r="C150" s="26" t="s">
        <v>974</v>
      </c>
      <c r="D150" s="26" t="s">
        <v>88</v>
      </c>
      <c r="E150" s="26" t="s">
        <v>32</v>
      </c>
      <c r="F150" s="27">
        <v>758</v>
      </c>
      <c r="G150" s="26" t="s">
        <v>126</v>
      </c>
      <c r="H150" s="28">
        <v>2018</v>
      </c>
      <c r="I150" s="29">
        <v>3</v>
      </c>
      <c r="J150" s="29">
        <v>2041</v>
      </c>
      <c r="K150" s="26" t="s">
        <v>145</v>
      </c>
      <c r="L150" s="26" t="s">
        <v>145</v>
      </c>
      <c r="M150" s="26" t="s">
        <v>132</v>
      </c>
      <c r="N150" s="14">
        <v>45104</v>
      </c>
      <c r="O150" s="25" t="s">
        <v>1224</v>
      </c>
      <c r="P150" s="31">
        <v>0.5</v>
      </c>
      <c r="Q150" s="32">
        <v>180</v>
      </c>
      <c r="R150" s="32"/>
      <c r="S150" s="6">
        <v>37</v>
      </c>
      <c r="T150" s="6"/>
      <c r="U150" s="17"/>
      <c r="V150" s="17"/>
    </row>
    <row r="151" spans="1:22" ht="15" customHeight="1" x14ac:dyDescent="0.2">
      <c r="A151" s="17" t="str">
        <f t="shared" si="11"/>
        <v>Bauphysik 120412018K58Höfker</v>
      </c>
      <c r="B151" s="17" t="s">
        <v>854</v>
      </c>
      <c r="C151" s="18" t="s">
        <v>974</v>
      </c>
      <c r="D151" s="18" t="s">
        <v>88</v>
      </c>
      <c r="E151" s="18" t="s">
        <v>32</v>
      </c>
      <c r="F151" s="19" t="s">
        <v>124</v>
      </c>
      <c r="G151" s="18" t="s">
        <v>125</v>
      </c>
      <c r="H151" s="20">
        <v>2018</v>
      </c>
      <c r="I151" s="21">
        <v>5</v>
      </c>
      <c r="J151" s="21">
        <v>2041</v>
      </c>
      <c r="K151" s="18" t="s">
        <v>145</v>
      </c>
      <c r="L151" s="18" t="s">
        <v>145</v>
      </c>
      <c r="M151" s="18" t="s">
        <v>132</v>
      </c>
      <c r="N151" s="22">
        <f>VLOOKUP($B151,$A$2:$T$2022,14,FALSE)</f>
        <v>45104</v>
      </c>
      <c r="O151" s="35" t="str">
        <f>VLOOKUP($B151,$A$2:$T$2022,15,FALSE)</f>
        <v>A1-19</v>
      </c>
      <c r="P151" s="56">
        <f>VLOOKUP($B151,$A$2:$T$2022,16,FALSE)</f>
        <v>0.5</v>
      </c>
      <c r="Q151" s="17">
        <v>180</v>
      </c>
      <c r="R151" s="17"/>
      <c r="S151" s="17">
        <v>3</v>
      </c>
      <c r="T151" s="6"/>
      <c r="U151" s="6"/>
      <c r="V151" s="6"/>
    </row>
    <row r="152" spans="1:22" ht="15" customHeight="1" x14ac:dyDescent="0.2">
      <c r="A152" s="17" t="str">
        <f t="shared" si="11"/>
        <v>Bauphysik 120412018298Höfker</v>
      </c>
      <c r="B152" s="17" t="s">
        <v>854</v>
      </c>
      <c r="C152" s="18" t="s">
        <v>974</v>
      </c>
      <c r="D152" s="18" t="s">
        <v>88</v>
      </c>
      <c r="E152" s="18" t="s">
        <v>32</v>
      </c>
      <c r="F152" s="19">
        <v>298</v>
      </c>
      <c r="G152" s="18" t="s">
        <v>123</v>
      </c>
      <c r="H152" s="20">
        <v>2018</v>
      </c>
      <c r="I152" s="21">
        <v>3</v>
      </c>
      <c r="J152" s="21">
        <v>2041</v>
      </c>
      <c r="K152" s="18" t="s">
        <v>145</v>
      </c>
      <c r="L152" s="18" t="s">
        <v>145</v>
      </c>
      <c r="M152" s="18" t="s">
        <v>132</v>
      </c>
      <c r="N152" s="138">
        <f>VLOOKUP($B152,$A$2:$T$2022,14,FALSE)</f>
        <v>45104</v>
      </c>
      <c r="O152" s="35" t="str">
        <f>VLOOKUP($B152,$A$2:$T$2022,15,FALSE)</f>
        <v>A1-19</v>
      </c>
      <c r="P152" s="23">
        <f>VLOOKUP($B152,$A$2:$T$2022,16,FALSE)</f>
        <v>0.5</v>
      </c>
      <c r="Q152" s="16">
        <v>180</v>
      </c>
      <c r="R152" s="17"/>
      <c r="S152" s="17">
        <v>8</v>
      </c>
      <c r="T152" s="1"/>
      <c r="U152" s="17"/>
      <c r="V152" s="17"/>
    </row>
    <row r="153" spans="1:22" ht="15" customHeight="1" x14ac:dyDescent="0.2">
      <c r="A153" s="17" t="str">
        <f t="shared" si="11"/>
        <v>Bauphysik 120412018UMTHöfker</v>
      </c>
      <c r="B153" s="17" t="s">
        <v>854</v>
      </c>
      <c r="C153" s="18" t="s">
        <v>974</v>
      </c>
      <c r="D153" s="18" t="s">
        <v>88</v>
      </c>
      <c r="E153" s="18" t="s">
        <v>32</v>
      </c>
      <c r="F153" s="19" t="s">
        <v>119</v>
      </c>
      <c r="G153" s="18" t="s">
        <v>120</v>
      </c>
      <c r="H153" s="20">
        <v>2018</v>
      </c>
      <c r="I153" s="21">
        <v>3</v>
      </c>
      <c r="J153" s="21">
        <v>2041</v>
      </c>
      <c r="K153" s="18" t="s">
        <v>145</v>
      </c>
      <c r="L153" s="18" t="s">
        <v>145</v>
      </c>
      <c r="M153" s="18" t="s">
        <v>132</v>
      </c>
      <c r="N153" s="22">
        <f>VLOOKUP($B153,$A$2:$T$2022,14,FALSE)</f>
        <v>45104</v>
      </c>
      <c r="O153" s="35" t="str">
        <f>VLOOKUP($B153,$A$2:$T$2022,15,FALSE)</f>
        <v>A1-19</v>
      </c>
      <c r="P153" s="23">
        <f>VLOOKUP($B153,$A$2:$T$2022,16,FALSE)</f>
        <v>0.5</v>
      </c>
      <c r="Q153" s="21">
        <v>180</v>
      </c>
      <c r="R153" s="36"/>
      <c r="S153" s="17">
        <v>6</v>
      </c>
      <c r="T153" s="15"/>
      <c r="U153" s="1"/>
      <c r="V153" s="1"/>
    </row>
    <row r="154" spans="1:22" ht="15" customHeight="1" x14ac:dyDescent="0.2">
      <c r="A154" s="373" t="str">
        <f t="shared" si="11"/>
        <v>Bauphysik 136112020F04Höfker</v>
      </c>
      <c r="B154" s="373" t="s">
        <v>854</v>
      </c>
      <c r="C154" s="374" t="s">
        <v>974</v>
      </c>
      <c r="D154" s="374" t="s">
        <v>88</v>
      </c>
      <c r="E154" s="374" t="s">
        <v>32</v>
      </c>
      <c r="F154" s="375" t="s">
        <v>57</v>
      </c>
      <c r="G154" s="374" t="s">
        <v>58</v>
      </c>
      <c r="H154" s="376">
        <v>2020</v>
      </c>
      <c r="I154" s="377">
        <v>5</v>
      </c>
      <c r="J154" s="377">
        <v>3611</v>
      </c>
      <c r="K154" s="374" t="s">
        <v>145</v>
      </c>
      <c r="L154" s="374" t="s">
        <v>145</v>
      </c>
      <c r="M154" s="374" t="s">
        <v>132</v>
      </c>
      <c r="N154" s="22">
        <f>VLOOKUP($B154,$A$2:$T$2022,14,FALSE)</f>
        <v>45104</v>
      </c>
      <c r="O154" s="35" t="str">
        <f>VLOOKUP($B154,$A$2:$T$2022,15,FALSE)</f>
        <v>A1-19</v>
      </c>
      <c r="P154" s="23">
        <f>VLOOKUP($B154,$A$2:$T$2022,16,FALSE)</f>
        <v>0.5</v>
      </c>
      <c r="Q154" s="21">
        <v>180</v>
      </c>
      <c r="R154" s="32"/>
      <c r="S154" s="6">
        <v>0</v>
      </c>
      <c r="T154" s="1"/>
      <c r="U154" s="6"/>
      <c r="V154" s="6"/>
    </row>
    <row r="155" spans="1:22" ht="15" customHeight="1" x14ac:dyDescent="0.2">
      <c r="A155" s="6" t="str">
        <f t="shared" si="11"/>
        <v>Bauphysik 237112018758Höfker</v>
      </c>
      <c r="B155" s="6"/>
      <c r="C155" s="26" t="s">
        <v>991</v>
      </c>
      <c r="D155" s="26" t="s">
        <v>88</v>
      </c>
      <c r="E155" s="26" t="s">
        <v>32</v>
      </c>
      <c r="F155" s="201">
        <v>758</v>
      </c>
      <c r="G155" s="25" t="s">
        <v>836</v>
      </c>
      <c r="H155" s="28">
        <v>2018</v>
      </c>
      <c r="I155" s="29">
        <v>5</v>
      </c>
      <c r="J155" s="29">
        <v>3711</v>
      </c>
      <c r="K155" s="26" t="s">
        <v>849</v>
      </c>
      <c r="L155" s="26" t="s">
        <v>849</v>
      </c>
      <c r="M155" s="26" t="s">
        <v>132</v>
      </c>
      <c r="N155" s="14"/>
      <c r="O155" s="25" t="s">
        <v>991</v>
      </c>
      <c r="P155" s="31"/>
      <c r="Q155" s="29"/>
      <c r="R155" s="32"/>
      <c r="S155" s="6">
        <v>0</v>
      </c>
      <c r="T155" s="6"/>
      <c r="U155" s="17"/>
      <c r="V155" s="17"/>
    </row>
    <row r="156" spans="1:22" ht="15" customHeight="1" x14ac:dyDescent="0.2">
      <c r="A156" s="17" t="str">
        <f t="shared" si="11"/>
        <v>Bauphysik 237112018K58Höfker</v>
      </c>
      <c r="B156" s="17" t="s">
        <v>916</v>
      </c>
      <c r="C156" s="18" t="s">
        <v>991</v>
      </c>
      <c r="D156" s="70" t="s">
        <v>88</v>
      </c>
      <c r="E156" s="18" t="s">
        <v>32</v>
      </c>
      <c r="F156" s="71" t="s">
        <v>124</v>
      </c>
      <c r="G156" s="18" t="s">
        <v>125</v>
      </c>
      <c r="H156" s="72">
        <v>2018</v>
      </c>
      <c r="I156" s="16">
        <v>7</v>
      </c>
      <c r="J156" s="16">
        <v>3711</v>
      </c>
      <c r="K156" s="16" t="s">
        <v>849</v>
      </c>
      <c r="L156" s="16" t="s">
        <v>849</v>
      </c>
      <c r="M156" s="16" t="s">
        <v>132</v>
      </c>
      <c r="N156" s="22"/>
      <c r="O156" s="35" t="str">
        <f t="shared" ref="O156:O162" si="12">VLOOKUP($B156,$A$2:$T$2022,15,FALSE)</f>
        <v>Hausarbeit mit Kolloquium</v>
      </c>
      <c r="P156" s="23"/>
      <c r="Q156" s="16"/>
      <c r="R156" s="17"/>
      <c r="S156" s="17">
        <v>0</v>
      </c>
      <c r="T156" s="189"/>
      <c r="U156" s="17"/>
      <c r="V156" s="17"/>
    </row>
    <row r="157" spans="1:22" ht="15" customHeight="1" x14ac:dyDescent="0.2">
      <c r="A157" s="17" t="str">
        <f t="shared" si="11"/>
        <v>Bauphysik 237112018298Höfker</v>
      </c>
      <c r="B157" s="17" t="s">
        <v>916</v>
      </c>
      <c r="C157" s="16" t="s">
        <v>991</v>
      </c>
      <c r="D157" s="70" t="s">
        <v>88</v>
      </c>
      <c r="E157" s="18" t="s">
        <v>32</v>
      </c>
      <c r="F157" s="202">
        <v>298</v>
      </c>
      <c r="G157" s="18" t="s">
        <v>123</v>
      </c>
      <c r="H157" s="72">
        <v>2018</v>
      </c>
      <c r="I157" s="16">
        <v>5</v>
      </c>
      <c r="J157" s="16">
        <v>3711</v>
      </c>
      <c r="K157" s="16" t="s">
        <v>849</v>
      </c>
      <c r="L157" s="16" t="s">
        <v>849</v>
      </c>
      <c r="M157" s="16" t="s">
        <v>132</v>
      </c>
      <c r="N157" s="22"/>
      <c r="O157" s="35" t="str">
        <f t="shared" si="12"/>
        <v>Hausarbeit mit Kolloquium</v>
      </c>
      <c r="P157" s="23"/>
      <c r="Q157" s="16"/>
      <c r="R157" s="17"/>
      <c r="S157" s="17">
        <v>0</v>
      </c>
      <c r="T157" s="189"/>
      <c r="U157" s="6"/>
      <c r="V157" s="6"/>
    </row>
    <row r="158" spans="1:22" ht="15" customHeight="1" x14ac:dyDescent="0.2">
      <c r="A158" s="17" t="str">
        <f t="shared" si="11"/>
        <v>Bauphysik 237112018UMTHöfker</v>
      </c>
      <c r="B158" s="17" t="s">
        <v>916</v>
      </c>
      <c r="C158" s="18" t="s">
        <v>991</v>
      </c>
      <c r="D158" s="70" t="s">
        <v>88</v>
      </c>
      <c r="E158" s="18" t="s">
        <v>32</v>
      </c>
      <c r="F158" s="71" t="s">
        <v>119</v>
      </c>
      <c r="G158" s="16" t="s">
        <v>120</v>
      </c>
      <c r="H158" s="72">
        <v>2018</v>
      </c>
      <c r="I158" s="16">
        <v>5</v>
      </c>
      <c r="J158" s="16">
        <v>3711</v>
      </c>
      <c r="K158" s="16" t="s">
        <v>849</v>
      </c>
      <c r="L158" s="16" t="s">
        <v>849</v>
      </c>
      <c r="M158" s="16" t="s">
        <v>132</v>
      </c>
      <c r="N158" s="22"/>
      <c r="O158" s="35" t="str">
        <f t="shared" si="12"/>
        <v>Hausarbeit mit Kolloquium</v>
      </c>
      <c r="P158" s="23"/>
      <c r="Q158" s="16"/>
      <c r="R158" s="17"/>
      <c r="S158" s="17">
        <v>0</v>
      </c>
      <c r="T158" s="6"/>
      <c r="U158" s="181"/>
      <c r="V158" s="181"/>
    </row>
    <row r="159" spans="1:22" ht="15" customHeight="1" x14ac:dyDescent="0.2">
      <c r="A159" s="17" t="str">
        <f t="shared" si="11"/>
        <v>Bauphysik 236212020F04Höfker</v>
      </c>
      <c r="B159" s="17" t="s">
        <v>916</v>
      </c>
      <c r="C159" s="18" t="s">
        <v>991</v>
      </c>
      <c r="D159" s="18" t="s">
        <v>88</v>
      </c>
      <c r="E159" s="18" t="s">
        <v>32</v>
      </c>
      <c r="F159" s="200" t="s">
        <v>57</v>
      </c>
      <c r="G159" s="18" t="s">
        <v>58</v>
      </c>
      <c r="H159" s="20">
        <v>2020</v>
      </c>
      <c r="I159" s="21">
        <v>5</v>
      </c>
      <c r="J159" s="21">
        <v>3621</v>
      </c>
      <c r="K159" s="18" t="s">
        <v>849</v>
      </c>
      <c r="L159" s="18" t="s">
        <v>849</v>
      </c>
      <c r="M159" s="18" t="s">
        <v>132</v>
      </c>
      <c r="N159" s="22"/>
      <c r="O159" s="35" t="str">
        <f t="shared" si="12"/>
        <v>Hausarbeit mit Kolloquium</v>
      </c>
      <c r="P159" s="23"/>
      <c r="Q159" s="16"/>
      <c r="R159" s="17"/>
      <c r="S159" s="17">
        <v>0</v>
      </c>
      <c r="T159" s="17"/>
      <c r="U159" s="6"/>
      <c r="V159" s="6"/>
    </row>
    <row r="160" spans="1:22" ht="15" customHeight="1" x14ac:dyDescent="0.2">
      <c r="A160" s="17" t="str">
        <f t="shared" si="11"/>
        <v>Bauphysik 2-Therm Bauphy32512011758Höfker</v>
      </c>
      <c r="B160" s="17" t="s">
        <v>916</v>
      </c>
      <c r="C160" s="18" t="s">
        <v>991</v>
      </c>
      <c r="D160" s="18" t="s">
        <v>88</v>
      </c>
      <c r="E160" s="18" t="s">
        <v>32</v>
      </c>
      <c r="F160" s="19">
        <v>758</v>
      </c>
      <c r="G160" s="18" t="s">
        <v>126</v>
      </c>
      <c r="H160" s="20">
        <v>2011</v>
      </c>
      <c r="I160" s="21">
        <v>5</v>
      </c>
      <c r="J160" s="21">
        <v>3251</v>
      </c>
      <c r="K160" s="18" t="s">
        <v>1112</v>
      </c>
      <c r="L160" s="18" t="s">
        <v>1112</v>
      </c>
      <c r="M160" s="18" t="s">
        <v>132</v>
      </c>
      <c r="N160" s="22"/>
      <c r="O160" s="35" t="str">
        <f t="shared" si="12"/>
        <v>Hausarbeit mit Kolloquium</v>
      </c>
      <c r="P160" s="74"/>
      <c r="Q160" s="16"/>
      <c r="R160" s="17"/>
      <c r="S160" s="17">
        <v>0</v>
      </c>
      <c r="T160" s="189"/>
      <c r="U160" s="183"/>
      <c r="V160" s="183"/>
    </row>
    <row r="161" spans="1:22" ht="15" customHeight="1" x14ac:dyDescent="0.2">
      <c r="A161" s="17" t="str">
        <f t="shared" si="11"/>
        <v>Bauphysik 2-Therm Bauphy32512011K58Höfker</v>
      </c>
      <c r="B161" s="17" t="s">
        <v>916</v>
      </c>
      <c r="C161" s="18" t="s">
        <v>991</v>
      </c>
      <c r="D161" s="18" t="s">
        <v>88</v>
      </c>
      <c r="E161" s="18" t="s">
        <v>32</v>
      </c>
      <c r="F161" s="19" t="s">
        <v>124</v>
      </c>
      <c r="G161" s="18" t="s">
        <v>125</v>
      </c>
      <c r="H161" s="20">
        <v>2011</v>
      </c>
      <c r="I161" s="21">
        <v>5</v>
      </c>
      <c r="J161" s="21">
        <v>3251</v>
      </c>
      <c r="K161" s="18" t="s">
        <v>1112</v>
      </c>
      <c r="L161" s="18" t="s">
        <v>1112</v>
      </c>
      <c r="M161" s="18" t="s">
        <v>132</v>
      </c>
      <c r="N161" s="22"/>
      <c r="O161" s="35" t="str">
        <f t="shared" si="12"/>
        <v>Hausarbeit mit Kolloquium</v>
      </c>
      <c r="P161" s="23"/>
      <c r="Q161" s="16"/>
      <c r="R161" s="17"/>
      <c r="S161" s="17">
        <v>0</v>
      </c>
      <c r="T161" s="17"/>
      <c r="U161" s="209"/>
      <c r="V161" s="210"/>
    </row>
    <row r="162" spans="1:22" ht="15" customHeight="1" x14ac:dyDescent="0.2">
      <c r="A162" s="17" t="str">
        <f t="shared" si="11"/>
        <v>Bauphysik 2-Therm Bauphy32512013298Höfker</v>
      </c>
      <c r="B162" s="17" t="s">
        <v>916</v>
      </c>
      <c r="C162" s="18" t="s">
        <v>991</v>
      </c>
      <c r="D162" s="18" t="s">
        <v>88</v>
      </c>
      <c r="E162" s="18" t="s">
        <v>32</v>
      </c>
      <c r="F162" s="19">
        <v>298</v>
      </c>
      <c r="G162" s="18" t="s">
        <v>123</v>
      </c>
      <c r="H162" s="20">
        <v>2013</v>
      </c>
      <c r="I162" s="21">
        <v>5</v>
      </c>
      <c r="J162" s="21">
        <v>3251</v>
      </c>
      <c r="K162" s="18" t="s">
        <v>1112</v>
      </c>
      <c r="L162" s="18" t="s">
        <v>1112</v>
      </c>
      <c r="M162" s="18" t="s">
        <v>132</v>
      </c>
      <c r="N162" s="14"/>
      <c r="O162" s="30" t="str">
        <f t="shared" si="12"/>
        <v>Hausarbeit mit Kolloquium</v>
      </c>
      <c r="P162" s="31"/>
      <c r="Q162" s="52"/>
      <c r="R162" s="6"/>
      <c r="S162" s="17">
        <v>0</v>
      </c>
      <c r="T162" s="17"/>
      <c r="U162" s="98"/>
      <c r="V162" s="93"/>
    </row>
    <row r="163" spans="1:22" ht="15" customHeight="1" x14ac:dyDescent="0.2">
      <c r="A163" s="6" t="str">
        <f t="shared" si="11"/>
        <v>Bauphysik 337212018758Rath</v>
      </c>
      <c r="B163" s="6"/>
      <c r="C163" s="26" t="s">
        <v>915</v>
      </c>
      <c r="D163" s="26" t="s">
        <v>88</v>
      </c>
      <c r="E163" s="26" t="s">
        <v>32</v>
      </c>
      <c r="F163" s="27">
        <v>758</v>
      </c>
      <c r="G163" s="26" t="s">
        <v>126</v>
      </c>
      <c r="H163" s="28">
        <v>2018</v>
      </c>
      <c r="I163" s="29">
        <v>6</v>
      </c>
      <c r="J163" s="29">
        <v>3721</v>
      </c>
      <c r="K163" s="26" t="s">
        <v>1111</v>
      </c>
      <c r="L163" s="26" t="s">
        <v>1111</v>
      </c>
      <c r="M163" s="26" t="s">
        <v>1731</v>
      </c>
      <c r="N163" s="14"/>
      <c r="O163" s="30" t="s">
        <v>915</v>
      </c>
      <c r="P163" s="73"/>
      <c r="Q163" s="52"/>
      <c r="R163" s="6"/>
      <c r="S163" s="6">
        <v>2</v>
      </c>
      <c r="T163" s="6"/>
      <c r="U163" s="15"/>
      <c r="V163" s="15"/>
    </row>
    <row r="164" spans="1:22" ht="15" customHeight="1" x14ac:dyDescent="0.2">
      <c r="A164" s="17" t="str">
        <f t="shared" si="11"/>
        <v>Bauphysik 337212018K58Rath</v>
      </c>
      <c r="B164" s="17" t="s">
        <v>1732</v>
      </c>
      <c r="C164" s="18" t="s">
        <v>915</v>
      </c>
      <c r="D164" s="18" t="s">
        <v>88</v>
      </c>
      <c r="E164" s="18" t="s">
        <v>32</v>
      </c>
      <c r="F164" s="19" t="s">
        <v>124</v>
      </c>
      <c r="G164" s="18" t="s">
        <v>125</v>
      </c>
      <c r="H164" s="20">
        <v>2018</v>
      </c>
      <c r="I164" s="21">
        <v>8</v>
      </c>
      <c r="J164" s="21">
        <v>3721</v>
      </c>
      <c r="K164" s="18" t="s">
        <v>1111</v>
      </c>
      <c r="L164" s="18" t="s">
        <v>1111</v>
      </c>
      <c r="M164" s="18" t="s">
        <v>1731</v>
      </c>
      <c r="N164" s="22"/>
      <c r="O164" s="35" t="str">
        <f>VLOOKUP($B164,$A$2:$T$2022,15,FALSE)</f>
        <v>Portfolio</v>
      </c>
      <c r="P164" s="23"/>
      <c r="Q164" s="17"/>
      <c r="R164" s="17"/>
      <c r="S164" s="17">
        <v>1</v>
      </c>
      <c r="T164" s="6"/>
      <c r="U164" s="1"/>
      <c r="V164" s="1"/>
    </row>
    <row r="165" spans="1:22" ht="15" customHeight="1" x14ac:dyDescent="0.2">
      <c r="A165" s="17" t="str">
        <f t="shared" si="11"/>
        <v>Bauphysik 337212018298Rath</v>
      </c>
      <c r="B165" s="17" t="s">
        <v>1732</v>
      </c>
      <c r="C165" s="18" t="s">
        <v>915</v>
      </c>
      <c r="D165" s="18" t="s">
        <v>88</v>
      </c>
      <c r="E165" s="18" t="s">
        <v>32</v>
      </c>
      <c r="F165" s="200">
        <v>298</v>
      </c>
      <c r="G165" s="18" t="s">
        <v>123</v>
      </c>
      <c r="H165" s="20">
        <v>2018</v>
      </c>
      <c r="I165" s="21">
        <v>6</v>
      </c>
      <c r="J165" s="21">
        <v>3721</v>
      </c>
      <c r="K165" s="18" t="s">
        <v>1111</v>
      </c>
      <c r="L165" s="18" t="s">
        <v>1111</v>
      </c>
      <c r="M165" s="18" t="s">
        <v>1731</v>
      </c>
      <c r="N165" s="22"/>
      <c r="O165" s="35" t="str">
        <f>VLOOKUP($B165,$A$2:$T$2022,15,FALSE)</f>
        <v>Portfolio</v>
      </c>
      <c r="P165" s="23"/>
      <c r="Q165" s="16"/>
      <c r="R165" s="17"/>
      <c r="S165" s="17">
        <v>0</v>
      </c>
      <c r="T165" s="6"/>
      <c r="U165" s="17"/>
      <c r="V165" s="17"/>
    </row>
    <row r="166" spans="1:22" ht="15" customHeight="1" x14ac:dyDescent="0.2">
      <c r="A166" s="17" t="str">
        <f t="shared" si="11"/>
        <v>Bauphysik 337212018UMTRath</v>
      </c>
      <c r="B166" s="17" t="s">
        <v>1732</v>
      </c>
      <c r="C166" s="18" t="s">
        <v>915</v>
      </c>
      <c r="D166" s="18" t="s">
        <v>88</v>
      </c>
      <c r="E166" s="18" t="s">
        <v>32</v>
      </c>
      <c r="F166" s="19" t="s">
        <v>119</v>
      </c>
      <c r="G166" s="16" t="s">
        <v>120</v>
      </c>
      <c r="H166" s="20">
        <v>2018</v>
      </c>
      <c r="I166" s="21">
        <v>6</v>
      </c>
      <c r="J166" s="21">
        <v>3721</v>
      </c>
      <c r="K166" s="18" t="s">
        <v>1111</v>
      </c>
      <c r="L166" s="18" t="s">
        <v>1111</v>
      </c>
      <c r="M166" s="18" t="s">
        <v>1731</v>
      </c>
      <c r="N166" s="22"/>
      <c r="O166" s="35" t="str">
        <f>VLOOKUP($B166,$A$2:$T$2022,15,FALSE)</f>
        <v>Portfolio</v>
      </c>
      <c r="P166" s="23"/>
      <c r="Q166" s="17"/>
      <c r="R166" s="17"/>
      <c r="S166" s="17">
        <v>1</v>
      </c>
      <c r="T166" s="17"/>
      <c r="U166" s="181"/>
      <c r="V166" s="181"/>
    </row>
    <row r="167" spans="1:22" ht="15" customHeight="1" x14ac:dyDescent="0.2">
      <c r="A167" s="17" t="s">
        <v>146</v>
      </c>
      <c r="B167" s="17" t="s">
        <v>1732</v>
      </c>
      <c r="C167" s="18" t="s">
        <v>991</v>
      </c>
      <c r="D167" s="18" t="s">
        <v>88</v>
      </c>
      <c r="E167" s="18" t="s">
        <v>32</v>
      </c>
      <c r="F167" s="19">
        <v>758</v>
      </c>
      <c r="G167" s="18" t="s">
        <v>126</v>
      </c>
      <c r="H167" s="20">
        <v>2011</v>
      </c>
      <c r="I167" s="21">
        <v>6</v>
      </c>
      <c r="J167" s="21">
        <v>3261</v>
      </c>
      <c r="K167" s="18" t="s">
        <v>1113</v>
      </c>
      <c r="L167" s="18" t="s">
        <v>1113</v>
      </c>
      <c r="M167" s="18" t="s">
        <v>1731</v>
      </c>
      <c r="N167" s="22"/>
      <c r="O167" s="35" t="s">
        <v>991</v>
      </c>
      <c r="P167" s="23"/>
      <c r="Q167" s="17"/>
      <c r="R167" s="17"/>
      <c r="S167" s="17">
        <v>0</v>
      </c>
      <c r="T167" s="6"/>
      <c r="U167" s="17"/>
      <c r="V167" s="17"/>
    </row>
    <row r="168" spans="1:22" ht="15" customHeight="1" x14ac:dyDescent="0.2">
      <c r="A168" s="17" t="str">
        <f t="shared" ref="A168:A199" si="13">K168&amp;J168&amp;H168&amp;F168&amp;M168</f>
        <v>Bauphysik 3-Energet Bewert32612013298Rath</v>
      </c>
      <c r="B168" s="17" t="s">
        <v>1732</v>
      </c>
      <c r="C168" s="18" t="s">
        <v>991</v>
      </c>
      <c r="D168" s="18" t="s">
        <v>88</v>
      </c>
      <c r="E168" s="18" t="s">
        <v>32</v>
      </c>
      <c r="F168" s="19">
        <v>298</v>
      </c>
      <c r="G168" s="18" t="s">
        <v>123</v>
      </c>
      <c r="H168" s="20">
        <v>2013</v>
      </c>
      <c r="I168" s="21">
        <v>6</v>
      </c>
      <c r="J168" s="21">
        <v>3261</v>
      </c>
      <c r="K168" s="18" t="s">
        <v>1113</v>
      </c>
      <c r="L168" s="18" t="s">
        <v>1113</v>
      </c>
      <c r="M168" s="18" t="s">
        <v>1731</v>
      </c>
      <c r="N168" s="22"/>
      <c r="O168" s="35" t="s">
        <v>991</v>
      </c>
      <c r="P168" s="23"/>
      <c r="Q168" s="17"/>
      <c r="R168" s="17"/>
      <c r="S168" s="17">
        <v>0</v>
      </c>
      <c r="T168" s="6"/>
      <c r="U168" s="17"/>
      <c r="V168" s="17"/>
    </row>
    <row r="169" spans="1:22" ht="15" customHeight="1" x14ac:dyDescent="0.2">
      <c r="A169" s="17" t="str">
        <f t="shared" si="13"/>
        <v>Bauphysik 3-Energet Bewert32612011K58Rath</v>
      </c>
      <c r="B169" s="17" t="s">
        <v>1732</v>
      </c>
      <c r="C169" s="18" t="s">
        <v>915</v>
      </c>
      <c r="D169" s="18" t="s">
        <v>88</v>
      </c>
      <c r="E169" s="18" t="s">
        <v>32</v>
      </c>
      <c r="F169" s="19" t="s">
        <v>124</v>
      </c>
      <c r="G169" s="18" t="s">
        <v>125</v>
      </c>
      <c r="H169" s="20">
        <v>2011</v>
      </c>
      <c r="I169" s="21">
        <v>8</v>
      </c>
      <c r="J169" s="21">
        <v>3261</v>
      </c>
      <c r="K169" s="18" t="s">
        <v>1113</v>
      </c>
      <c r="L169" s="18" t="s">
        <v>1113</v>
      </c>
      <c r="M169" s="18" t="s">
        <v>1731</v>
      </c>
      <c r="N169" s="22"/>
      <c r="O169" s="37" t="str">
        <f>VLOOKUP($B169,$A$2:$T$2022,15,FALSE)</f>
        <v>Portfolio</v>
      </c>
      <c r="P169" s="23"/>
      <c r="Q169" s="17"/>
      <c r="R169" s="17"/>
      <c r="S169" s="17">
        <v>0</v>
      </c>
      <c r="T169" s="6"/>
      <c r="U169" s="17"/>
      <c r="V169" s="17"/>
    </row>
    <row r="170" spans="1:22" ht="15" customHeight="1" x14ac:dyDescent="0.2">
      <c r="A170" s="6" t="str">
        <f t="shared" si="13"/>
        <v>Bauphysik 437312018758Höfker</v>
      </c>
      <c r="B170" s="6"/>
      <c r="C170" s="26" t="s">
        <v>915</v>
      </c>
      <c r="D170" s="26" t="s">
        <v>88</v>
      </c>
      <c r="E170" s="26" t="s">
        <v>32</v>
      </c>
      <c r="F170" s="201">
        <v>758</v>
      </c>
      <c r="G170" s="26" t="s">
        <v>836</v>
      </c>
      <c r="H170" s="28">
        <v>2018</v>
      </c>
      <c r="I170" s="29">
        <v>5</v>
      </c>
      <c r="J170" s="29">
        <v>3731</v>
      </c>
      <c r="K170" s="26" t="s">
        <v>850</v>
      </c>
      <c r="L170" s="26" t="s">
        <v>850</v>
      </c>
      <c r="M170" s="26" t="s">
        <v>132</v>
      </c>
      <c r="N170" s="14"/>
      <c r="O170" s="38" t="s">
        <v>915</v>
      </c>
      <c r="P170" s="31"/>
      <c r="Q170" s="6"/>
      <c r="R170" s="6"/>
      <c r="S170" s="6">
        <v>1</v>
      </c>
      <c r="T170" s="6"/>
      <c r="U170" s="6"/>
      <c r="V170" s="6"/>
    </row>
    <row r="171" spans="1:22" ht="15" customHeight="1" x14ac:dyDescent="0.2">
      <c r="A171" s="17" t="str">
        <f t="shared" si="13"/>
        <v>Bauphysik 437312018K58Höfker</v>
      </c>
      <c r="B171" s="17" t="s">
        <v>1115</v>
      </c>
      <c r="C171" s="18" t="s">
        <v>915</v>
      </c>
      <c r="D171" s="137" t="s">
        <v>88</v>
      </c>
      <c r="E171" s="137" t="s">
        <v>32</v>
      </c>
      <c r="F171" s="200" t="s">
        <v>124</v>
      </c>
      <c r="G171" s="18" t="s">
        <v>125</v>
      </c>
      <c r="H171" s="20">
        <v>2018</v>
      </c>
      <c r="I171" s="21">
        <v>7</v>
      </c>
      <c r="J171" s="21">
        <v>3731</v>
      </c>
      <c r="K171" s="18" t="s">
        <v>850</v>
      </c>
      <c r="L171" s="18" t="s">
        <v>850</v>
      </c>
      <c r="M171" s="18" t="s">
        <v>132</v>
      </c>
      <c r="N171" s="138"/>
      <c r="O171" s="37" t="str">
        <f>VLOOKUP($B171,$A$2:$T$3990,15,FALSE)</f>
        <v>Portfolio</v>
      </c>
      <c r="P171" s="23"/>
      <c r="Q171" s="17"/>
      <c r="R171" s="17"/>
      <c r="S171" s="17">
        <v>0</v>
      </c>
      <c r="T171" s="6"/>
      <c r="U171" s="17"/>
      <c r="V171" s="17"/>
    </row>
    <row r="172" spans="1:22" ht="15" customHeight="1" x14ac:dyDescent="0.2">
      <c r="A172" s="17" t="str">
        <f t="shared" si="13"/>
        <v>Bauphysik 437312018298Höfker</v>
      </c>
      <c r="B172" s="17" t="s">
        <v>1115</v>
      </c>
      <c r="C172" s="18" t="s">
        <v>915</v>
      </c>
      <c r="D172" s="137" t="s">
        <v>88</v>
      </c>
      <c r="E172" s="137" t="s">
        <v>32</v>
      </c>
      <c r="F172" s="205">
        <v>298</v>
      </c>
      <c r="G172" s="137" t="s">
        <v>123</v>
      </c>
      <c r="H172" s="20">
        <v>2018</v>
      </c>
      <c r="I172" s="21">
        <v>5</v>
      </c>
      <c r="J172" s="21">
        <v>3731</v>
      </c>
      <c r="K172" s="18" t="s">
        <v>850</v>
      </c>
      <c r="L172" s="18" t="s">
        <v>850</v>
      </c>
      <c r="M172" s="18" t="s">
        <v>132</v>
      </c>
      <c r="N172" s="138"/>
      <c r="O172" s="35" t="str">
        <f>VLOOKUP($B172,$A$2:$T$3990,15,FALSE)</f>
        <v>Portfolio</v>
      </c>
      <c r="P172" s="23"/>
      <c r="Q172" s="17"/>
      <c r="R172" s="17"/>
      <c r="S172" s="17">
        <v>0</v>
      </c>
      <c r="T172" s="1"/>
      <c r="U172" s="167"/>
      <c r="V172" s="167"/>
    </row>
    <row r="173" spans="1:22" ht="15" customHeight="1" x14ac:dyDescent="0.2">
      <c r="A173" s="17" t="str">
        <f t="shared" si="13"/>
        <v>Bauphysik 437312018UMTHöfker</v>
      </c>
      <c r="B173" s="17" t="s">
        <v>1115</v>
      </c>
      <c r="C173" s="18" t="s">
        <v>915</v>
      </c>
      <c r="D173" s="70" t="s">
        <v>88</v>
      </c>
      <c r="E173" s="18" t="s">
        <v>32</v>
      </c>
      <c r="F173" s="71" t="s">
        <v>119</v>
      </c>
      <c r="G173" s="16" t="s">
        <v>120</v>
      </c>
      <c r="H173" s="72">
        <v>2018</v>
      </c>
      <c r="I173" s="16">
        <v>5</v>
      </c>
      <c r="J173" s="16">
        <v>3731</v>
      </c>
      <c r="K173" s="16" t="s">
        <v>850</v>
      </c>
      <c r="L173" s="16" t="s">
        <v>850</v>
      </c>
      <c r="M173" s="16" t="s">
        <v>132</v>
      </c>
      <c r="N173" s="22"/>
      <c r="O173" s="35" t="str">
        <f>VLOOKUP($B173,$A$2:$T$3990,15,FALSE)</f>
        <v>Portfolio</v>
      </c>
      <c r="P173" s="23"/>
      <c r="Q173" s="17"/>
      <c r="R173" s="17"/>
      <c r="S173" s="17">
        <v>0</v>
      </c>
      <c r="T173" s="1"/>
      <c r="U173" s="17"/>
      <c r="V173" s="17"/>
    </row>
    <row r="174" spans="1:22" ht="15" customHeight="1" x14ac:dyDescent="0.2">
      <c r="A174" s="17" t="str">
        <f t="shared" si="13"/>
        <v>Bauphysik 4-Bauakustik38412011758Höfker</v>
      </c>
      <c r="B174" s="17" t="s">
        <v>1115</v>
      </c>
      <c r="C174" s="18" t="s">
        <v>915</v>
      </c>
      <c r="D174" s="18" t="s">
        <v>88</v>
      </c>
      <c r="E174" s="18" t="s">
        <v>32</v>
      </c>
      <c r="F174" s="19">
        <v>758</v>
      </c>
      <c r="G174" s="18" t="s">
        <v>126</v>
      </c>
      <c r="H174" s="20">
        <v>2011</v>
      </c>
      <c r="I174" s="21">
        <v>5</v>
      </c>
      <c r="J174" s="21">
        <v>3841</v>
      </c>
      <c r="K174" s="18" t="s">
        <v>1114</v>
      </c>
      <c r="L174" s="18" t="s">
        <v>1114</v>
      </c>
      <c r="M174" s="18" t="s">
        <v>132</v>
      </c>
      <c r="N174" s="22"/>
      <c r="O174" s="35" t="str">
        <f>VLOOKUP($B174,$A$2:$T$3990,15,FALSE)</f>
        <v>Portfolio</v>
      </c>
      <c r="P174" s="23"/>
      <c r="Q174" s="36"/>
      <c r="R174" s="36"/>
      <c r="S174" s="17">
        <v>0</v>
      </c>
      <c r="T174" s="189"/>
      <c r="U174" s="17"/>
      <c r="V174" s="17"/>
    </row>
    <row r="175" spans="1:22" ht="15" customHeight="1" x14ac:dyDescent="0.2">
      <c r="A175" s="17" t="str">
        <f t="shared" si="13"/>
        <v>Bauphysik 4-Bauakustik38412011K58Höfker</v>
      </c>
      <c r="B175" s="17" t="s">
        <v>1115</v>
      </c>
      <c r="C175" s="18" t="s">
        <v>915</v>
      </c>
      <c r="D175" s="18" t="s">
        <v>88</v>
      </c>
      <c r="E175" s="18" t="s">
        <v>32</v>
      </c>
      <c r="F175" s="19" t="s">
        <v>124</v>
      </c>
      <c r="G175" s="18" t="s">
        <v>125</v>
      </c>
      <c r="H175" s="20">
        <v>2011</v>
      </c>
      <c r="I175" s="21">
        <v>5</v>
      </c>
      <c r="J175" s="21">
        <v>3841</v>
      </c>
      <c r="K175" s="18" t="s">
        <v>1114</v>
      </c>
      <c r="L175" s="18" t="s">
        <v>1114</v>
      </c>
      <c r="M175" s="18" t="s">
        <v>132</v>
      </c>
      <c r="N175" s="22"/>
      <c r="O175" s="37" t="str">
        <f>VLOOKUP($B175,$A$2:$T$3990,15,FALSE)</f>
        <v>Portfolio</v>
      </c>
      <c r="P175" s="23"/>
      <c r="Q175" s="36"/>
      <c r="R175" s="36"/>
      <c r="S175" s="17">
        <v>0</v>
      </c>
      <c r="T175" s="17"/>
      <c r="U175" s="1"/>
      <c r="V175" s="1"/>
    </row>
    <row r="176" spans="1:22" ht="15" customHeight="1" x14ac:dyDescent="0.2">
      <c r="A176" s="273" t="str">
        <f t="shared" si="13"/>
        <v>Bauphysik III36312020F04Rath</v>
      </c>
      <c r="B176" s="273" t="s">
        <v>1732</v>
      </c>
      <c r="C176" s="350" t="s">
        <v>915</v>
      </c>
      <c r="D176" s="350" t="s">
        <v>44</v>
      </c>
      <c r="E176" s="350" t="s">
        <v>32</v>
      </c>
      <c r="F176" s="350" t="s">
        <v>57</v>
      </c>
      <c r="G176" s="350" t="s">
        <v>58</v>
      </c>
      <c r="H176" s="350">
        <v>2020</v>
      </c>
      <c r="I176" s="350">
        <v>6</v>
      </c>
      <c r="J176" s="97">
        <v>3631</v>
      </c>
      <c r="K176" s="97" t="s">
        <v>2235</v>
      </c>
      <c r="L176" s="97" t="s">
        <v>2235</v>
      </c>
      <c r="M176" s="97" t="s">
        <v>1731</v>
      </c>
      <c r="N176" s="84"/>
      <c r="O176" s="84" t="s">
        <v>915</v>
      </c>
      <c r="P176" s="84"/>
      <c r="Q176" s="84"/>
      <c r="R176" s="84"/>
      <c r="S176" s="84">
        <v>0</v>
      </c>
      <c r="T176" s="84"/>
      <c r="U176" s="189"/>
      <c r="V176" s="189"/>
    </row>
    <row r="177" spans="1:22" ht="15" customHeight="1" x14ac:dyDescent="0.2">
      <c r="A177" s="6" t="str">
        <f t="shared" si="13"/>
        <v>Baustatik 120112018758Mertens</v>
      </c>
      <c r="B177" s="6"/>
      <c r="C177" s="26" t="s">
        <v>971</v>
      </c>
      <c r="D177" s="26" t="s">
        <v>88</v>
      </c>
      <c r="E177" s="26" t="s">
        <v>32</v>
      </c>
      <c r="F177" s="27">
        <v>758</v>
      </c>
      <c r="G177" s="26" t="s">
        <v>126</v>
      </c>
      <c r="H177" s="28">
        <v>2018</v>
      </c>
      <c r="I177" s="29">
        <v>3</v>
      </c>
      <c r="J177" s="29">
        <v>2011</v>
      </c>
      <c r="K177" s="26" t="s">
        <v>148</v>
      </c>
      <c r="L177" s="26" t="s">
        <v>148</v>
      </c>
      <c r="M177" s="26" t="s">
        <v>144</v>
      </c>
      <c r="N177" s="14">
        <v>45188</v>
      </c>
      <c r="O177" s="30" t="s">
        <v>1215</v>
      </c>
      <c r="P177" s="31">
        <v>0.41666666666666669</v>
      </c>
      <c r="Q177" s="6">
        <v>90</v>
      </c>
      <c r="R177" s="6"/>
      <c r="S177" s="6">
        <v>110</v>
      </c>
      <c r="T177" s="15"/>
      <c r="U177" s="17"/>
      <c r="V177" s="17"/>
    </row>
    <row r="178" spans="1:22" ht="15" customHeight="1" x14ac:dyDescent="0.2">
      <c r="A178" s="17" t="str">
        <f t="shared" si="13"/>
        <v>Baustatik 120112018K58Mertens</v>
      </c>
      <c r="B178" s="17" t="s">
        <v>147</v>
      </c>
      <c r="C178" s="18" t="s">
        <v>971</v>
      </c>
      <c r="D178" s="18" t="s">
        <v>88</v>
      </c>
      <c r="E178" s="18" t="s">
        <v>32</v>
      </c>
      <c r="F178" s="19" t="s">
        <v>124</v>
      </c>
      <c r="G178" s="18" t="s">
        <v>125</v>
      </c>
      <c r="H178" s="20">
        <v>2018</v>
      </c>
      <c r="I178" s="21">
        <v>5</v>
      </c>
      <c r="J178" s="21">
        <v>2011</v>
      </c>
      <c r="K178" s="18" t="s">
        <v>148</v>
      </c>
      <c r="L178" s="18" t="s">
        <v>148</v>
      </c>
      <c r="M178" s="18" t="s">
        <v>144</v>
      </c>
      <c r="N178" s="22">
        <f>VLOOKUP($B178,$A$2:$T$2022,14,FALSE)</f>
        <v>45188</v>
      </c>
      <c r="O178" s="35" t="str">
        <f>VLOOKUP($B178,$A$2:$T$2022,15,FALSE)</f>
        <v>Blue Box</v>
      </c>
      <c r="P178" s="23">
        <f>VLOOKUP($B178,$A$2:$T$2022,16,FALSE)</f>
        <v>0.41666666666666669</v>
      </c>
      <c r="Q178" s="36">
        <v>90</v>
      </c>
      <c r="R178" s="36"/>
      <c r="S178" s="17">
        <v>10</v>
      </c>
      <c r="T178" s="15"/>
      <c r="U178" s="6"/>
      <c r="V178" s="6"/>
    </row>
    <row r="179" spans="1:22" ht="15" customHeight="1" x14ac:dyDescent="0.2">
      <c r="A179" s="17" t="str">
        <f t="shared" si="13"/>
        <v>Baustatik 120112018298Mertens</v>
      </c>
      <c r="B179" s="17" t="s">
        <v>147</v>
      </c>
      <c r="C179" s="18" t="s">
        <v>971</v>
      </c>
      <c r="D179" s="18" t="s">
        <v>88</v>
      </c>
      <c r="E179" s="18" t="s">
        <v>32</v>
      </c>
      <c r="F179" s="19">
        <v>298</v>
      </c>
      <c r="G179" s="18" t="s">
        <v>123</v>
      </c>
      <c r="H179" s="20">
        <v>2018</v>
      </c>
      <c r="I179" s="21">
        <v>3</v>
      </c>
      <c r="J179" s="21">
        <v>2011</v>
      </c>
      <c r="K179" s="18" t="s">
        <v>148</v>
      </c>
      <c r="L179" s="18" t="s">
        <v>148</v>
      </c>
      <c r="M179" s="18" t="s">
        <v>144</v>
      </c>
      <c r="N179" s="22">
        <f>VLOOKUP($B179,$A$2:$T$2022,14,FALSE)</f>
        <v>45188</v>
      </c>
      <c r="O179" s="35" t="str">
        <f>VLOOKUP($B179,$A$2:$T$2022,15,FALSE)</f>
        <v>Blue Box</v>
      </c>
      <c r="P179" s="23">
        <f>VLOOKUP($B179,$A$2:$T$2022,16,FALSE)</f>
        <v>0.41666666666666669</v>
      </c>
      <c r="Q179" s="36">
        <v>90</v>
      </c>
      <c r="R179" s="36"/>
      <c r="S179" s="17">
        <v>8</v>
      </c>
      <c r="T179" s="6"/>
      <c r="U179" s="17"/>
      <c r="V179" s="17"/>
    </row>
    <row r="180" spans="1:22" ht="15" customHeight="1" x14ac:dyDescent="0.2">
      <c r="A180" s="6" t="str">
        <f t="shared" si="13"/>
        <v>Baustatik 231112018758Mertens</v>
      </c>
      <c r="B180" s="6"/>
      <c r="C180" s="26" t="s">
        <v>991</v>
      </c>
      <c r="D180" s="26" t="s">
        <v>88</v>
      </c>
      <c r="E180" s="26" t="s">
        <v>32</v>
      </c>
      <c r="F180" s="27">
        <v>758</v>
      </c>
      <c r="G180" s="26" t="s">
        <v>126</v>
      </c>
      <c r="H180" s="28">
        <v>2018</v>
      </c>
      <c r="I180" s="29">
        <v>5</v>
      </c>
      <c r="J180" s="29">
        <v>3111</v>
      </c>
      <c r="K180" s="26" t="s">
        <v>149</v>
      </c>
      <c r="L180" s="26" t="s">
        <v>149</v>
      </c>
      <c r="M180" s="26" t="s">
        <v>144</v>
      </c>
      <c r="N180" s="14"/>
      <c r="O180" s="30" t="s">
        <v>991</v>
      </c>
      <c r="P180" s="31"/>
      <c r="Q180" s="32"/>
      <c r="R180" s="32"/>
      <c r="S180" s="6">
        <v>0</v>
      </c>
      <c r="T180" s="15"/>
      <c r="U180" s="17"/>
      <c r="V180" s="17"/>
    </row>
    <row r="181" spans="1:22" ht="15" customHeight="1" x14ac:dyDescent="0.2">
      <c r="A181" s="141" t="str">
        <f t="shared" si="13"/>
        <v>Baustatik 231112011758Mertens</v>
      </c>
      <c r="B181" s="17" t="s">
        <v>1143</v>
      </c>
      <c r="C181" s="137" t="s">
        <v>991</v>
      </c>
      <c r="D181" s="137" t="s">
        <v>88</v>
      </c>
      <c r="E181" s="137" t="s">
        <v>32</v>
      </c>
      <c r="F181" s="205">
        <v>758</v>
      </c>
      <c r="G181" s="137" t="s">
        <v>836</v>
      </c>
      <c r="H181" s="20">
        <v>2011</v>
      </c>
      <c r="I181" s="21">
        <v>5</v>
      </c>
      <c r="J181" s="21">
        <v>3111</v>
      </c>
      <c r="K181" s="137" t="s">
        <v>149</v>
      </c>
      <c r="L181" s="137" t="s">
        <v>149</v>
      </c>
      <c r="M181" s="137" t="s">
        <v>144</v>
      </c>
      <c r="N181" s="22"/>
      <c r="O181" s="35" t="str">
        <f t="shared" ref="O181:O186" si="14">VLOOKUP($B181,$A$2:$T$2022,15,FALSE)</f>
        <v>Hausarbeit mit Kolloquium</v>
      </c>
      <c r="P181" s="23"/>
      <c r="Q181" s="17"/>
      <c r="R181" s="17"/>
      <c r="S181" s="17">
        <v>0</v>
      </c>
      <c r="T181" s="24"/>
      <c r="U181" s="17"/>
      <c r="V181" s="17"/>
    </row>
    <row r="182" spans="1:22" ht="15" customHeight="1" x14ac:dyDescent="0.2">
      <c r="A182" s="17" t="str">
        <f t="shared" si="13"/>
        <v>Baustatik 231112018K58Mertens</v>
      </c>
      <c r="B182" s="17" t="s">
        <v>1143</v>
      </c>
      <c r="C182" s="18" t="s">
        <v>991</v>
      </c>
      <c r="D182" s="18" t="s">
        <v>88</v>
      </c>
      <c r="E182" s="18" t="s">
        <v>32</v>
      </c>
      <c r="F182" s="19" t="s">
        <v>124</v>
      </c>
      <c r="G182" s="18" t="s">
        <v>125</v>
      </c>
      <c r="H182" s="20">
        <v>2018</v>
      </c>
      <c r="I182" s="21">
        <v>7</v>
      </c>
      <c r="J182" s="21">
        <v>3111</v>
      </c>
      <c r="K182" s="18" t="s">
        <v>149</v>
      </c>
      <c r="L182" s="18" t="s">
        <v>149</v>
      </c>
      <c r="M182" s="18" t="s">
        <v>144</v>
      </c>
      <c r="N182" s="22"/>
      <c r="O182" s="35" t="str">
        <f t="shared" si="14"/>
        <v>Hausarbeit mit Kolloquium</v>
      </c>
      <c r="P182" s="23"/>
      <c r="Q182" s="36"/>
      <c r="R182" s="36"/>
      <c r="S182" s="17">
        <v>0</v>
      </c>
      <c r="T182" s="17"/>
      <c r="U182" s="17"/>
      <c r="V182" s="17"/>
    </row>
    <row r="183" spans="1:22" ht="15" customHeight="1" x14ac:dyDescent="0.2">
      <c r="A183" s="17" t="str">
        <f t="shared" si="13"/>
        <v>Baustatik 231112011K58Mertens</v>
      </c>
      <c r="B183" s="17" t="s">
        <v>1143</v>
      </c>
      <c r="C183" s="18" t="s">
        <v>991</v>
      </c>
      <c r="D183" s="18" t="s">
        <v>88</v>
      </c>
      <c r="E183" s="18" t="s">
        <v>32</v>
      </c>
      <c r="F183" s="19" t="s">
        <v>124</v>
      </c>
      <c r="G183" s="18" t="s">
        <v>125</v>
      </c>
      <c r="H183" s="20">
        <v>2011</v>
      </c>
      <c r="I183" s="21">
        <v>7</v>
      </c>
      <c r="J183" s="21">
        <v>3111</v>
      </c>
      <c r="K183" s="18" t="s">
        <v>149</v>
      </c>
      <c r="L183" s="18" t="s">
        <v>149</v>
      </c>
      <c r="M183" s="18" t="s">
        <v>144</v>
      </c>
      <c r="N183" s="22"/>
      <c r="O183" s="58" t="str">
        <f t="shared" si="14"/>
        <v>Hausarbeit mit Kolloquium</v>
      </c>
      <c r="P183" s="23"/>
      <c r="Q183" s="21"/>
      <c r="R183" s="36"/>
      <c r="S183" s="17">
        <v>0</v>
      </c>
      <c r="T183" s="15"/>
      <c r="U183" s="17"/>
      <c r="V183" s="17"/>
    </row>
    <row r="184" spans="1:22" ht="15" customHeight="1" x14ac:dyDescent="0.2">
      <c r="A184" s="17" t="str">
        <f t="shared" si="13"/>
        <v>Baustatik 231112018298Mertens</v>
      </c>
      <c r="B184" s="17" t="s">
        <v>1143</v>
      </c>
      <c r="C184" s="18" t="s">
        <v>991</v>
      </c>
      <c r="D184" s="18" t="s">
        <v>88</v>
      </c>
      <c r="E184" s="18" t="s">
        <v>32</v>
      </c>
      <c r="F184" s="19">
        <v>298</v>
      </c>
      <c r="G184" s="18" t="s">
        <v>123</v>
      </c>
      <c r="H184" s="20">
        <v>2018</v>
      </c>
      <c r="I184" s="21">
        <v>5</v>
      </c>
      <c r="J184" s="21">
        <v>3111</v>
      </c>
      <c r="K184" s="18" t="s">
        <v>149</v>
      </c>
      <c r="L184" s="18" t="s">
        <v>149</v>
      </c>
      <c r="M184" s="18" t="s">
        <v>144</v>
      </c>
      <c r="N184" s="22"/>
      <c r="O184" s="48" t="str">
        <f t="shared" si="14"/>
        <v>Hausarbeit mit Kolloquium</v>
      </c>
      <c r="P184" s="23"/>
      <c r="Q184" s="21"/>
      <c r="R184" s="36"/>
      <c r="S184" s="17">
        <v>0</v>
      </c>
      <c r="T184" s="15"/>
      <c r="U184" s="6"/>
      <c r="V184" s="6"/>
    </row>
    <row r="185" spans="1:22" ht="15" customHeight="1" x14ac:dyDescent="0.2">
      <c r="A185" s="17" t="str">
        <f t="shared" si="13"/>
        <v>Baustatik 231112013298Mertens</v>
      </c>
      <c r="B185" s="17" t="s">
        <v>1143</v>
      </c>
      <c r="C185" s="18" t="s">
        <v>991</v>
      </c>
      <c r="D185" s="18" t="s">
        <v>88</v>
      </c>
      <c r="E185" s="18" t="s">
        <v>32</v>
      </c>
      <c r="F185" s="19">
        <v>298</v>
      </c>
      <c r="G185" s="18" t="s">
        <v>123</v>
      </c>
      <c r="H185" s="20">
        <v>2013</v>
      </c>
      <c r="I185" s="21">
        <v>5</v>
      </c>
      <c r="J185" s="21">
        <v>3111</v>
      </c>
      <c r="K185" s="18" t="s">
        <v>149</v>
      </c>
      <c r="L185" s="18" t="s">
        <v>149</v>
      </c>
      <c r="M185" s="18" t="s">
        <v>144</v>
      </c>
      <c r="N185" s="22"/>
      <c r="O185" s="41" t="str">
        <f t="shared" si="14"/>
        <v>Hausarbeit mit Kolloquium</v>
      </c>
      <c r="P185" s="23"/>
      <c r="Q185" s="36"/>
      <c r="R185" s="36"/>
      <c r="S185" s="17">
        <v>0</v>
      </c>
      <c r="T185" s="17"/>
      <c r="U185" s="129"/>
      <c r="V185" s="129"/>
    </row>
    <row r="186" spans="1:22" ht="15" customHeight="1" x14ac:dyDescent="0.2">
      <c r="A186" s="17" t="str">
        <f t="shared" si="13"/>
        <v>Baustatik 331212011758Mertens</v>
      </c>
      <c r="B186" s="17" t="s">
        <v>1786</v>
      </c>
      <c r="C186" s="18" t="s">
        <v>991</v>
      </c>
      <c r="D186" s="18" t="s">
        <v>88</v>
      </c>
      <c r="E186" s="18" t="s">
        <v>32</v>
      </c>
      <c r="F186" s="19">
        <v>758</v>
      </c>
      <c r="G186" s="18" t="s">
        <v>126</v>
      </c>
      <c r="H186" s="20">
        <v>2011</v>
      </c>
      <c r="I186" s="21">
        <v>6</v>
      </c>
      <c r="J186" s="21">
        <v>3121</v>
      </c>
      <c r="K186" s="18" t="s">
        <v>150</v>
      </c>
      <c r="L186" s="18" t="s">
        <v>150</v>
      </c>
      <c r="M186" s="18" t="s">
        <v>144</v>
      </c>
      <c r="N186" s="22"/>
      <c r="O186" s="58" t="str">
        <f t="shared" si="14"/>
        <v>Hausarbeit mit Kolloquium</v>
      </c>
      <c r="P186" s="23"/>
      <c r="Q186" s="21"/>
      <c r="R186" s="173"/>
      <c r="S186" s="36">
        <v>1</v>
      </c>
      <c r="T186" s="17"/>
      <c r="U186" s="189"/>
      <c r="V186" s="189"/>
    </row>
    <row r="187" spans="1:22" ht="15" customHeight="1" x14ac:dyDescent="0.2">
      <c r="A187" s="6" t="str">
        <f t="shared" si="13"/>
        <v>Baustatik 332212018758Mertens</v>
      </c>
      <c r="B187" s="6"/>
      <c r="C187" s="26" t="s">
        <v>991</v>
      </c>
      <c r="D187" s="26" t="s">
        <v>88</v>
      </c>
      <c r="E187" s="26" t="s">
        <v>32</v>
      </c>
      <c r="F187" s="27">
        <v>758</v>
      </c>
      <c r="G187" s="26" t="s">
        <v>126</v>
      </c>
      <c r="H187" s="28">
        <v>2018</v>
      </c>
      <c r="I187" s="29">
        <v>6</v>
      </c>
      <c r="J187" s="29">
        <v>3221</v>
      </c>
      <c r="K187" s="26" t="s">
        <v>150</v>
      </c>
      <c r="L187" s="26" t="s">
        <v>150</v>
      </c>
      <c r="M187" s="26" t="s">
        <v>144</v>
      </c>
      <c r="N187" s="14"/>
      <c r="O187" s="78" t="s">
        <v>991</v>
      </c>
      <c r="P187" s="31"/>
      <c r="Q187" s="29"/>
      <c r="R187" s="1"/>
      <c r="S187" s="32">
        <v>2</v>
      </c>
      <c r="T187" s="17"/>
      <c r="U187" s="129"/>
      <c r="V187" s="129"/>
    </row>
    <row r="188" spans="1:22" ht="15" customHeight="1" x14ac:dyDescent="0.2">
      <c r="A188" s="17" t="str">
        <f t="shared" si="13"/>
        <v>Baustatik 332212018K58Mertens</v>
      </c>
      <c r="B188" s="17" t="s">
        <v>1786</v>
      </c>
      <c r="C188" s="18" t="s">
        <v>991</v>
      </c>
      <c r="D188" s="18" t="s">
        <v>88</v>
      </c>
      <c r="E188" s="18" t="s">
        <v>32</v>
      </c>
      <c r="F188" s="19" t="s">
        <v>124</v>
      </c>
      <c r="G188" s="18" t="s">
        <v>125</v>
      </c>
      <c r="H188" s="20">
        <v>2018</v>
      </c>
      <c r="I188" s="21">
        <v>8</v>
      </c>
      <c r="J188" s="21">
        <v>3221</v>
      </c>
      <c r="K188" s="18" t="s">
        <v>150</v>
      </c>
      <c r="L188" s="18" t="s">
        <v>150</v>
      </c>
      <c r="M188" s="18" t="s">
        <v>144</v>
      </c>
      <c r="N188" s="22"/>
      <c r="O188" s="35" t="str">
        <f>VLOOKUP($B188,$A$2:$T$2022,15,FALSE)</f>
        <v>Hausarbeit mit Kolloquium</v>
      </c>
      <c r="P188" s="23"/>
      <c r="Q188" s="36"/>
      <c r="R188" s="1"/>
      <c r="S188" s="36">
        <v>0</v>
      </c>
      <c r="T188" s="24"/>
      <c r="U188" s="17"/>
      <c r="V188" s="17"/>
    </row>
    <row r="189" spans="1:22" ht="15" customHeight="1" x14ac:dyDescent="0.2">
      <c r="A189" s="17" t="str">
        <f t="shared" si="13"/>
        <v>Baustatik 331212011K58Mertens</v>
      </c>
      <c r="B189" s="17" t="s">
        <v>1786</v>
      </c>
      <c r="C189" s="18" t="s">
        <v>971</v>
      </c>
      <c r="D189" s="18" t="s">
        <v>88</v>
      </c>
      <c r="E189" s="18" t="s">
        <v>32</v>
      </c>
      <c r="F189" s="19" t="s">
        <v>124</v>
      </c>
      <c r="G189" s="18" t="s">
        <v>125</v>
      </c>
      <c r="H189" s="20">
        <v>2011</v>
      </c>
      <c r="I189" s="21">
        <v>8</v>
      </c>
      <c r="J189" s="21">
        <v>3121</v>
      </c>
      <c r="K189" s="18" t="s">
        <v>150</v>
      </c>
      <c r="L189" s="18" t="s">
        <v>150</v>
      </c>
      <c r="M189" s="18" t="s">
        <v>144</v>
      </c>
      <c r="N189" s="22"/>
      <c r="O189" s="35" t="str">
        <f>VLOOKUP($B189,$A$2:$T$2022,15,FALSE)</f>
        <v>Hausarbeit mit Kolloquium</v>
      </c>
      <c r="P189" s="23"/>
      <c r="Q189" s="36"/>
      <c r="R189" s="1"/>
      <c r="S189" s="36">
        <v>0</v>
      </c>
      <c r="T189" s="24"/>
      <c r="U189" s="17"/>
      <c r="V189" s="17"/>
    </row>
    <row r="190" spans="1:22" ht="15" customHeight="1" x14ac:dyDescent="0.2">
      <c r="A190" s="17" t="str">
        <f t="shared" si="13"/>
        <v>Baustatik 331212013298Mertens</v>
      </c>
      <c r="B190" s="17" t="s">
        <v>1786</v>
      </c>
      <c r="C190" s="18" t="s">
        <v>991</v>
      </c>
      <c r="D190" s="18" t="s">
        <v>88</v>
      </c>
      <c r="E190" s="18" t="s">
        <v>32</v>
      </c>
      <c r="F190" s="19">
        <v>298</v>
      </c>
      <c r="G190" s="18" t="s">
        <v>123</v>
      </c>
      <c r="H190" s="20">
        <v>2013</v>
      </c>
      <c r="I190" s="21">
        <v>6</v>
      </c>
      <c r="J190" s="21">
        <v>3121</v>
      </c>
      <c r="K190" s="18" t="s">
        <v>150</v>
      </c>
      <c r="L190" s="18" t="s">
        <v>150</v>
      </c>
      <c r="M190" s="18" t="s">
        <v>144</v>
      </c>
      <c r="N190" s="22"/>
      <c r="O190" s="41" t="str">
        <f>VLOOKUP($B190,$A$2:$T$2022,15,FALSE)</f>
        <v>Hausarbeit mit Kolloquium</v>
      </c>
      <c r="P190" s="23"/>
      <c r="Q190" s="36"/>
      <c r="R190" s="1"/>
      <c r="S190" s="36">
        <v>0</v>
      </c>
      <c r="T190" s="15"/>
      <c r="U190" s="244"/>
      <c r="V190" s="244"/>
    </row>
    <row r="191" spans="1:22" ht="15" customHeight="1" x14ac:dyDescent="0.2">
      <c r="A191" s="17" t="str">
        <f t="shared" si="13"/>
        <v>Baustoffkunde11112018K58Dridiger</v>
      </c>
      <c r="B191" s="17" t="s">
        <v>151</v>
      </c>
      <c r="C191" s="18" t="s">
        <v>971</v>
      </c>
      <c r="D191" s="18" t="s">
        <v>88</v>
      </c>
      <c r="E191" s="18" t="s">
        <v>32</v>
      </c>
      <c r="F191" s="19" t="s">
        <v>124</v>
      </c>
      <c r="G191" s="18" t="s">
        <v>125</v>
      </c>
      <c r="H191" s="20">
        <v>2018</v>
      </c>
      <c r="I191" s="21">
        <v>3</v>
      </c>
      <c r="J191" s="21">
        <v>1111</v>
      </c>
      <c r="K191" s="18" t="s">
        <v>152</v>
      </c>
      <c r="L191" s="18" t="s">
        <v>152</v>
      </c>
      <c r="M191" s="18" t="s">
        <v>153</v>
      </c>
      <c r="N191" s="22">
        <f>VLOOKUP($B191,$A$2:$T$3990,14,FALSE)</f>
        <v>45112</v>
      </c>
      <c r="O191" s="35" t="str">
        <f>VLOOKUP($B191,$A$2:$T$3990,15,FALSE)</f>
        <v>H9</v>
      </c>
      <c r="P191" s="23">
        <f>VLOOKUP($B191,$A$2:$T$3990,16,FALSE)</f>
        <v>0.52083333333333337</v>
      </c>
      <c r="Q191" s="36">
        <v>90</v>
      </c>
      <c r="R191" s="36"/>
      <c r="S191" s="17">
        <v>4</v>
      </c>
      <c r="T191" s="6"/>
      <c r="U191" s="17"/>
      <c r="V191" s="17"/>
    </row>
    <row r="192" spans="1:22" ht="15" customHeight="1" x14ac:dyDescent="0.2">
      <c r="A192" s="17" t="str">
        <f t="shared" si="13"/>
        <v>Baustoffkunde11112018298Dridiger</v>
      </c>
      <c r="B192" s="17" t="s">
        <v>151</v>
      </c>
      <c r="C192" s="18" t="s">
        <v>971</v>
      </c>
      <c r="D192" s="18" t="s">
        <v>88</v>
      </c>
      <c r="E192" s="18" t="s">
        <v>32</v>
      </c>
      <c r="F192" s="19">
        <v>298</v>
      </c>
      <c r="G192" s="18" t="s">
        <v>123</v>
      </c>
      <c r="H192" s="20">
        <v>2018</v>
      </c>
      <c r="I192" s="21">
        <v>1</v>
      </c>
      <c r="J192" s="21">
        <v>1111</v>
      </c>
      <c r="K192" s="18" t="s">
        <v>152</v>
      </c>
      <c r="L192" s="18" t="s">
        <v>152</v>
      </c>
      <c r="M192" s="18" t="s">
        <v>153</v>
      </c>
      <c r="N192" s="22">
        <f>VLOOKUP($B192,$A$2:$T$3990,14,FALSE)</f>
        <v>45112</v>
      </c>
      <c r="O192" s="35" t="str">
        <f>VLOOKUP($B192,$A$2:$T$3990,15,FALSE)</f>
        <v>H9</v>
      </c>
      <c r="P192" s="23">
        <f>VLOOKUP($B192,$A$2:$T$3990,16,FALSE)</f>
        <v>0.52083333333333337</v>
      </c>
      <c r="Q192" s="36">
        <v>90</v>
      </c>
      <c r="R192" s="36"/>
      <c r="S192" s="17">
        <v>0</v>
      </c>
      <c r="T192" s="15"/>
      <c r="U192" s="17"/>
      <c r="V192" s="17"/>
    </row>
    <row r="193" spans="1:22" ht="15" customHeight="1" x14ac:dyDescent="0.2">
      <c r="A193" s="17" t="str">
        <f t="shared" si="13"/>
        <v>Baustoffkunde20612019WIBDridiger</v>
      </c>
      <c r="B193" s="17" t="s">
        <v>151</v>
      </c>
      <c r="C193" s="16" t="s">
        <v>971</v>
      </c>
      <c r="D193" s="70" t="s">
        <v>17</v>
      </c>
      <c r="E193" s="16" t="s">
        <v>32</v>
      </c>
      <c r="F193" s="71" t="s">
        <v>105</v>
      </c>
      <c r="G193" s="18" t="s">
        <v>106</v>
      </c>
      <c r="H193" s="72">
        <v>2019</v>
      </c>
      <c r="I193" s="16">
        <v>3</v>
      </c>
      <c r="J193" s="16">
        <v>2061</v>
      </c>
      <c r="K193" s="16" t="s">
        <v>152</v>
      </c>
      <c r="L193" s="16" t="s">
        <v>152</v>
      </c>
      <c r="M193" s="16" t="s">
        <v>153</v>
      </c>
      <c r="N193" s="22">
        <f>VLOOKUP($B193,$A$2:$T$3990,14,FALSE)</f>
        <v>45112</v>
      </c>
      <c r="O193" s="35" t="str">
        <f>VLOOKUP($B193,$A$2:$T$3990,15,FALSE)</f>
        <v>H9</v>
      </c>
      <c r="P193" s="23">
        <f>VLOOKUP($B193,$A$2:$T$3990,16,FALSE)</f>
        <v>0.52083333333333337</v>
      </c>
      <c r="Q193" s="17">
        <v>90</v>
      </c>
      <c r="R193" s="17"/>
      <c r="S193" s="17">
        <v>2</v>
      </c>
      <c r="T193" s="15"/>
      <c r="U193" s="181"/>
      <c r="V193" s="181"/>
    </row>
    <row r="194" spans="1:22" ht="15" customHeight="1" x14ac:dyDescent="0.2">
      <c r="A194" s="6" t="str">
        <f t="shared" si="13"/>
        <v>Baustoffkunde11112018758Dridiger</v>
      </c>
      <c r="B194" s="6"/>
      <c r="C194" s="26" t="s">
        <v>971</v>
      </c>
      <c r="D194" s="26" t="s">
        <v>88</v>
      </c>
      <c r="E194" s="26" t="s">
        <v>32</v>
      </c>
      <c r="F194" s="27">
        <v>758</v>
      </c>
      <c r="G194" s="26" t="s">
        <v>126</v>
      </c>
      <c r="H194" s="28">
        <v>2018</v>
      </c>
      <c r="I194" s="29">
        <v>1</v>
      </c>
      <c r="J194" s="29">
        <v>1111</v>
      </c>
      <c r="K194" s="26" t="s">
        <v>152</v>
      </c>
      <c r="L194" s="26" t="s">
        <v>152</v>
      </c>
      <c r="M194" s="26" t="s">
        <v>153</v>
      </c>
      <c r="N194" s="14">
        <v>45112</v>
      </c>
      <c r="O194" s="47" t="s">
        <v>176</v>
      </c>
      <c r="P194" s="31">
        <v>0.52083333333333337</v>
      </c>
      <c r="Q194" s="32">
        <v>90</v>
      </c>
      <c r="R194" s="32"/>
      <c r="S194" s="6">
        <v>26</v>
      </c>
      <c r="T194" s="17"/>
      <c r="U194" s="181"/>
      <c r="V194" s="181"/>
    </row>
    <row r="195" spans="1:22" ht="15" customHeight="1" x14ac:dyDescent="0.2">
      <c r="A195" s="17" t="str">
        <f t="shared" si="13"/>
        <v>Baustoffkunde11112018UMTDridiger</v>
      </c>
      <c r="B195" s="17" t="s">
        <v>151</v>
      </c>
      <c r="C195" s="18" t="s">
        <v>971</v>
      </c>
      <c r="D195" s="18" t="s">
        <v>88</v>
      </c>
      <c r="E195" s="18" t="s">
        <v>32</v>
      </c>
      <c r="F195" s="19" t="s">
        <v>119</v>
      </c>
      <c r="G195" s="18" t="s">
        <v>120</v>
      </c>
      <c r="H195" s="20">
        <v>2018</v>
      </c>
      <c r="I195" s="21">
        <v>1</v>
      </c>
      <c r="J195" s="21">
        <v>1111</v>
      </c>
      <c r="K195" s="18" t="s">
        <v>152</v>
      </c>
      <c r="L195" s="18" t="s">
        <v>152</v>
      </c>
      <c r="M195" s="18" t="s">
        <v>153</v>
      </c>
      <c r="N195" s="22">
        <f>VLOOKUP($B195,$A$2:$T$3990,14,FALSE)</f>
        <v>45112</v>
      </c>
      <c r="O195" s="35" t="str">
        <f>VLOOKUP($B195,$A$2:$T$3990,15,FALSE)</f>
        <v>H9</v>
      </c>
      <c r="P195" s="23">
        <f>VLOOKUP($B195,$A$2:$T$3990,16,FALSE)</f>
        <v>0.52083333333333337</v>
      </c>
      <c r="Q195" s="36"/>
      <c r="R195" s="36"/>
      <c r="S195" s="17">
        <v>13</v>
      </c>
      <c r="T195" s="15"/>
      <c r="U195" s="181"/>
      <c r="V195" s="181"/>
    </row>
    <row r="196" spans="1:22" ht="15" customHeight="1" x14ac:dyDescent="0.2">
      <c r="A196" s="17" t="str">
        <f t="shared" si="13"/>
        <v>Bauverfahrenstechnik10912018K58Kattenbusch/Kotulla</v>
      </c>
      <c r="B196" s="17" t="s">
        <v>154</v>
      </c>
      <c r="C196" s="18" t="s">
        <v>970</v>
      </c>
      <c r="D196" s="18" t="s">
        <v>88</v>
      </c>
      <c r="E196" s="18" t="s">
        <v>32</v>
      </c>
      <c r="F196" s="19" t="s">
        <v>124</v>
      </c>
      <c r="G196" s="18" t="s">
        <v>125</v>
      </c>
      <c r="H196" s="20">
        <v>2018</v>
      </c>
      <c r="I196" s="21">
        <v>3</v>
      </c>
      <c r="J196" s="21">
        <v>1091</v>
      </c>
      <c r="K196" s="18" t="s">
        <v>155</v>
      </c>
      <c r="L196" s="18" t="s">
        <v>155</v>
      </c>
      <c r="M196" s="18" t="s">
        <v>142</v>
      </c>
      <c r="N196" s="22">
        <f>VLOOKUP($B196,$A$2:$T$2022,14,FALSE)</f>
        <v>45103</v>
      </c>
      <c r="O196" s="35" t="str">
        <f>VLOOKUP($B196,$A$2:$T$2022,15,FALSE)</f>
        <v>H5-21</v>
      </c>
      <c r="P196" s="23">
        <f>VLOOKUP($B196,$A$2:$T$2022,16,FALSE)</f>
        <v>0.45833333333333331</v>
      </c>
      <c r="Q196" s="36">
        <v>60</v>
      </c>
      <c r="R196" s="36"/>
      <c r="S196" s="17">
        <v>1</v>
      </c>
      <c r="T196" s="17"/>
      <c r="U196" s="17"/>
      <c r="V196" s="17"/>
    </row>
    <row r="197" spans="1:22" ht="15" customHeight="1" x14ac:dyDescent="0.2">
      <c r="A197" s="17" t="str">
        <f t="shared" si="13"/>
        <v>Bauverfahrenstechnik10912018298Kattenbusch/Kotulla</v>
      </c>
      <c r="B197" s="17" t="s">
        <v>154</v>
      </c>
      <c r="C197" s="18" t="s">
        <v>1926</v>
      </c>
      <c r="D197" s="18" t="s">
        <v>88</v>
      </c>
      <c r="E197" s="18" t="s">
        <v>32</v>
      </c>
      <c r="F197" s="19">
        <v>298</v>
      </c>
      <c r="G197" s="18" t="s">
        <v>123</v>
      </c>
      <c r="H197" s="20">
        <v>2018</v>
      </c>
      <c r="I197" s="21">
        <v>1</v>
      </c>
      <c r="J197" s="21">
        <v>1091</v>
      </c>
      <c r="K197" s="18" t="s">
        <v>155</v>
      </c>
      <c r="L197" s="18" t="s">
        <v>155</v>
      </c>
      <c r="M197" s="18" t="s">
        <v>142</v>
      </c>
      <c r="N197" s="22">
        <f>VLOOKUP($B197,$A$2:$T$2022,14,FALSE)</f>
        <v>45103</v>
      </c>
      <c r="O197" s="41" t="str">
        <f>VLOOKUP($B197,$A$2:$T$2022,15,FALSE)</f>
        <v>H5-21</v>
      </c>
      <c r="P197" s="23">
        <f>VLOOKUP($B197,$A$2:$T$2022,16,FALSE)</f>
        <v>0.45833333333333331</v>
      </c>
      <c r="Q197" s="36">
        <v>60</v>
      </c>
      <c r="R197" s="36"/>
      <c r="S197" s="17">
        <v>0</v>
      </c>
      <c r="T197" s="15"/>
      <c r="U197" s="181"/>
      <c r="V197" s="181"/>
    </row>
    <row r="198" spans="1:22" ht="15" customHeight="1" x14ac:dyDescent="0.2">
      <c r="A198" s="17" t="str">
        <f t="shared" si="13"/>
        <v>Bauverfahrenstechnik11612019WIBKattenbusch/Kotulla</v>
      </c>
      <c r="B198" s="17" t="s">
        <v>154</v>
      </c>
      <c r="C198" s="65" t="s">
        <v>991</v>
      </c>
      <c r="D198" s="18" t="s">
        <v>88</v>
      </c>
      <c r="E198" s="18" t="s">
        <v>32</v>
      </c>
      <c r="F198" s="19" t="s">
        <v>105</v>
      </c>
      <c r="G198" s="18" t="s">
        <v>106</v>
      </c>
      <c r="H198" s="20">
        <v>2019</v>
      </c>
      <c r="I198" s="21">
        <v>1</v>
      </c>
      <c r="J198" s="21">
        <v>1161</v>
      </c>
      <c r="K198" s="18" t="s">
        <v>155</v>
      </c>
      <c r="L198" s="18" t="s">
        <v>155</v>
      </c>
      <c r="M198" s="18" t="s">
        <v>142</v>
      </c>
      <c r="N198" s="22">
        <f>VLOOKUP($B198,$A$2:$T$2022,14,FALSE)</f>
        <v>45103</v>
      </c>
      <c r="O198" s="35" t="str">
        <f>VLOOKUP($B198,$A$2:$T$2022,15,FALSE)</f>
        <v>H5-21</v>
      </c>
      <c r="P198" s="23">
        <f>VLOOKUP($B198,$A$2:$T$2022,16,FALSE)</f>
        <v>0.45833333333333331</v>
      </c>
      <c r="Q198" s="36">
        <v>60</v>
      </c>
      <c r="R198" s="36"/>
      <c r="S198" s="17">
        <v>1</v>
      </c>
      <c r="T198" s="6"/>
      <c r="U198" s="244"/>
      <c r="V198" s="244"/>
    </row>
    <row r="199" spans="1:22" ht="15" customHeight="1" x14ac:dyDescent="0.2">
      <c r="A199" s="6" t="str">
        <f t="shared" si="13"/>
        <v>Bauverfahrenstechnik10912018758Kattenbusch/Kotulla</v>
      </c>
      <c r="B199" s="17"/>
      <c r="C199" s="25" t="s">
        <v>970</v>
      </c>
      <c r="D199" s="26" t="s">
        <v>88</v>
      </c>
      <c r="E199" s="26" t="s">
        <v>32</v>
      </c>
      <c r="F199" s="27">
        <v>758</v>
      </c>
      <c r="G199" s="26" t="s">
        <v>126</v>
      </c>
      <c r="H199" s="28">
        <v>2018</v>
      </c>
      <c r="I199" s="29">
        <v>1</v>
      </c>
      <c r="J199" s="29">
        <v>1091</v>
      </c>
      <c r="K199" s="26" t="s">
        <v>155</v>
      </c>
      <c r="L199" s="26" t="s">
        <v>155</v>
      </c>
      <c r="M199" s="26" t="s">
        <v>142</v>
      </c>
      <c r="N199" s="14">
        <v>45103</v>
      </c>
      <c r="O199" s="30" t="s">
        <v>2104</v>
      </c>
      <c r="P199" s="31">
        <v>0.45833333333333331</v>
      </c>
      <c r="Q199" s="32">
        <v>60</v>
      </c>
      <c r="R199" s="32"/>
      <c r="S199" s="6">
        <v>9</v>
      </c>
      <c r="T199" s="189"/>
      <c r="U199" s="17"/>
      <c r="V199" s="17"/>
    </row>
    <row r="200" spans="1:22" ht="15" customHeight="1" x14ac:dyDescent="0.2">
      <c r="A200" s="6" t="str">
        <f t="shared" ref="A200:A231" si="15">K200&amp;J200&amp;H200&amp;F200&amp;M200</f>
        <v>Bauverfahrenstechnik im Fertigteilbau36812018758Kattenbusch/Kotulla</v>
      </c>
      <c r="B200" s="17"/>
      <c r="C200" s="25" t="s">
        <v>991</v>
      </c>
      <c r="D200" s="26" t="s">
        <v>88</v>
      </c>
      <c r="E200" s="26" t="s">
        <v>32</v>
      </c>
      <c r="F200" s="27">
        <v>758</v>
      </c>
      <c r="G200" s="26" t="s">
        <v>126</v>
      </c>
      <c r="H200" s="28">
        <v>2018</v>
      </c>
      <c r="I200" s="29">
        <v>6</v>
      </c>
      <c r="J200" s="29">
        <v>3681</v>
      </c>
      <c r="K200" s="26" t="s">
        <v>1159</v>
      </c>
      <c r="L200" s="26" t="s">
        <v>1159</v>
      </c>
      <c r="M200" s="26" t="s">
        <v>142</v>
      </c>
      <c r="N200" s="14">
        <v>45112</v>
      </c>
      <c r="O200" s="30" t="s">
        <v>1466</v>
      </c>
      <c r="P200" s="31">
        <v>0.35416666666666669</v>
      </c>
      <c r="Q200" s="32">
        <v>120</v>
      </c>
      <c r="R200" s="32"/>
      <c r="S200" s="6">
        <v>8</v>
      </c>
      <c r="T200" s="17"/>
      <c r="U200" s="181"/>
      <c r="V200" s="181"/>
    </row>
    <row r="201" spans="1:22" ht="15" customHeight="1" x14ac:dyDescent="0.2">
      <c r="A201" s="17" t="str">
        <f t="shared" si="15"/>
        <v>Bauverfahrenstechnik im Fertigteilbau36812018K58Kattenbusch/Kotulla</v>
      </c>
      <c r="B201" s="17" t="s">
        <v>1160</v>
      </c>
      <c r="C201" s="65" t="s">
        <v>991</v>
      </c>
      <c r="D201" s="18" t="s">
        <v>88</v>
      </c>
      <c r="E201" s="18" t="s">
        <v>32</v>
      </c>
      <c r="F201" s="19" t="s">
        <v>124</v>
      </c>
      <c r="G201" s="18" t="s">
        <v>125</v>
      </c>
      <c r="H201" s="20">
        <v>2018</v>
      </c>
      <c r="I201" s="21">
        <v>8</v>
      </c>
      <c r="J201" s="21">
        <v>3681</v>
      </c>
      <c r="K201" s="18" t="s">
        <v>1159</v>
      </c>
      <c r="L201" s="18" t="s">
        <v>1159</v>
      </c>
      <c r="M201" s="18" t="s">
        <v>142</v>
      </c>
      <c r="N201" s="22">
        <f>VLOOKUP($B201,$A$2:$T$2022,14,FALSE)</f>
        <v>45112</v>
      </c>
      <c r="O201" s="35" t="str">
        <f>VLOOKUP($B201,$A$2:$T$2022,15,FALSE)</f>
        <v>H4-17</v>
      </c>
      <c r="P201" s="23">
        <f>VLOOKUP($B201,$A$2:$T$2022,16,FALSE)</f>
        <v>0.35416666666666669</v>
      </c>
      <c r="Q201" s="21">
        <v>120</v>
      </c>
      <c r="R201" s="36"/>
      <c r="S201" s="17">
        <v>1</v>
      </c>
      <c r="T201" s="15"/>
      <c r="U201" s="244"/>
      <c r="V201" s="244"/>
    </row>
    <row r="202" spans="1:22" s="167" customFormat="1" ht="15" customHeight="1" x14ac:dyDescent="0.2">
      <c r="A202" s="17" t="str">
        <f t="shared" si="15"/>
        <v>Bauverfahrenstechnik im Fertigteilbau36812018298Kattenbusch/Kotulla</v>
      </c>
      <c r="B202" s="17" t="s">
        <v>1160</v>
      </c>
      <c r="C202" s="16" t="s">
        <v>991</v>
      </c>
      <c r="D202" s="137" t="s">
        <v>88</v>
      </c>
      <c r="E202" s="137" t="s">
        <v>32</v>
      </c>
      <c r="F202" s="205">
        <v>298</v>
      </c>
      <c r="G202" s="18" t="s">
        <v>123</v>
      </c>
      <c r="H202" s="20">
        <v>2018</v>
      </c>
      <c r="I202" s="21">
        <v>6</v>
      </c>
      <c r="J202" s="16">
        <v>3681</v>
      </c>
      <c r="K202" s="16" t="s">
        <v>1159</v>
      </c>
      <c r="L202" s="16" t="s">
        <v>1159</v>
      </c>
      <c r="M202" s="16" t="s">
        <v>142</v>
      </c>
      <c r="N202" s="22">
        <f>VLOOKUP($B202,$A$2:$T$2022,14,FALSE)</f>
        <v>45112</v>
      </c>
      <c r="O202" s="35" t="str">
        <f>VLOOKUP($B202,$A$2:$T$2022,15,FALSE)</f>
        <v>H4-17</v>
      </c>
      <c r="P202" s="23">
        <f>VLOOKUP($B202,$A$2:$T$2022,16,FALSE)</f>
        <v>0.35416666666666669</v>
      </c>
      <c r="Q202" s="16">
        <v>120</v>
      </c>
      <c r="R202" s="17"/>
      <c r="S202" s="17">
        <v>0</v>
      </c>
      <c r="T202" s="6"/>
      <c r="U202" s="6"/>
      <c r="V202" s="6"/>
    </row>
    <row r="203" spans="1:22" s="173" customFormat="1" ht="15" customHeight="1" x14ac:dyDescent="0.2">
      <c r="A203" s="17" t="str">
        <f t="shared" si="15"/>
        <v>Bauwirtschaft11212018K58Kattenbusch/Kotulla</v>
      </c>
      <c r="B203" s="17" t="s">
        <v>156</v>
      </c>
      <c r="C203" s="18" t="s">
        <v>1004</v>
      </c>
      <c r="D203" s="18" t="s">
        <v>88</v>
      </c>
      <c r="E203" s="18" t="s">
        <v>32</v>
      </c>
      <c r="F203" s="19" t="s">
        <v>124</v>
      </c>
      <c r="G203" s="18" t="s">
        <v>125</v>
      </c>
      <c r="H203" s="20">
        <v>2018</v>
      </c>
      <c r="I203" s="21">
        <v>4</v>
      </c>
      <c r="J203" s="21">
        <v>1121</v>
      </c>
      <c r="K203" s="18" t="s">
        <v>157</v>
      </c>
      <c r="L203" s="18" t="s">
        <v>157</v>
      </c>
      <c r="M203" s="18" t="s">
        <v>142</v>
      </c>
      <c r="N203" s="55">
        <f>VLOOKUP($B203,$A$2:$T$2022,14,FALSE)</f>
        <v>45114</v>
      </c>
      <c r="O203" s="41" t="str">
        <f>VLOOKUP($B203,$A$2:$T$2022,15,FALSE)</f>
        <v>Blue Box</v>
      </c>
      <c r="P203" s="23">
        <f>VLOOKUP($B203,$A$2:$T$2022,16,FALSE)</f>
        <v>0.33333333333333331</v>
      </c>
      <c r="Q203" s="21">
        <v>150</v>
      </c>
      <c r="R203" s="36"/>
      <c r="S203" s="17">
        <v>21</v>
      </c>
      <c r="T203" s="6"/>
      <c r="U203" s="17"/>
      <c r="V203" s="17"/>
    </row>
    <row r="204" spans="1:22" s="173" customFormat="1" ht="15" customHeight="1" x14ac:dyDescent="0.2">
      <c r="A204" s="17" t="str">
        <f t="shared" si="15"/>
        <v>Bauwirtschaft11212018298Kattenbusch/Kotulla</v>
      </c>
      <c r="B204" s="17" t="s">
        <v>156</v>
      </c>
      <c r="C204" s="18" t="s">
        <v>1004</v>
      </c>
      <c r="D204" s="18" t="s">
        <v>88</v>
      </c>
      <c r="E204" s="18" t="s">
        <v>32</v>
      </c>
      <c r="F204" s="19">
        <v>298</v>
      </c>
      <c r="G204" s="18" t="s">
        <v>123</v>
      </c>
      <c r="H204" s="20">
        <v>2018</v>
      </c>
      <c r="I204" s="21">
        <v>4</v>
      </c>
      <c r="J204" s="21">
        <v>1121</v>
      </c>
      <c r="K204" s="18" t="s">
        <v>157</v>
      </c>
      <c r="L204" s="18" t="s">
        <v>157</v>
      </c>
      <c r="M204" s="18" t="s">
        <v>142</v>
      </c>
      <c r="N204" s="55">
        <f>VLOOKUP($B204,$A$2:$T$2022,14,FALSE)</f>
        <v>45114</v>
      </c>
      <c r="O204" s="35" t="str">
        <f>VLOOKUP($B204,$A$2:$T$2022,15,FALSE)</f>
        <v>Blue Box</v>
      </c>
      <c r="P204" s="23">
        <f>VLOOKUP($B204,$A$2:$T$2022,16,FALSE)</f>
        <v>0.33333333333333331</v>
      </c>
      <c r="Q204" s="16">
        <v>150</v>
      </c>
      <c r="R204" s="17"/>
      <c r="S204" s="17">
        <v>5</v>
      </c>
      <c r="T204" s="6"/>
      <c r="U204" s="1"/>
      <c r="V204" s="1"/>
    </row>
    <row r="205" spans="1:22" s="1" customFormat="1" ht="15" customHeight="1" x14ac:dyDescent="0.2">
      <c r="A205" s="17" t="str">
        <f t="shared" si="15"/>
        <v>Bauwirtschaft12012019WIBKattenbusch/Kotulla</v>
      </c>
      <c r="B205" s="17" t="s">
        <v>156</v>
      </c>
      <c r="C205" s="16" t="s">
        <v>1004</v>
      </c>
      <c r="D205" s="16" t="s">
        <v>88</v>
      </c>
      <c r="E205" s="16" t="s">
        <v>32</v>
      </c>
      <c r="F205" s="71" t="s">
        <v>105</v>
      </c>
      <c r="G205" s="16" t="s">
        <v>106</v>
      </c>
      <c r="H205" s="16">
        <v>2019</v>
      </c>
      <c r="I205" s="16">
        <v>2</v>
      </c>
      <c r="J205" s="16">
        <v>1201</v>
      </c>
      <c r="K205" s="16" t="s">
        <v>157</v>
      </c>
      <c r="L205" s="16" t="s">
        <v>157</v>
      </c>
      <c r="M205" s="16" t="s">
        <v>142</v>
      </c>
      <c r="N205" s="55">
        <f>VLOOKUP($B205,$A$2:$T$2022,14,FALSE)</f>
        <v>45114</v>
      </c>
      <c r="O205" s="17" t="str">
        <f>VLOOKUP($B205,$A$2:$T$2022,15,FALSE)</f>
        <v>Blue Box</v>
      </c>
      <c r="P205" s="23">
        <f>VLOOKUP($B205,$A$2:$T$2022,16,FALSE)</f>
        <v>0.33333333333333331</v>
      </c>
      <c r="Q205" s="16">
        <v>150</v>
      </c>
      <c r="R205" s="17"/>
      <c r="S205" s="17">
        <v>35</v>
      </c>
      <c r="T205" s="17"/>
      <c r="U205" s="6"/>
      <c r="V205" s="6"/>
    </row>
    <row r="206" spans="1:22" s="167" customFormat="1" ht="15" customHeight="1" x14ac:dyDescent="0.2">
      <c r="A206" s="6" t="str">
        <f t="shared" si="15"/>
        <v>Bauwirtschaft11212018758Kattenbusch/Kotulla</v>
      </c>
      <c r="B206" s="6"/>
      <c r="C206" s="26" t="s">
        <v>1004</v>
      </c>
      <c r="D206" s="26" t="s">
        <v>88</v>
      </c>
      <c r="E206" s="26" t="s">
        <v>32</v>
      </c>
      <c r="F206" s="27">
        <v>758</v>
      </c>
      <c r="G206" s="26" t="s">
        <v>126</v>
      </c>
      <c r="H206" s="28">
        <v>2018</v>
      </c>
      <c r="I206" s="29">
        <v>2</v>
      </c>
      <c r="J206" s="29">
        <v>1121</v>
      </c>
      <c r="K206" s="26" t="s">
        <v>157</v>
      </c>
      <c r="L206" s="26" t="s">
        <v>157</v>
      </c>
      <c r="M206" s="26" t="s">
        <v>142</v>
      </c>
      <c r="N206" s="50">
        <v>45114</v>
      </c>
      <c r="O206" s="47" t="s">
        <v>1215</v>
      </c>
      <c r="P206" s="31">
        <v>0.33333333333333331</v>
      </c>
      <c r="Q206" s="29">
        <v>150</v>
      </c>
      <c r="R206" s="32"/>
      <c r="S206" s="6">
        <v>106</v>
      </c>
      <c r="T206" s="17"/>
      <c r="U206" s="15"/>
      <c r="V206" s="15"/>
    </row>
    <row r="207" spans="1:22" s="167" customFormat="1" ht="15" customHeight="1" x14ac:dyDescent="0.2">
      <c r="A207" s="183" t="str">
        <f t="shared" si="15"/>
        <v>Beschaffung und Logistik 131112019A67Toth</v>
      </c>
      <c r="B207" s="275"/>
      <c r="C207" s="238" t="s">
        <v>1902</v>
      </c>
      <c r="D207" s="238" t="s">
        <v>17</v>
      </c>
      <c r="E207" s="238" t="s">
        <v>32</v>
      </c>
      <c r="F207" s="261" t="s">
        <v>94</v>
      </c>
      <c r="G207" s="254" t="s">
        <v>95</v>
      </c>
      <c r="H207" s="262">
        <v>2019</v>
      </c>
      <c r="I207" s="238">
        <v>5</v>
      </c>
      <c r="J207" s="238">
        <v>3111</v>
      </c>
      <c r="K207" s="238" t="s">
        <v>1242</v>
      </c>
      <c r="L207" s="238" t="s">
        <v>1242</v>
      </c>
      <c r="M207" s="238" t="s">
        <v>474</v>
      </c>
      <c r="N207" s="14">
        <v>45107</v>
      </c>
      <c r="O207" s="47" t="s">
        <v>1683</v>
      </c>
      <c r="P207" s="31">
        <v>0.58333333333333337</v>
      </c>
      <c r="Q207" s="238">
        <v>90</v>
      </c>
      <c r="R207" s="183"/>
      <c r="S207" s="183">
        <v>11</v>
      </c>
      <c r="T207" s="276"/>
      <c r="U207" s="181"/>
      <c r="V207" s="181"/>
    </row>
    <row r="208" spans="1:22" ht="15" customHeight="1" x14ac:dyDescent="0.2">
      <c r="A208" s="181" t="str">
        <f t="shared" si="15"/>
        <v>Beschaffung und Logistik 131112019IBMToth</v>
      </c>
      <c r="B208" s="273" t="s">
        <v>2107</v>
      </c>
      <c r="C208" s="232" t="s">
        <v>1917</v>
      </c>
      <c r="D208" s="232" t="s">
        <v>17</v>
      </c>
      <c r="E208" s="232" t="s">
        <v>32</v>
      </c>
      <c r="F208" s="264" t="s">
        <v>1122</v>
      </c>
      <c r="G208" s="266" t="s">
        <v>1123</v>
      </c>
      <c r="H208" s="259">
        <v>2019</v>
      </c>
      <c r="I208" s="232">
        <v>7</v>
      </c>
      <c r="J208" s="232">
        <v>3111</v>
      </c>
      <c r="K208" s="232" t="s">
        <v>1242</v>
      </c>
      <c r="L208" s="232" t="s">
        <v>1242</v>
      </c>
      <c r="M208" s="232" t="s">
        <v>474</v>
      </c>
      <c r="N208" s="22">
        <f t="shared" ref="N208:N214" si="16">VLOOKUP($B208,$A$2:$T$2022,14,FALSE)</f>
        <v>45107</v>
      </c>
      <c r="O208" s="41" t="str">
        <f t="shared" ref="O208:O214" si="17">VLOOKUP($B208,$A$2:$T$2022,15,FALSE)</f>
        <v>AW0-38</v>
      </c>
      <c r="P208" s="23">
        <f t="shared" ref="P208:P214" si="18">VLOOKUP($B208,$A$2:$T$2022,16,FALSE)</f>
        <v>0.58333333333333337</v>
      </c>
      <c r="Q208" s="232">
        <v>90</v>
      </c>
      <c r="R208" s="181"/>
      <c r="S208" s="181">
        <v>2</v>
      </c>
      <c r="T208" s="260"/>
      <c r="U208" s="15"/>
      <c r="V208" s="15"/>
    </row>
    <row r="209" spans="1:22" ht="15" customHeight="1" x14ac:dyDescent="0.2">
      <c r="A209" s="181" t="str">
        <f t="shared" si="15"/>
        <v>Beschaffung und Logistik 131112019WIEToth</v>
      </c>
      <c r="B209" s="273" t="s">
        <v>2107</v>
      </c>
      <c r="C209" s="232" t="s">
        <v>1917</v>
      </c>
      <c r="D209" s="232" t="s">
        <v>17</v>
      </c>
      <c r="E209" s="232" t="s">
        <v>32</v>
      </c>
      <c r="F209" s="264" t="s">
        <v>59</v>
      </c>
      <c r="G209" s="18" t="s">
        <v>60</v>
      </c>
      <c r="H209" s="259">
        <v>2019</v>
      </c>
      <c r="I209" s="232">
        <v>5</v>
      </c>
      <c r="J209" s="232">
        <v>3111</v>
      </c>
      <c r="K209" s="232" t="s">
        <v>1242</v>
      </c>
      <c r="L209" s="232" t="s">
        <v>1242</v>
      </c>
      <c r="M209" s="232" t="s">
        <v>474</v>
      </c>
      <c r="N209" s="209">
        <f t="shared" si="16"/>
        <v>45107</v>
      </c>
      <c r="O209" s="210" t="str">
        <f t="shared" si="17"/>
        <v>AW0-38</v>
      </c>
      <c r="P209" s="211">
        <f t="shared" si="18"/>
        <v>0.58333333333333337</v>
      </c>
      <c r="Q209" s="232">
        <v>90</v>
      </c>
      <c r="R209" s="181"/>
      <c r="S209" s="181">
        <v>0</v>
      </c>
      <c r="T209" s="260"/>
      <c r="U209" s="253"/>
      <c r="V209" s="253"/>
    </row>
    <row r="210" spans="1:22" ht="15" customHeight="1" x14ac:dyDescent="0.2">
      <c r="A210" s="181" t="str">
        <f t="shared" si="15"/>
        <v>Beschaffung und Logistik 131112019WIBToth</v>
      </c>
      <c r="B210" s="273" t="s">
        <v>2107</v>
      </c>
      <c r="C210" s="232" t="s">
        <v>1917</v>
      </c>
      <c r="D210" s="232" t="s">
        <v>17</v>
      </c>
      <c r="E210" s="232" t="s">
        <v>32</v>
      </c>
      <c r="F210" s="264" t="s">
        <v>105</v>
      </c>
      <c r="G210" s="18" t="s">
        <v>106</v>
      </c>
      <c r="H210" s="259">
        <v>2019</v>
      </c>
      <c r="I210" s="232">
        <v>5</v>
      </c>
      <c r="J210" s="232">
        <v>3111</v>
      </c>
      <c r="K210" s="232" t="s">
        <v>1242</v>
      </c>
      <c r="L210" s="232" t="s">
        <v>1242</v>
      </c>
      <c r="M210" s="232" t="s">
        <v>474</v>
      </c>
      <c r="N210" s="209">
        <f t="shared" si="16"/>
        <v>45107</v>
      </c>
      <c r="O210" s="210" t="str">
        <f t="shared" si="17"/>
        <v>AW0-38</v>
      </c>
      <c r="P210" s="211">
        <f t="shared" si="18"/>
        <v>0.58333333333333337</v>
      </c>
      <c r="Q210" s="232">
        <v>90</v>
      </c>
      <c r="R210" s="181"/>
      <c r="S210" s="181">
        <v>0</v>
      </c>
      <c r="T210" s="260"/>
      <c r="U210" s="244"/>
      <c r="V210" s="244"/>
    </row>
    <row r="211" spans="1:22" ht="15" customHeight="1" x14ac:dyDescent="0.2">
      <c r="A211" s="181" t="str">
        <f t="shared" si="15"/>
        <v>Beschaffung und Logistik 131112019WIIToth</v>
      </c>
      <c r="B211" s="273" t="s">
        <v>2107</v>
      </c>
      <c r="C211" s="232" t="s">
        <v>1917</v>
      </c>
      <c r="D211" s="232" t="s">
        <v>17</v>
      </c>
      <c r="E211" s="232" t="s">
        <v>32</v>
      </c>
      <c r="F211" s="264" t="s">
        <v>52</v>
      </c>
      <c r="G211" s="18" t="s">
        <v>53</v>
      </c>
      <c r="H211" s="259">
        <v>2019</v>
      </c>
      <c r="I211" s="232">
        <v>5</v>
      </c>
      <c r="J211" s="232">
        <v>3111</v>
      </c>
      <c r="K211" s="232" t="s">
        <v>1242</v>
      </c>
      <c r="L211" s="232" t="s">
        <v>1242</v>
      </c>
      <c r="M211" s="232" t="s">
        <v>474</v>
      </c>
      <c r="N211" s="209">
        <f t="shared" si="16"/>
        <v>45107</v>
      </c>
      <c r="O211" s="210" t="str">
        <f t="shared" si="17"/>
        <v>AW0-38</v>
      </c>
      <c r="P211" s="211">
        <f t="shared" si="18"/>
        <v>0.58333333333333337</v>
      </c>
      <c r="Q211" s="232">
        <v>90</v>
      </c>
      <c r="R211" s="181"/>
      <c r="S211" s="181">
        <v>0</v>
      </c>
      <c r="T211" s="260"/>
      <c r="U211" s="181"/>
      <c r="V211" s="181"/>
    </row>
    <row r="212" spans="1:22" s="173" customFormat="1" ht="15" customHeight="1" x14ac:dyDescent="0.2">
      <c r="A212" s="181" t="str">
        <f t="shared" si="15"/>
        <v>Beschaffung und Logistik 131112019WIMToth</v>
      </c>
      <c r="B212" s="273" t="s">
        <v>2107</v>
      </c>
      <c r="C212" s="232" t="s">
        <v>1917</v>
      </c>
      <c r="D212" s="232" t="s">
        <v>17</v>
      </c>
      <c r="E212" s="232" t="s">
        <v>32</v>
      </c>
      <c r="F212" s="264" t="s">
        <v>86</v>
      </c>
      <c r="G212" s="18" t="s">
        <v>87</v>
      </c>
      <c r="H212" s="259">
        <v>2019</v>
      </c>
      <c r="I212" s="232">
        <v>5</v>
      </c>
      <c r="J212" s="232">
        <v>3111</v>
      </c>
      <c r="K212" s="232" t="s">
        <v>1242</v>
      </c>
      <c r="L212" s="232" t="s">
        <v>1242</v>
      </c>
      <c r="M212" s="232" t="s">
        <v>474</v>
      </c>
      <c r="N212" s="209">
        <f t="shared" si="16"/>
        <v>45107</v>
      </c>
      <c r="O212" s="210" t="str">
        <f t="shared" si="17"/>
        <v>AW0-38</v>
      </c>
      <c r="P212" s="211">
        <f t="shared" si="18"/>
        <v>0.58333333333333337</v>
      </c>
      <c r="Q212" s="232">
        <v>90</v>
      </c>
      <c r="R212" s="181"/>
      <c r="S212" s="181">
        <v>0</v>
      </c>
      <c r="T212" s="260"/>
      <c r="U212" s="17"/>
      <c r="V212" s="17"/>
    </row>
    <row r="213" spans="1:22" s="1" customFormat="1" ht="15" customHeight="1" x14ac:dyDescent="0.2">
      <c r="A213" s="181" t="str">
        <f t="shared" si="15"/>
        <v>Beschaffung und Logistik 1 (englisch)31112019IBMSprenger</v>
      </c>
      <c r="B213" s="273" t="s">
        <v>2107</v>
      </c>
      <c r="C213" s="232" t="s">
        <v>1917</v>
      </c>
      <c r="D213" s="232" t="s">
        <v>17</v>
      </c>
      <c r="E213" s="232" t="s">
        <v>32</v>
      </c>
      <c r="F213" s="264" t="s">
        <v>1122</v>
      </c>
      <c r="G213" s="266" t="s">
        <v>1123</v>
      </c>
      <c r="H213" s="259">
        <v>2019</v>
      </c>
      <c r="I213" s="232">
        <v>7</v>
      </c>
      <c r="J213" s="232">
        <v>3111</v>
      </c>
      <c r="K213" s="232" t="s">
        <v>2028</v>
      </c>
      <c r="L213" s="232" t="s">
        <v>1242</v>
      </c>
      <c r="M213" s="232" t="s">
        <v>889</v>
      </c>
      <c r="N213" s="22">
        <f t="shared" si="16"/>
        <v>45107</v>
      </c>
      <c r="O213" s="41" t="str">
        <f t="shared" si="17"/>
        <v>AW0-38</v>
      </c>
      <c r="P213" s="23">
        <f t="shared" si="18"/>
        <v>0.58333333333333337</v>
      </c>
      <c r="Q213" s="232">
        <v>90</v>
      </c>
      <c r="R213" s="181"/>
      <c r="S213" s="181">
        <v>1</v>
      </c>
      <c r="T213" s="260"/>
      <c r="U213" s="183"/>
      <c r="V213" s="183"/>
    </row>
    <row r="214" spans="1:22" ht="15" customHeight="1" x14ac:dyDescent="0.2">
      <c r="A214" s="181" t="str">
        <f t="shared" si="15"/>
        <v>Beschaffung und Logistik 1 (englisch)31112019A67Sprenger</v>
      </c>
      <c r="B214" s="273" t="s">
        <v>2107</v>
      </c>
      <c r="C214" s="234" t="s">
        <v>1917</v>
      </c>
      <c r="D214" s="232" t="s">
        <v>17</v>
      </c>
      <c r="E214" s="232" t="s">
        <v>32</v>
      </c>
      <c r="F214" s="264" t="s">
        <v>94</v>
      </c>
      <c r="G214" s="231" t="s">
        <v>95</v>
      </c>
      <c r="H214" s="259">
        <v>2019</v>
      </c>
      <c r="I214" s="232">
        <v>5</v>
      </c>
      <c r="J214" s="232">
        <v>3111</v>
      </c>
      <c r="K214" s="232" t="s">
        <v>2028</v>
      </c>
      <c r="L214" s="232" t="s">
        <v>1242</v>
      </c>
      <c r="M214" s="232" t="s">
        <v>889</v>
      </c>
      <c r="N214" s="209">
        <f t="shared" si="16"/>
        <v>45107</v>
      </c>
      <c r="O214" s="271" t="str">
        <f t="shared" si="17"/>
        <v>AW0-38</v>
      </c>
      <c r="P214" s="211">
        <f t="shared" si="18"/>
        <v>0.58333333333333337</v>
      </c>
      <c r="Q214" s="232">
        <v>90</v>
      </c>
      <c r="R214" s="277"/>
      <c r="S214" s="181">
        <v>0</v>
      </c>
      <c r="T214" s="309"/>
      <c r="U214" s="183"/>
      <c r="V214" s="183"/>
    </row>
    <row r="215" spans="1:22" ht="15" customHeight="1" x14ac:dyDescent="0.2">
      <c r="A215" s="183" t="str">
        <f t="shared" si="15"/>
        <v>Beschaffung und Logistik 235112019A67Schröter</v>
      </c>
      <c r="B215" s="275"/>
      <c r="C215" s="223" t="s">
        <v>897</v>
      </c>
      <c r="D215" s="238" t="s">
        <v>17</v>
      </c>
      <c r="E215" s="238" t="s">
        <v>32</v>
      </c>
      <c r="F215" s="261" t="s">
        <v>94</v>
      </c>
      <c r="G215" s="254" t="s">
        <v>95</v>
      </c>
      <c r="H215" s="262">
        <v>2019</v>
      </c>
      <c r="I215" s="238">
        <v>6</v>
      </c>
      <c r="J215" s="238">
        <v>3511</v>
      </c>
      <c r="K215" s="238" t="s">
        <v>1288</v>
      </c>
      <c r="L215" s="238" t="s">
        <v>1288</v>
      </c>
      <c r="M215" s="238" t="s">
        <v>479</v>
      </c>
      <c r="N215" s="227"/>
      <c r="O215" s="247" t="s">
        <v>897</v>
      </c>
      <c r="P215" s="228"/>
      <c r="Q215" s="238"/>
      <c r="R215" s="183"/>
      <c r="S215" s="183">
        <v>4</v>
      </c>
      <c r="T215" s="276"/>
      <c r="U215" s="17"/>
      <c r="V215" s="17"/>
    </row>
    <row r="216" spans="1:22" ht="15" customHeight="1" x14ac:dyDescent="0.2">
      <c r="A216" s="181" t="str">
        <f t="shared" si="15"/>
        <v>Beschaffung und Logistik 235112019IBMSchröter</v>
      </c>
      <c r="B216" s="181" t="s">
        <v>1635</v>
      </c>
      <c r="C216" s="234" t="s">
        <v>897</v>
      </c>
      <c r="D216" s="232" t="s">
        <v>17</v>
      </c>
      <c r="E216" s="232" t="s">
        <v>32</v>
      </c>
      <c r="F216" s="264" t="s">
        <v>1122</v>
      </c>
      <c r="G216" s="231" t="s">
        <v>1123</v>
      </c>
      <c r="H216" s="259">
        <v>2019</v>
      </c>
      <c r="I216" s="232">
        <v>8</v>
      </c>
      <c r="J216" s="232">
        <v>3511</v>
      </c>
      <c r="K216" s="232" t="s">
        <v>1288</v>
      </c>
      <c r="L216" s="232" t="s">
        <v>1288</v>
      </c>
      <c r="M216" s="232" t="s">
        <v>479</v>
      </c>
      <c r="N216" s="209"/>
      <c r="O216" s="231" t="str">
        <f>VLOOKUP($B216,$A$2:$T$2022,15,FALSE)</f>
        <v>Hausarbeit</v>
      </c>
      <c r="P216" s="277"/>
      <c r="Q216" s="192"/>
      <c r="R216" s="277"/>
      <c r="S216" s="181">
        <v>0</v>
      </c>
      <c r="T216" s="309"/>
      <c r="U216" s="17"/>
      <c r="V216" s="17"/>
    </row>
    <row r="217" spans="1:22" s="173" customFormat="1" ht="15" customHeight="1" x14ac:dyDescent="0.2">
      <c r="A217" s="181" t="str">
        <f t="shared" si="15"/>
        <v>Beschaffung und Logistik 235112019A67Toth</v>
      </c>
      <c r="B217" s="273" t="s">
        <v>1635</v>
      </c>
      <c r="C217" s="231" t="s">
        <v>897</v>
      </c>
      <c r="D217" s="232" t="s">
        <v>17</v>
      </c>
      <c r="E217" s="232" t="s">
        <v>32</v>
      </c>
      <c r="F217" s="264" t="s">
        <v>94</v>
      </c>
      <c r="G217" s="266" t="s">
        <v>95</v>
      </c>
      <c r="H217" s="259">
        <v>2019</v>
      </c>
      <c r="I217" s="232">
        <v>6</v>
      </c>
      <c r="J217" s="232">
        <v>3511</v>
      </c>
      <c r="K217" s="232" t="s">
        <v>1288</v>
      </c>
      <c r="L217" s="232" t="s">
        <v>1288</v>
      </c>
      <c r="M217" s="232" t="s">
        <v>474</v>
      </c>
      <c r="N217" s="209"/>
      <c r="O217" s="58" t="str">
        <f>VLOOKUP($B217,$A$2:$T$2022,15,FALSE)</f>
        <v>Hausarbeit</v>
      </c>
      <c r="P217" s="211"/>
      <c r="Q217" s="232"/>
      <c r="R217" s="181"/>
      <c r="S217" s="181">
        <v>0</v>
      </c>
      <c r="T217" s="260"/>
      <c r="U217" s="260"/>
      <c r="V217" s="260"/>
    </row>
    <row r="218" spans="1:22" ht="15" customHeight="1" x14ac:dyDescent="0.2">
      <c r="A218" s="181" t="str">
        <f t="shared" si="15"/>
        <v>Beschaffung und Logistik 235112019IBMToth</v>
      </c>
      <c r="B218" s="181" t="s">
        <v>1635</v>
      </c>
      <c r="C218" s="234" t="s">
        <v>897</v>
      </c>
      <c r="D218" s="232" t="s">
        <v>17</v>
      </c>
      <c r="E218" s="232" t="s">
        <v>32</v>
      </c>
      <c r="F218" s="264" t="s">
        <v>1122</v>
      </c>
      <c r="G218" s="231" t="s">
        <v>1123</v>
      </c>
      <c r="H218" s="259">
        <v>2019</v>
      </c>
      <c r="I218" s="232">
        <v>8</v>
      </c>
      <c r="J218" s="232">
        <v>3511</v>
      </c>
      <c r="K218" s="232" t="s">
        <v>1288</v>
      </c>
      <c r="L218" s="232" t="s">
        <v>1288</v>
      </c>
      <c r="M218" s="232" t="s">
        <v>474</v>
      </c>
      <c r="N218" s="209"/>
      <c r="O218" s="210" t="str">
        <f>VLOOKUP($B218,$A$2:$T$2022,15,FALSE)</f>
        <v>Hausarbeit</v>
      </c>
      <c r="P218" s="277"/>
      <c r="Q218" s="192"/>
      <c r="R218" s="277"/>
      <c r="S218" s="181">
        <v>0</v>
      </c>
      <c r="T218" s="309"/>
      <c r="U218" s="181"/>
      <c r="V218" s="181"/>
    </row>
    <row r="219" spans="1:22" s="1" customFormat="1" ht="15" customHeight="1" x14ac:dyDescent="0.2">
      <c r="A219" s="181" t="str">
        <f t="shared" si="15"/>
        <v>Beschaffung und Logistik 2 (englisch)31112019IBMSprenger</v>
      </c>
      <c r="B219" s="181" t="s">
        <v>1635</v>
      </c>
      <c r="C219" s="232" t="s">
        <v>1917</v>
      </c>
      <c r="D219" s="232" t="s">
        <v>17</v>
      </c>
      <c r="E219" s="232" t="s">
        <v>32</v>
      </c>
      <c r="F219" s="264" t="s">
        <v>1122</v>
      </c>
      <c r="G219" s="266" t="s">
        <v>1123</v>
      </c>
      <c r="H219" s="259">
        <v>2019</v>
      </c>
      <c r="I219" s="232">
        <v>8</v>
      </c>
      <c r="J219" s="232">
        <v>3111</v>
      </c>
      <c r="K219" s="232" t="s">
        <v>2105</v>
      </c>
      <c r="L219" s="232" t="s">
        <v>1288</v>
      </c>
      <c r="M219" s="232" t="s">
        <v>889</v>
      </c>
      <c r="N219" s="22"/>
      <c r="O219" s="41" t="str">
        <f>VLOOKUP($B219,$A$2:$T$2022,15,FALSE)</f>
        <v>Hausarbeit</v>
      </c>
      <c r="P219" s="23"/>
      <c r="Q219" s="232"/>
      <c r="R219" s="181"/>
      <c r="S219" s="181">
        <v>21</v>
      </c>
      <c r="T219" s="260"/>
      <c r="U219" s="173"/>
      <c r="V219" s="173"/>
    </row>
    <row r="220" spans="1:22" s="167" customFormat="1" ht="15" customHeight="1" x14ac:dyDescent="0.2">
      <c r="A220" s="181" t="str">
        <f t="shared" si="15"/>
        <v>Beschaffung und Logistik 2 (englisch)31112019A67Sprenger</v>
      </c>
      <c r="B220" s="181" t="s">
        <v>1635</v>
      </c>
      <c r="C220" s="234" t="s">
        <v>1917</v>
      </c>
      <c r="D220" s="232" t="s">
        <v>17</v>
      </c>
      <c r="E220" s="232" t="s">
        <v>32</v>
      </c>
      <c r="F220" s="264" t="s">
        <v>94</v>
      </c>
      <c r="G220" s="231" t="s">
        <v>95</v>
      </c>
      <c r="H220" s="259">
        <v>2019</v>
      </c>
      <c r="I220" s="232">
        <v>8</v>
      </c>
      <c r="J220" s="232">
        <v>3111</v>
      </c>
      <c r="K220" s="232" t="s">
        <v>2105</v>
      </c>
      <c r="L220" s="232" t="s">
        <v>1288</v>
      </c>
      <c r="M220" s="232" t="s">
        <v>889</v>
      </c>
      <c r="N220" s="209"/>
      <c r="O220" s="231" t="str">
        <f>VLOOKUP($B220,$A$2:$T$2022,15,FALSE)</f>
        <v>Hausarbeit</v>
      </c>
      <c r="P220" s="211"/>
      <c r="Q220" s="181"/>
      <c r="R220" s="277"/>
      <c r="S220" s="181">
        <v>0</v>
      </c>
      <c r="T220" s="309"/>
      <c r="U220" s="17"/>
      <c r="V220" s="17"/>
    </row>
    <row r="221" spans="1:22" s="1" customFormat="1" ht="15" customHeight="1" x14ac:dyDescent="0.2">
      <c r="A221" s="247" t="str">
        <f t="shared" si="15"/>
        <v>Besteuerung des Mittelstands12312021ACCThönnes/Reinfeld</v>
      </c>
      <c r="B221" s="256"/>
      <c r="C221" s="223" t="s">
        <v>1875</v>
      </c>
      <c r="D221" s="223" t="s">
        <v>17</v>
      </c>
      <c r="E221" s="223" t="s">
        <v>18</v>
      </c>
      <c r="F221" s="224" t="s">
        <v>21</v>
      </c>
      <c r="G221" s="223" t="s">
        <v>1872</v>
      </c>
      <c r="H221" s="225">
        <v>2021</v>
      </c>
      <c r="I221" s="226">
        <v>3</v>
      </c>
      <c r="J221" s="226">
        <v>1231</v>
      </c>
      <c r="K221" s="223" t="s">
        <v>1874</v>
      </c>
      <c r="L221" s="223" t="s">
        <v>1874</v>
      </c>
      <c r="M221" s="223" t="s">
        <v>1884</v>
      </c>
      <c r="N221" s="227">
        <v>45120</v>
      </c>
      <c r="O221" s="193" t="s">
        <v>1680</v>
      </c>
      <c r="P221" s="31">
        <v>0.45833333333333331</v>
      </c>
      <c r="Q221" s="32">
        <v>120</v>
      </c>
      <c r="R221" s="256"/>
      <c r="S221" s="186">
        <v>4</v>
      </c>
      <c r="T221" s="256"/>
      <c r="U221" s="24"/>
      <c r="V221" s="24"/>
    </row>
    <row r="222" spans="1:22" ht="15" customHeight="1" x14ac:dyDescent="0.2">
      <c r="A222" s="271" t="str">
        <f t="shared" si="15"/>
        <v>Besteuerung des Mittelstands12512022MATThönnes/Reinfeld</v>
      </c>
      <c r="B222" s="268" t="s">
        <v>2052</v>
      </c>
      <c r="C222" s="231" t="s">
        <v>962</v>
      </c>
      <c r="D222" s="231" t="s">
        <v>17</v>
      </c>
      <c r="E222" s="231" t="s">
        <v>18</v>
      </c>
      <c r="F222" s="245" t="s">
        <v>19</v>
      </c>
      <c r="G222" s="231" t="s">
        <v>20</v>
      </c>
      <c r="H222" s="241">
        <v>2022</v>
      </c>
      <c r="I222" s="242">
        <v>2</v>
      </c>
      <c r="J222" s="242">
        <v>1251</v>
      </c>
      <c r="K222" s="231" t="s">
        <v>1874</v>
      </c>
      <c r="L222" s="231" t="s">
        <v>1874</v>
      </c>
      <c r="M222" s="231" t="s">
        <v>1884</v>
      </c>
      <c r="N222" s="209">
        <f>VLOOKUP($B222,$A$2:$T$2022,14,FALSE)</f>
        <v>45120</v>
      </c>
      <c r="O222" s="210" t="str">
        <f>VLOOKUP($B222,$A$2:$T$2022,15,FALSE)</f>
        <v>AW3-33</v>
      </c>
      <c r="P222" s="23">
        <f>VLOOKUP($B222,$A$2:$T$2022,16,FALSE)</f>
        <v>0.45833333333333331</v>
      </c>
      <c r="Q222" s="21">
        <v>120</v>
      </c>
      <c r="R222" s="268"/>
      <c r="S222" s="185">
        <v>0</v>
      </c>
      <c r="T222" s="268"/>
      <c r="U222" s="15"/>
      <c r="V222" s="15"/>
    </row>
    <row r="223" spans="1:22" ht="15" customHeight="1" x14ac:dyDescent="0.2">
      <c r="A223" s="6" t="str">
        <f t="shared" si="15"/>
        <v>Besteuerung internationaler Aktivitäten und Konzerne12612022MATHannemann</v>
      </c>
      <c r="B223" s="6"/>
      <c r="C223" s="26" t="s">
        <v>962</v>
      </c>
      <c r="D223" s="26" t="s">
        <v>17</v>
      </c>
      <c r="E223" s="26" t="s">
        <v>18</v>
      </c>
      <c r="F223" s="27" t="s">
        <v>19</v>
      </c>
      <c r="G223" s="26" t="s">
        <v>20</v>
      </c>
      <c r="H223" s="28">
        <v>2022</v>
      </c>
      <c r="I223" s="29">
        <v>2</v>
      </c>
      <c r="J223" s="29">
        <v>1261</v>
      </c>
      <c r="K223" s="26" t="s">
        <v>1876</v>
      </c>
      <c r="L223" s="26" t="s">
        <v>1876</v>
      </c>
      <c r="M223" s="26" t="s">
        <v>710</v>
      </c>
      <c r="N223" s="14">
        <v>45103</v>
      </c>
      <c r="O223" s="33" t="s">
        <v>2277</v>
      </c>
      <c r="P223" s="31">
        <v>0.41666666666666669</v>
      </c>
      <c r="Q223" s="387">
        <v>120</v>
      </c>
      <c r="R223" s="34"/>
      <c r="S223" s="186">
        <v>0</v>
      </c>
      <c r="T223" s="24"/>
      <c r="U223" s="17"/>
      <c r="V223" s="17"/>
    </row>
    <row r="224" spans="1:22" ht="15" customHeight="1" x14ac:dyDescent="0.2">
      <c r="A224" s="17" t="str">
        <f t="shared" si="15"/>
        <v>Besteuerung internationaler Aktivitäten und Konzerne12412021ACCHannemann</v>
      </c>
      <c r="B224" s="17" t="s">
        <v>1971</v>
      </c>
      <c r="C224" s="18" t="s">
        <v>962</v>
      </c>
      <c r="D224" s="18" t="s">
        <v>17</v>
      </c>
      <c r="E224" s="18" t="s">
        <v>18</v>
      </c>
      <c r="F224" s="355" t="s">
        <v>21</v>
      </c>
      <c r="G224" s="266" t="s">
        <v>1872</v>
      </c>
      <c r="H224" s="20">
        <v>2021</v>
      </c>
      <c r="I224" s="21">
        <v>3</v>
      </c>
      <c r="J224" s="21">
        <v>1241</v>
      </c>
      <c r="K224" s="18" t="s">
        <v>1876</v>
      </c>
      <c r="L224" s="18" t="s">
        <v>1876</v>
      </c>
      <c r="M224" s="18" t="s">
        <v>710</v>
      </c>
      <c r="N224" s="22">
        <f>VLOOKUP($B224,$A$2:$T$2022,14,FALSE)</f>
        <v>45103</v>
      </c>
      <c r="O224" s="403" t="str">
        <f>VLOOKUP($B224,$A$2:$T$2022,15,FALSE)</f>
        <v>AW4-25</v>
      </c>
      <c r="P224" s="23">
        <f>VLOOKUP($B224,$A$2:$T$2022,16,FALSE)</f>
        <v>0.41666666666666669</v>
      </c>
      <c r="Q224" s="426">
        <v>120</v>
      </c>
      <c r="R224" s="179"/>
      <c r="S224" s="17">
        <v>5</v>
      </c>
      <c r="T224" s="15"/>
      <c r="U224" s="17"/>
      <c r="V224" s="17"/>
    </row>
    <row r="225" spans="1:22" ht="15" customHeight="1" x14ac:dyDescent="0.2">
      <c r="A225" s="6" t="str">
        <f t="shared" si="15"/>
        <v>Betonfertigteilbau11312018MBIAlbert/Hartmann</v>
      </c>
      <c r="B225" s="6"/>
      <c r="C225" s="26" t="s">
        <v>1895</v>
      </c>
      <c r="D225" s="26" t="s">
        <v>88</v>
      </c>
      <c r="E225" s="26" t="s">
        <v>18</v>
      </c>
      <c r="F225" s="27" t="s">
        <v>98</v>
      </c>
      <c r="G225" s="26" t="s">
        <v>99</v>
      </c>
      <c r="H225" s="28">
        <v>2018</v>
      </c>
      <c r="I225" s="29">
        <v>2</v>
      </c>
      <c r="J225" s="29">
        <v>1131</v>
      </c>
      <c r="K225" s="26" t="s">
        <v>158</v>
      </c>
      <c r="L225" s="26" t="s">
        <v>158</v>
      </c>
      <c r="M225" s="26" t="s">
        <v>1441</v>
      </c>
      <c r="N225" s="14"/>
      <c r="O225" s="30" t="s">
        <v>991</v>
      </c>
      <c r="P225" s="31"/>
      <c r="Q225" s="52">
        <v>60</v>
      </c>
      <c r="R225" s="6"/>
      <c r="S225" s="6">
        <v>3</v>
      </c>
      <c r="T225" s="276"/>
      <c r="U225" s="17"/>
      <c r="V225" s="17"/>
    </row>
    <row r="226" spans="1:22" ht="15" customHeight="1" x14ac:dyDescent="0.2">
      <c r="A226" s="17" t="str">
        <f t="shared" si="15"/>
        <v>Betriebl. Informationssys42712019K04Eder</v>
      </c>
      <c r="B226" s="17" t="s">
        <v>1023</v>
      </c>
      <c r="C226" s="18" t="s">
        <v>2123</v>
      </c>
      <c r="D226" s="18" t="s">
        <v>31</v>
      </c>
      <c r="E226" s="18" t="s">
        <v>32</v>
      </c>
      <c r="F226" s="19" t="s">
        <v>73</v>
      </c>
      <c r="G226" s="18" t="s">
        <v>74</v>
      </c>
      <c r="H226" s="20">
        <v>2019</v>
      </c>
      <c r="I226" s="21" t="s">
        <v>1622</v>
      </c>
      <c r="J226" s="21">
        <v>4271</v>
      </c>
      <c r="K226" s="18" t="s">
        <v>160</v>
      </c>
      <c r="L226" s="18" t="s">
        <v>160</v>
      </c>
      <c r="M226" s="18" t="s">
        <v>161</v>
      </c>
      <c r="N226" s="199">
        <f>VLOOKUP($B226,$A$2:$T$2022,14,FALSE)</f>
        <v>45107</v>
      </c>
      <c r="O226" s="41" t="str">
        <f>VLOOKUP($B226,$A$2:$T$2022,15,FALSE)</f>
        <v>C0-08, C0-09</v>
      </c>
      <c r="P226" s="23">
        <f>VLOOKUP($B226,$A$2:$T$2022,16,FALSE)</f>
        <v>0.45833333333333331</v>
      </c>
      <c r="Q226" s="21">
        <v>90</v>
      </c>
      <c r="R226" s="36"/>
      <c r="S226" s="17">
        <v>0</v>
      </c>
      <c r="T226" s="6"/>
      <c r="U226" s="17"/>
      <c r="V226" s="17"/>
    </row>
    <row r="227" spans="1:22" ht="15" customHeight="1" x14ac:dyDescent="0.2">
      <c r="A227" s="17" t="str">
        <f t="shared" si="15"/>
        <v>Betriebl. Informationssys30412019WIMEder</v>
      </c>
      <c r="B227" s="17" t="s">
        <v>1023</v>
      </c>
      <c r="C227" s="18" t="s">
        <v>2196</v>
      </c>
      <c r="D227" s="18" t="s">
        <v>17</v>
      </c>
      <c r="E227" s="18" t="s">
        <v>32</v>
      </c>
      <c r="F227" s="19" t="s">
        <v>86</v>
      </c>
      <c r="G227" s="18" t="s">
        <v>87</v>
      </c>
      <c r="H227" s="20">
        <v>2019</v>
      </c>
      <c r="I227" s="21">
        <v>4</v>
      </c>
      <c r="J227" s="21">
        <v>3041</v>
      </c>
      <c r="K227" s="18" t="s">
        <v>160</v>
      </c>
      <c r="L227" s="18" t="s">
        <v>160</v>
      </c>
      <c r="M227" s="18" t="s">
        <v>161</v>
      </c>
      <c r="N227" s="199">
        <f>VLOOKUP($B227,$A$2:$T$2022,14,FALSE)</f>
        <v>45107</v>
      </c>
      <c r="O227" s="35" t="str">
        <f>VLOOKUP($B227,$A$2:$T$2022,15,FALSE)</f>
        <v>C0-08, C0-09</v>
      </c>
      <c r="P227" s="23">
        <f>VLOOKUP($B227,$A$2:$T$2022,16,FALSE)</f>
        <v>0.45833333333333331</v>
      </c>
      <c r="Q227" s="17">
        <v>90</v>
      </c>
      <c r="R227" s="17"/>
      <c r="S227" s="17">
        <v>12</v>
      </c>
      <c r="T227" s="15"/>
      <c r="U227" s="17"/>
      <c r="V227" s="17"/>
    </row>
    <row r="228" spans="1:22" s="167" customFormat="1" ht="15" customHeight="1" x14ac:dyDescent="0.2">
      <c r="A228" s="6" t="str">
        <f t="shared" si="15"/>
        <v>Betriebl. Informationssys42712019704Eder</v>
      </c>
      <c r="B228" s="6"/>
      <c r="C228" s="238" t="s">
        <v>2123</v>
      </c>
      <c r="D228" s="26" t="s">
        <v>31</v>
      </c>
      <c r="E228" s="26" t="s">
        <v>32</v>
      </c>
      <c r="F228" s="27">
        <v>704</v>
      </c>
      <c r="G228" s="26" t="s">
        <v>33</v>
      </c>
      <c r="H228" s="28">
        <v>2019</v>
      </c>
      <c r="I228" s="29" t="s">
        <v>1621</v>
      </c>
      <c r="J228" s="29">
        <v>4271</v>
      </c>
      <c r="K228" s="26" t="s">
        <v>160</v>
      </c>
      <c r="L228" s="26" t="s">
        <v>160</v>
      </c>
      <c r="M228" s="26" t="s">
        <v>161</v>
      </c>
      <c r="N228" s="76">
        <v>45107</v>
      </c>
      <c r="O228" s="30" t="s">
        <v>2119</v>
      </c>
      <c r="P228" s="31">
        <v>0.45833333333333331</v>
      </c>
      <c r="Q228" s="32">
        <v>90</v>
      </c>
      <c r="R228" s="32"/>
      <c r="S228" s="6">
        <v>3</v>
      </c>
      <c r="T228" s="6"/>
      <c r="U228" s="183"/>
      <c r="V228" s="183"/>
    </row>
    <row r="229" spans="1:22" s="1" customFormat="1" ht="15" customHeight="1" x14ac:dyDescent="0.2">
      <c r="A229" s="275" t="str">
        <f t="shared" si="15"/>
        <v>Betriebsorganisation30612019704Eder</v>
      </c>
      <c r="B229" s="275"/>
      <c r="C229" s="238" t="s">
        <v>2147</v>
      </c>
      <c r="D229" s="239" t="s">
        <v>31</v>
      </c>
      <c r="E229" s="238" t="s">
        <v>32</v>
      </c>
      <c r="F229" s="289">
        <v>704</v>
      </c>
      <c r="G229" s="238" t="s">
        <v>33</v>
      </c>
      <c r="H229" s="262">
        <v>2019</v>
      </c>
      <c r="I229" s="238">
        <v>5</v>
      </c>
      <c r="J229" s="238">
        <v>3061</v>
      </c>
      <c r="K229" s="238" t="s">
        <v>484</v>
      </c>
      <c r="L229" s="238" t="s">
        <v>484</v>
      </c>
      <c r="M229" s="238" t="s">
        <v>161</v>
      </c>
      <c r="N229" s="14">
        <v>45107</v>
      </c>
      <c r="O229" s="30" t="s">
        <v>2405</v>
      </c>
      <c r="P229" s="228">
        <v>0.60416666666666663</v>
      </c>
      <c r="Q229" s="183">
        <v>120</v>
      </c>
      <c r="R229" s="183"/>
      <c r="S229" s="183">
        <v>12</v>
      </c>
      <c r="T229" s="15"/>
      <c r="U229" s="77"/>
      <c r="V229" s="77"/>
    </row>
    <row r="230" spans="1:22" s="173" customFormat="1" ht="15" customHeight="1" x14ac:dyDescent="0.2">
      <c r="A230" s="273" t="str">
        <f t="shared" si="15"/>
        <v>Betriebsorganisation30612019K04Eder</v>
      </c>
      <c r="B230" s="273" t="s">
        <v>1377</v>
      </c>
      <c r="C230" s="232" t="s">
        <v>2147</v>
      </c>
      <c r="D230" s="257" t="s">
        <v>31</v>
      </c>
      <c r="E230" s="232" t="s">
        <v>32</v>
      </c>
      <c r="F230" s="264" t="s">
        <v>73</v>
      </c>
      <c r="G230" s="232" t="s">
        <v>74</v>
      </c>
      <c r="H230" s="259">
        <v>2019</v>
      </c>
      <c r="I230" s="232">
        <v>7</v>
      </c>
      <c r="J230" s="232">
        <v>3061</v>
      </c>
      <c r="K230" s="232" t="s">
        <v>484</v>
      </c>
      <c r="L230" s="232" t="s">
        <v>484</v>
      </c>
      <c r="M230" s="232" t="s">
        <v>161</v>
      </c>
      <c r="N230" s="209">
        <f>VLOOKUP($B230,$A$2:$T$2022,14,FALSE)</f>
        <v>45107</v>
      </c>
      <c r="O230" s="210" t="str">
        <f>VLOOKUP($B230,$A$2:$T$2022,15,FALSE)</f>
        <v>C0-08, C0-09, C1-06</v>
      </c>
      <c r="P230" s="211">
        <f>VLOOKUP($B230,$A$2:$T$2022,16,FALSE)</f>
        <v>0.60416666666666663</v>
      </c>
      <c r="Q230" s="181">
        <v>120</v>
      </c>
      <c r="R230" s="181"/>
      <c r="S230" s="181">
        <v>1</v>
      </c>
      <c r="T230" s="275"/>
      <c r="U230" s="17"/>
      <c r="V230" s="17"/>
    </row>
    <row r="231" spans="1:22" ht="15" customHeight="1" x14ac:dyDescent="0.2">
      <c r="A231" s="17" t="str">
        <f t="shared" si="15"/>
        <v>Betriebsorganisation30612019757Eder</v>
      </c>
      <c r="B231" s="17" t="s">
        <v>1377</v>
      </c>
      <c r="C231" s="18" t="s">
        <v>2147</v>
      </c>
      <c r="D231" s="231" t="s">
        <v>31</v>
      </c>
      <c r="E231" s="231" t="s">
        <v>32</v>
      </c>
      <c r="F231" s="240">
        <v>757</v>
      </c>
      <c r="G231" s="231" t="s">
        <v>35</v>
      </c>
      <c r="H231" s="241">
        <v>2019</v>
      </c>
      <c r="I231" s="242">
        <v>6</v>
      </c>
      <c r="J231" s="242">
        <v>3061</v>
      </c>
      <c r="K231" s="231" t="s">
        <v>484</v>
      </c>
      <c r="L231" s="231" t="s">
        <v>484</v>
      </c>
      <c r="M231" s="231" t="s">
        <v>161</v>
      </c>
      <c r="N231" s="22">
        <f>VLOOKUP($B231,$A$2:$T$2022,14,FALSE)</f>
        <v>45107</v>
      </c>
      <c r="O231" s="35" t="str">
        <f>VLOOKUP($B231,$A$2:$T$2022,15,FALSE)</f>
        <v>C0-08, C0-09, C1-06</v>
      </c>
      <c r="P231" s="23">
        <f>VLOOKUP($B231,$A$2:$T$2022,16,FALSE)</f>
        <v>0.60416666666666663</v>
      </c>
      <c r="Q231" s="21">
        <v>120</v>
      </c>
      <c r="R231" s="36"/>
      <c r="S231" s="17">
        <v>25</v>
      </c>
      <c r="T231" s="17"/>
      <c r="U231" s="17"/>
      <c r="V231" s="17"/>
    </row>
    <row r="232" spans="1:22" ht="15" customHeight="1" x14ac:dyDescent="0.2">
      <c r="A232" s="17" t="str">
        <f t="shared" ref="A232:A263" si="19">K232&amp;J232&amp;H232&amp;F232&amp;M232</f>
        <v>Betriebsorganisation30612019K57Eder</v>
      </c>
      <c r="B232" s="17" t="s">
        <v>1377</v>
      </c>
      <c r="C232" s="18" t="s">
        <v>2147</v>
      </c>
      <c r="D232" s="231" t="s">
        <v>31</v>
      </c>
      <c r="E232" s="231" t="s">
        <v>32</v>
      </c>
      <c r="F232" s="240" t="s">
        <v>39</v>
      </c>
      <c r="G232" s="231" t="s">
        <v>40</v>
      </c>
      <c r="H232" s="241">
        <v>2019</v>
      </c>
      <c r="I232" s="242">
        <v>7</v>
      </c>
      <c r="J232" s="242">
        <v>3061</v>
      </c>
      <c r="K232" s="231" t="s">
        <v>484</v>
      </c>
      <c r="L232" s="231" t="s">
        <v>484</v>
      </c>
      <c r="M232" s="231" t="s">
        <v>161</v>
      </c>
      <c r="N232" s="22">
        <f>VLOOKUP($B232,$A$2:$T$2022,14,FALSE)</f>
        <v>45107</v>
      </c>
      <c r="O232" s="35" t="str">
        <f>VLOOKUP($B232,$A$2:$T$2022,15,FALSE)</f>
        <v>C0-08, C0-09, C1-06</v>
      </c>
      <c r="P232" s="23">
        <f>VLOOKUP($B232,$A$2:$T$2022,16,FALSE)</f>
        <v>0.60416666666666663</v>
      </c>
      <c r="Q232" s="21">
        <v>120</v>
      </c>
      <c r="R232" s="36"/>
      <c r="S232" s="17">
        <v>5</v>
      </c>
      <c r="T232" s="17"/>
      <c r="U232" s="17"/>
      <c r="V232" s="17"/>
    </row>
    <row r="233" spans="1:22" s="1" customFormat="1" ht="15" customHeight="1" x14ac:dyDescent="0.2">
      <c r="A233" s="17" t="str">
        <f t="shared" si="19"/>
        <v>Betriebsorganisation30612019K57Eder</v>
      </c>
      <c r="B233" s="17" t="s">
        <v>1377</v>
      </c>
      <c r="C233" s="18" t="s">
        <v>2147</v>
      </c>
      <c r="D233" s="231" t="s">
        <v>31</v>
      </c>
      <c r="E233" s="231" t="s">
        <v>32</v>
      </c>
      <c r="F233" s="245" t="s">
        <v>39</v>
      </c>
      <c r="G233" s="231" t="s">
        <v>40</v>
      </c>
      <c r="H233" s="241">
        <v>2019</v>
      </c>
      <c r="I233" s="242">
        <v>8</v>
      </c>
      <c r="J233" s="242">
        <v>3061</v>
      </c>
      <c r="K233" s="231" t="s">
        <v>484</v>
      </c>
      <c r="L233" s="231" t="s">
        <v>484</v>
      </c>
      <c r="M233" s="231" t="s">
        <v>161</v>
      </c>
      <c r="N233" s="22">
        <f>VLOOKUP($B233,$A$2:$T$2022,14,FALSE)</f>
        <v>45107</v>
      </c>
      <c r="O233" s="35" t="str">
        <f>VLOOKUP($B233,$A$2:$T$2022,15,FALSE)</f>
        <v>C0-08, C0-09, C1-06</v>
      </c>
      <c r="P233" s="23">
        <f>VLOOKUP($B233,$A$2:$T$2022,16,FALSE)</f>
        <v>0.60416666666666663</v>
      </c>
      <c r="Q233" s="21">
        <v>120</v>
      </c>
      <c r="R233" s="36"/>
      <c r="S233" s="17">
        <v>5</v>
      </c>
      <c r="T233" s="15"/>
      <c r="U233" s="181"/>
      <c r="V233" s="181"/>
    </row>
    <row r="234" spans="1:22" ht="15" customHeight="1" x14ac:dyDescent="0.2">
      <c r="A234" s="84" t="str">
        <f t="shared" si="19"/>
        <v>Betriebssysteme20512019K79Köhn</v>
      </c>
      <c r="B234" s="181" t="s">
        <v>1489</v>
      </c>
      <c r="C234" s="16" t="s">
        <v>1042</v>
      </c>
      <c r="D234" s="70" t="s">
        <v>44</v>
      </c>
      <c r="E234" s="16" t="s">
        <v>32</v>
      </c>
      <c r="F234" s="202" t="s">
        <v>1500</v>
      </c>
      <c r="G234" s="16" t="s">
        <v>1526</v>
      </c>
      <c r="H234" s="72">
        <v>2019</v>
      </c>
      <c r="I234" s="16">
        <v>5</v>
      </c>
      <c r="J234" s="16">
        <v>2051</v>
      </c>
      <c r="K234" s="16" t="s">
        <v>162</v>
      </c>
      <c r="L234" s="16" t="s">
        <v>162</v>
      </c>
      <c r="M234" s="16" t="s">
        <v>163</v>
      </c>
      <c r="N234" s="22">
        <f>VLOOKUP($B234,$A$2:$T$2022,14,FALSE)</f>
        <v>45187</v>
      </c>
      <c r="O234" s="41" t="str">
        <f>VLOOKUP($B234,$A$2:$T$2022,15,FALSE)</f>
        <v>C5-11</v>
      </c>
      <c r="P234" s="23">
        <f>VLOOKUP($B234,$A$2:$T$2022,16,FALSE)</f>
        <v>0.41666666666666669</v>
      </c>
      <c r="Q234" s="16">
        <v>90</v>
      </c>
      <c r="R234" s="17"/>
      <c r="S234" s="17">
        <v>0</v>
      </c>
      <c r="T234" s="273"/>
      <c r="U234" s="17"/>
      <c r="V234" s="17"/>
    </row>
    <row r="235" spans="1:22" ht="15" customHeight="1" x14ac:dyDescent="0.2">
      <c r="A235" s="86" t="str">
        <f t="shared" si="19"/>
        <v>Betriebssysteme20512019779Köhn</v>
      </c>
      <c r="B235" s="86"/>
      <c r="C235" s="52" t="s">
        <v>1042</v>
      </c>
      <c r="D235" s="79" t="s">
        <v>44</v>
      </c>
      <c r="E235" s="52" t="s">
        <v>32</v>
      </c>
      <c r="F235" s="203">
        <v>779</v>
      </c>
      <c r="G235" s="52" t="s">
        <v>297</v>
      </c>
      <c r="H235" s="81">
        <v>2019</v>
      </c>
      <c r="I235" s="52">
        <v>3</v>
      </c>
      <c r="J235" s="52">
        <v>2051</v>
      </c>
      <c r="K235" s="52" t="s">
        <v>162</v>
      </c>
      <c r="L235" s="52" t="s">
        <v>162</v>
      </c>
      <c r="M235" s="52" t="s">
        <v>163</v>
      </c>
      <c r="N235" s="14">
        <v>45187</v>
      </c>
      <c r="O235" s="47" t="s">
        <v>1992</v>
      </c>
      <c r="P235" s="31">
        <v>0.41666666666666669</v>
      </c>
      <c r="Q235" s="52">
        <v>90</v>
      </c>
      <c r="R235" s="6"/>
      <c r="S235" s="6">
        <v>1</v>
      </c>
      <c r="T235" s="273"/>
      <c r="U235" s="6"/>
      <c r="V235" s="6"/>
    </row>
    <row r="236" spans="1:22" s="173" customFormat="1" ht="15" customHeight="1" x14ac:dyDescent="0.2">
      <c r="A236" s="181" t="str">
        <f t="shared" si="19"/>
        <v>Betriebssysteme20412019748Köhn</v>
      </c>
      <c r="B236" s="181" t="s">
        <v>1489</v>
      </c>
      <c r="C236" s="232" t="s">
        <v>2179</v>
      </c>
      <c r="D236" s="257" t="s">
        <v>44</v>
      </c>
      <c r="E236" s="232" t="s">
        <v>32</v>
      </c>
      <c r="F236" s="258">
        <v>748</v>
      </c>
      <c r="G236" s="232" t="s">
        <v>50</v>
      </c>
      <c r="H236" s="259">
        <v>2019</v>
      </c>
      <c r="I236" s="232">
        <v>5</v>
      </c>
      <c r="J236" s="232">
        <v>2041</v>
      </c>
      <c r="K236" s="232" t="s">
        <v>162</v>
      </c>
      <c r="L236" s="232" t="s">
        <v>162</v>
      </c>
      <c r="M236" s="232" t="s">
        <v>163</v>
      </c>
      <c r="N236" s="209">
        <f>VLOOKUP($B236,$A$2:$T$2022,14,FALSE)</f>
        <v>45187</v>
      </c>
      <c r="O236" s="210" t="str">
        <f>VLOOKUP($B236,$A$2:$T$2022,15,FALSE)</f>
        <v>C5-11</v>
      </c>
      <c r="P236" s="211">
        <f>VLOOKUP($B236,$A$2:$T$2022,16,FALSE)</f>
        <v>0.41666666666666669</v>
      </c>
      <c r="Q236" s="232">
        <v>90</v>
      </c>
      <c r="R236" s="181"/>
      <c r="S236" s="181">
        <v>1</v>
      </c>
      <c r="T236" s="86"/>
      <c r="U236" s="17"/>
      <c r="V236" s="17"/>
    </row>
    <row r="237" spans="1:22" ht="15" customHeight="1" x14ac:dyDescent="0.2">
      <c r="A237" s="181" t="str">
        <f t="shared" si="19"/>
        <v>Betriebssysteme40412019H48Köhn</v>
      </c>
      <c r="B237" s="181" t="s">
        <v>1489</v>
      </c>
      <c r="C237" s="231" t="s">
        <v>2179</v>
      </c>
      <c r="D237" s="257" t="s">
        <v>44</v>
      </c>
      <c r="E237" s="232" t="s">
        <v>32</v>
      </c>
      <c r="F237" s="258" t="s">
        <v>62</v>
      </c>
      <c r="G237" s="231" t="s">
        <v>63</v>
      </c>
      <c r="H237" s="259">
        <v>2019</v>
      </c>
      <c r="I237" s="232">
        <v>7</v>
      </c>
      <c r="J237" s="232">
        <v>4041</v>
      </c>
      <c r="K237" s="232" t="s">
        <v>162</v>
      </c>
      <c r="L237" s="232" t="s">
        <v>162</v>
      </c>
      <c r="M237" s="232" t="s">
        <v>163</v>
      </c>
      <c r="N237" s="209">
        <f>VLOOKUP($B237,$A$2:$T$2022,14,FALSE)</f>
        <v>45187</v>
      </c>
      <c r="O237" s="210" t="str">
        <f>VLOOKUP($B237,$A$2:$T$2022,15,FALSE)</f>
        <v>C5-11</v>
      </c>
      <c r="P237" s="211">
        <f>VLOOKUP($B237,$A$2:$T$2022,16,FALSE)</f>
        <v>0.41666666666666669</v>
      </c>
      <c r="Q237" s="232">
        <v>90</v>
      </c>
      <c r="R237" s="181"/>
      <c r="S237" s="181">
        <v>0</v>
      </c>
      <c r="T237" s="181"/>
      <c r="U237" s="17"/>
      <c r="V237" s="17"/>
    </row>
    <row r="238" spans="1:22" ht="15" customHeight="1" x14ac:dyDescent="0.2">
      <c r="A238" s="181" t="str">
        <f t="shared" si="19"/>
        <v>Bewertung von Finanzinstrumenten 43912019IBMSkill</v>
      </c>
      <c r="B238" s="181" t="s">
        <v>2377</v>
      </c>
      <c r="C238" s="231" t="s">
        <v>2369</v>
      </c>
      <c r="D238" s="232" t="s">
        <v>17</v>
      </c>
      <c r="E238" s="232" t="s">
        <v>32</v>
      </c>
      <c r="F238" s="264" t="s">
        <v>1122</v>
      </c>
      <c r="G238" s="266" t="s">
        <v>1123</v>
      </c>
      <c r="H238" s="259">
        <v>2019</v>
      </c>
      <c r="I238" s="232">
        <v>8</v>
      </c>
      <c r="J238" s="284">
        <v>4391</v>
      </c>
      <c r="K238" s="266" t="s">
        <v>2342</v>
      </c>
      <c r="L238" s="266" t="s">
        <v>2341</v>
      </c>
      <c r="M238" s="231" t="s">
        <v>386</v>
      </c>
      <c r="N238" s="209"/>
      <c r="O238" s="210" t="str">
        <f>VLOOKUP($B238,$A$2:$T$2022,15,FALSE)</f>
        <v xml:space="preserve">mündliche Prüfung oder ober abgegebene Hausaufgaben </v>
      </c>
      <c r="P238" s="211"/>
      <c r="Q238" s="232">
        <v>90</v>
      </c>
      <c r="R238" s="183"/>
      <c r="S238" s="183">
        <v>0</v>
      </c>
      <c r="T238" s="253"/>
      <c r="U238" s="17"/>
      <c r="V238" s="17"/>
    </row>
    <row r="239" spans="1:22" ht="15" customHeight="1" x14ac:dyDescent="0.2">
      <c r="A239" s="183" t="str">
        <f t="shared" si="19"/>
        <v>Bewertung von Finanzinstrumenten 43912019A67Skill</v>
      </c>
      <c r="B239" s="183"/>
      <c r="C239" s="223" t="s">
        <v>2369</v>
      </c>
      <c r="D239" s="223" t="s">
        <v>17</v>
      </c>
      <c r="E239" s="223" t="s">
        <v>32</v>
      </c>
      <c r="F239" s="224" t="s">
        <v>94</v>
      </c>
      <c r="G239" s="223" t="s">
        <v>95</v>
      </c>
      <c r="H239" s="225">
        <v>2019</v>
      </c>
      <c r="I239" s="226">
        <v>6</v>
      </c>
      <c r="J239" s="226">
        <v>4391</v>
      </c>
      <c r="K239" s="223" t="s">
        <v>2342</v>
      </c>
      <c r="L239" s="223" t="s">
        <v>2341</v>
      </c>
      <c r="M239" s="223" t="s">
        <v>386</v>
      </c>
      <c r="N239" s="227"/>
      <c r="O239" s="247" t="s">
        <v>2369</v>
      </c>
      <c r="P239" s="228"/>
      <c r="Q239" s="238"/>
      <c r="R239" s="183"/>
      <c r="S239" s="183">
        <v>0</v>
      </c>
      <c r="T239" s="6"/>
      <c r="U239" s="244"/>
      <c r="V239" s="244"/>
    </row>
    <row r="240" spans="1:22" ht="15" customHeight="1" x14ac:dyDescent="0.2">
      <c r="A240" s="6" t="str">
        <f t="shared" si="19"/>
        <v>Big Data9102016MITBlunck</v>
      </c>
      <c r="B240" s="6"/>
      <c r="C240" s="26" t="s">
        <v>2170</v>
      </c>
      <c r="D240" s="26" t="s">
        <v>44</v>
      </c>
      <c r="E240" s="26" t="s">
        <v>18</v>
      </c>
      <c r="F240" s="27" t="s">
        <v>165</v>
      </c>
      <c r="G240" s="26" t="s">
        <v>55</v>
      </c>
      <c r="H240" s="28">
        <v>2016</v>
      </c>
      <c r="I240" s="29">
        <v>2</v>
      </c>
      <c r="J240" s="29">
        <v>910</v>
      </c>
      <c r="K240" s="26" t="s">
        <v>164</v>
      </c>
      <c r="L240" s="26" t="s">
        <v>164</v>
      </c>
      <c r="M240" s="26" t="s">
        <v>54</v>
      </c>
      <c r="N240" s="14"/>
      <c r="O240" s="25" t="s">
        <v>458</v>
      </c>
      <c r="P240" s="31"/>
      <c r="Q240" s="6"/>
      <c r="R240" s="6"/>
      <c r="S240" s="6">
        <v>1</v>
      </c>
      <c r="T240" s="181"/>
      <c r="U240" s="17"/>
      <c r="V240" s="17"/>
    </row>
    <row r="241" spans="1:22" ht="15" customHeight="1" x14ac:dyDescent="0.2">
      <c r="A241" s="17" t="str">
        <f t="shared" si="19"/>
        <v>Big Data13012019METBlunck</v>
      </c>
      <c r="B241" s="17" t="s">
        <v>2365</v>
      </c>
      <c r="C241" s="18" t="s">
        <v>983</v>
      </c>
      <c r="D241" s="18" t="s">
        <v>44</v>
      </c>
      <c r="E241" s="18" t="s">
        <v>18</v>
      </c>
      <c r="F241" s="19" t="s">
        <v>45</v>
      </c>
      <c r="G241" s="18" t="s">
        <v>50</v>
      </c>
      <c r="H241" s="20">
        <v>2019</v>
      </c>
      <c r="I241" s="21">
        <v>2</v>
      </c>
      <c r="J241" s="21">
        <v>1301</v>
      </c>
      <c r="K241" s="18" t="s">
        <v>164</v>
      </c>
      <c r="L241" s="18" t="s">
        <v>164</v>
      </c>
      <c r="M241" s="18" t="s">
        <v>54</v>
      </c>
      <c r="N241" s="22"/>
      <c r="O241" s="65" t="s">
        <v>458</v>
      </c>
      <c r="P241" s="23"/>
      <c r="Q241" s="17"/>
      <c r="R241" s="17"/>
      <c r="S241" s="17">
        <v>0</v>
      </c>
      <c r="T241" s="181"/>
      <c r="U241" s="17"/>
      <c r="V241" s="17"/>
    </row>
    <row r="242" spans="1:22" ht="15" customHeight="1" x14ac:dyDescent="0.2">
      <c r="A242" s="6" t="str">
        <f t="shared" si="19"/>
        <v>Big GeoData32202019771Jackenkroll</v>
      </c>
      <c r="B242" s="6"/>
      <c r="C242" s="26" t="s">
        <v>1490</v>
      </c>
      <c r="D242" s="26" t="s">
        <v>80</v>
      </c>
      <c r="E242" s="26" t="s">
        <v>32</v>
      </c>
      <c r="F242" s="201">
        <v>771</v>
      </c>
      <c r="G242" s="26" t="s">
        <v>81</v>
      </c>
      <c r="H242" s="28">
        <v>2019</v>
      </c>
      <c r="I242" s="29">
        <v>6</v>
      </c>
      <c r="J242" s="29">
        <v>3220</v>
      </c>
      <c r="K242" s="26" t="s">
        <v>1733</v>
      </c>
      <c r="L242" s="26" t="s">
        <v>1733</v>
      </c>
      <c r="M242" s="26" t="s">
        <v>1643</v>
      </c>
      <c r="N242" s="14"/>
      <c r="O242" s="25" t="s">
        <v>1490</v>
      </c>
      <c r="P242" s="31"/>
      <c r="Q242" s="52"/>
      <c r="R242" s="6"/>
      <c r="S242" s="6">
        <v>0</v>
      </c>
      <c r="T242" s="181"/>
      <c r="U242" s="6"/>
      <c r="V242" s="6"/>
    </row>
    <row r="243" spans="1:22" ht="15" customHeight="1" x14ac:dyDescent="0.2">
      <c r="A243" s="17" t="str">
        <f t="shared" si="19"/>
        <v>Big GeoData32202019K71Jackenkroll</v>
      </c>
      <c r="B243" s="17" t="s">
        <v>1734</v>
      </c>
      <c r="C243" s="18" t="s">
        <v>1490</v>
      </c>
      <c r="D243" s="18" t="s">
        <v>80</v>
      </c>
      <c r="E243" s="18" t="s">
        <v>32</v>
      </c>
      <c r="F243" s="19" t="s">
        <v>83</v>
      </c>
      <c r="G243" s="18" t="s">
        <v>84</v>
      </c>
      <c r="H243" s="20">
        <v>2019</v>
      </c>
      <c r="I243" s="21">
        <v>8</v>
      </c>
      <c r="J243" s="21">
        <v>3220</v>
      </c>
      <c r="K243" s="18" t="s">
        <v>1733</v>
      </c>
      <c r="L243" s="18" t="s">
        <v>1733</v>
      </c>
      <c r="M243" s="18" t="s">
        <v>1643</v>
      </c>
      <c r="N243" s="22"/>
      <c r="O243" s="65" t="str">
        <f>VLOOKUP($B243,$A$2:$T$2022,15,FALSE)</f>
        <v>Hausarbeit und mündl. Prüfung</v>
      </c>
      <c r="P243" s="23"/>
      <c r="Q243" s="16"/>
      <c r="R243" s="17"/>
      <c r="S243" s="17"/>
      <c r="T243" s="181"/>
      <c r="U243" s="268"/>
      <c r="V243" s="268"/>
    </row>
    <row r="244" spans="1:22" ht="15" customHeight="1" x14ac:dyDescent="0.2">
      <c r="A244" s="6" t="str">
        <f t="shared" si="19"/>
        <v>Bildung für Nachhaltige Entwicklung und Nachhaltigkeitskommunikation13422016F04Kellermann</v>
      </c>
      <c r="B244" s="6"/>
      <c r="C244" s="52" t="s">
        <v>1002</v>
      </c>
      <c r="D244" s="79" t="s">
        <v>44</v>
      </c>
      <c r="E244" s="52" t="s">
        <v>32</v>
      </c>
      <c r="F244" s="80" t="s">
        <v>57</v>
      </c>
      <c r="G244" s="52" t="s">
        <v>58</v>
      </c>
      <c r="H244" s="81">
        <v>2016</v>
      </c>
      <c r="I244" s="52">
        <v>4</v>
      </c>
      <c r="J244" s="52">
        <v>1342</v>
      </c>
      <c r="K244" s="52" t="s">
        <v>166</v>
      </c>
      <c r="L244" s="52" t="s">
        <v>166</v>
      </c>
      <c r="M244" s="52" t="s">
        <v>909</v>
      </c>
      <c r="N244" s="14"/>
      <c r="O244" s="30" t="s">
        <v>458</v>
      </c>
      <c r="P244" s="31"/>
      <c r="Q244" s="52"/>
      <c r="R244" s="6"/>
      <c r="S244" s="6">
        <v>0</v>
      </c>
      <c r="T244" s="6"/>
      <c r="U244" s="6"/>
      <c r="V244" s="6"/>
    </row>
    <row r="245" spans="1:22" ht="15" customHeight="1" x14ac:dyDescent="0.2">
      <c r="A245" s="17" t="str">
        <f t="shared" si="19"/>
        <v>BIM36102019K18Eling</v>
      </c>
      <c r="B245" s="17" t="s">
        <v>1849</v>
      </c>
      <c r="C245" s="18" t="s">
        <v>1759</v>
      </c>
      <c r="D245" s="231" t="s">
        <v>80</v>
      </c>
      <c r="E245" s="231" t="s">
        <v>32</v>
      </c>
      <c r="F245" s="240" t="s">
        <v>181</v>
      </c>
      <c r="G245" s="231" t="s">
        <v>182</v>
      </c>
      <c r="H245" s="241">
        <v>2019</v>
      </c>
      <c r="I245" s="18">
        <v>8</v>
      </c>
      <c r="J245" s="18">
        <v>3610</v>
      </c>
      <c r="K245" s="18" t="s">
        <v>169</v>
      </c>
      <c r="L245" s="18" t="s">
        <v>169</v>
      </c>
      <c r="M245" s="18" t="s">
        <v>1459</v>
      </c>
      <c r="N245" s="22">
        <f>VLOOKUP($B245,$A$2:$T$2022,14,FALSE)</f>
        <v>45103</v>
      </c>
      <c r="O245" s="35" t="str">
        <f>VLOOKUP($B245,$A$2:$T$2022,15,FALSE)</f>
        <v>A0-17 mündl. Prüfung</v>
      </c>
      <c r="P245" s="23">
        <f>VLOOKUP($B245,$A$2:$T$2022,16,FALSE)</f>
        <v>0.375</v>
      </c>
      <c r="Q245" s="16">
        <v>120</v>
      </c>
      <c r="R245" s="1"/>
      <c r="S245" s="1"/>
      <c r="T245" s="1"/>
      <c r="U245" s="17"/>
      <c r="V245" s="17"/>
    </row>
    <row r="246" spans="1:22" ht="15" customHeight="1" x14ac:dyDescent="0.2">
      <c r="A246" s="183" t="str">
        <f t="shared" si="19"/>
        <v>BIM 36102019718Eling</v>
      </c>
      <c r="B246" s="183"/>
      <c r="C246" s="223" t="s">
        <v>1759</v>
      </c>
      <c r="D246" s="239" t="s">
        <v>80</v>
      </c>
      <c r="E246" s="238" t="s">
        <v>32</v>
      </c>
      <c r="F246" s="289">
        <v>718</v>
      </c>
      <c r="G246" s="238" t="s">
        <v>1294</v>
      </c>
      <c r="H246" s="262">
        <v>2019</v>
      </c>
      <c r="I246" s="238">
        <v>6</v>
      </c>
      <c r="J246" s="238">
        <v>3610</v>
      </c>
      <c r="K246" s="238" t="s">
        <v>168</v>
      </c>
      <c r="L246" s="238" t="s">
        <v>169</v>
      </c>
      <c r="M246" s="238" t="s">
        <v>1459</v>
      </c>
      <c r="N246" s="227">
        <v>45103</v>
      </c>
      <c r="O246" s="269" t="s">
        <v>1760</v>
      </c>
      <c r="P246" s="228">
        <v>0.375</v>
      </c>
      <c r="Q246" s="238">
        <v>120</v>
      </c>
      <c r="R246" s="183"/>
      <c r="S246" s="183">
        <v>14</v>
      </c>
      <c r="T246" s="183"/>
      <c r="U246" s="17"/>
      <c r="V246" s="6"/>
    </row>
    <row r="247" spans="1:22" ht="15" customHeight="1" x14ac:dyDescent="0.2">
      <c r="A247" s="17" t="str">
        <f t="shared" si="19"/>
        <v>BIM 39912018K58Illerhaus</v>
      </c>
      <c r="B247" s="17" t="s">
        <v>2414</v>
      </c>
      <c r="C247" s="18" t="s">
        <v>962</v>
      </c>
      <c r="D247" s="18" t="s">
        <v>88</v>
      </c>
      <c r="E247" s="18" t="s">
        <v>32</v>
      </c>
      <c r="F247" s="200" t="s">
        <v>124</v>
      </c>
      <c r="G247" s="18" t="s">
        <v>125</v>
      </c>
      <c r="H247" s="20">
        <v>2018</v>
      </c>
      <c r="I247" s="21">
        <v>8</v>
      </c>
      <c r="J247" s="21">
        <v>3991</v>
      </c>
      <c r="K247" s="18" t="s">
        <v>168</v>
      </c>
      <c r="L247" s="18" t="s">
        <v>169</v>
      </c>
      <c r="M247" s="18" t="s">
        <v>2413</v>
      </c>
      <c r="N247" s="22">
        <f>VLOOKUP($B247,$A$2:$T$2022,14,FALSE)</f>
        <v>45103</v>
      </c>
      <c r="O247" s="35" t="str">
        <f>VLOOKUP($B247,$A$2:$T$2022,15,FALSE)</f>
        <v>H3-18, H3-19, H4-18, H5-01</v>
      </c>
      <c r="P247" s="23">
        <f>VLOOKUP($B247,$A$2:$T$2022,16,FALSE)</f>
        <v>0.5</v>
      </c>
      <c r="Q247" s="16">
        <v>120</v>
      </c>
      <c r="R247" s="17"/>
      <c r="S247" s="17">
        <v>10</v>
      </c>
      <c r="T247" s="17"/>
      <c r="U247" s="17"/>
      <c r="V247" s="17"/>
    </row>
    <row r="248" spans="1:22" ht="15" customHeight="1" x14ac:dyDescent="0.2">
      <c r="A248" s="17" t="str">
        <f t="shared" si="19"/>
        <v>BIM 30212018298Illerhaus</v>
      </c>
      <c r="B248" s="17" t="s">
        <v>2414</v>
      </c>
      <c r="C248" s="18" t="s">
        <v>962</v>
      </c>
      <c r="D248" s="18" t="s">
        <v>88</v>
      </c>
      <c r="E248" s="18" t="s">
        <v>32</v>
      </c>
      <c r="F248" s="200">
        <v>298</v>
      </c>
      <c r="G248" s="18" t="s">
        <v>123</v>
      </c>
      <c r="H248" s="20">
        <v>2018</v>
      </c>
      <c r="I248" s="21">
        <v>6</v>
      </c>
      <c r="J248" s="21">
        <v>3021</v>
      </c>
      <c r="K248" s="18" t="s">
        <v>168</v>
      </c>
      <c r="L248" s="18" t="s">
        <v>169</v>
      </c>
      <c r="M248" s="18" t="s">
        <v>2413</v>
      </c>
      <c r="N248" s="22">
        <f>VLOOKUP($B248,$A$2:$T$2022,14,FALSE)</f>
        <v>45103</v>
      </c>
      <c r="O248" s="35" t="str">
        <f>VLOOKUP($B248,$A$2:$T$2022,15,FALSE)</f>
        <v>H3-18, H3-19, H4-18, H5-01</v>
      </c>
      <c r="P248" s="23">
        <f>VLOOKUP($B248,$A$2:$T$2022,16,FALSE)</f>
        <v>0.5</v>
      </c>
      <c r="Q248" s="17">
        <v>120</v>
      </c>
      <c r="R248" s="17"/>
      <c r="S248" s="17">
        <v>3</v>
      </c>
      <c r="T248" s="17"/>
      <c r="U248" s="17"/>
      <c r="V248" s="17"/>
    </row>
    <row r="249" spans="1:22" ht="15" customHeight="1" x14ac:dyDescent="0.2">
      <c r="A249" s="129" t="str">
        <f t="shared" si="19"/>
        <v>BIM 39912018758Illerhaus</v>
      </c>
      <c r="B249" s="129"/>
      <c r="C249" s="26" t="s">
        <v>962</v>
      </c>
      <c r="D249" s="130" t="s">
        <v>88</v>
      </c>
      <c r="E249" s="130" t="s">
        <v>32</v>
      </c>
      <c r="F249" s="204">
        <v>758</v>
      </c>
      <c r="G249" s="130" t="s">
        <v>126</v>
      </c>
      <c r="H249" s="132">
        <v>2018</v>
      </c>
      <c r="I249" s="133">
        <v>6</v>
      </c>
      <c r="J249" s="133">
        <v>3991</v>
      </c>
      <c r="K249" s="130" t="s">
        <v>168</v>
      </c>
      <c r="L249" s="130" t="s">
        <v>169</v>
      </c>
      <c r="M249" s="26" t="s">
        <v>2413</v>
      </c>
      <c r="N249" s="14">
        <v>45103</v>
      </c>
      <c r="O249" s="25" t="s">
        <v>2415</v>
      </c>
      <c r="P249" s="31">
        <v>0.5</v>
      </c>
      <c r="Q249" s="129">
        <v>120</v>
      </c>
      <c r="R249" s="129"/>
      <c r="S249" s="6">
        <v>39</v>
      </c>
      <c r="T249" s="6"/>
      <c r="U249" s="42"/>
      <c r="V249" s="42"/>
    </row>
    <row r="250" spans="1:22" ht="15" customHeight="1" x14ac:dyDescent="0.2">
      <c r="A250" s="17" t="str">
        <f t="shared" si="19"/>
        <v>BIM 39912011758Illerhaus</v>
      </c>
      <c r="B250" s="17" t="s">
        <v>2414</v>
      </c>
      <c r="C250" s="18" t="s">
        <v>962</v>
      </c>
      <c r="D250" s="18" t="s">
        <v>88</v>
      </c>
      <c r="E250" s="18" t="s">
        <v>32</v>
      </c>
      <c r="F250" s="200">
        <v>758</v>
      </c>
      <c r="G250" s="18" t="s">
        <v>126</v>
      </c>
      <c r="H250" s="20">
        <v>2011</v>
      </c>
      <c r="I250" s="21">
        <v>5</v>
      </c>
      <c r="J250" s="21">
        <v>3991</v>
      </c>
      <c r="K250" s="18" t="s">
        <v>168</v>
      </c>
      <c r="L250" s="18" t="s">
        <v>169</v>
      </c>
      <c r="M250" s="18" t="s">
        <v>2413</v>
      </c>
      <c r="N250" s="22">
        <f>VLOOKUP($B250,$A$2:$T$2022,14,FALSE)</f>
        <v>45103</v>
      </c>
      <c r="O250" s="35" t="str">
        <f>VLOOKUP($B250,$A$2:$T$2022,15,FALSE)</f>
        <v>H3-18, H3-19, H4-18, H5-01</v>
      </c>
      <c r="P250" s="23">
        <f>VLOOKUP($B250,$A$2:$T$2022,16,FALSE)</f>
        <v>0.5</v>
      </c>
      <c r="Q250" s="17">
        <v>120</v>
      </c>
      <c r="R250" s="17"/>
      <c r="S250" s="17">
        <v>2</v>
      </c>
      <c r="T250" s="17"/>
      <c r="U250" s="17"/>
      <c r="V250" s="17"/>
    </row>
    <row r="251" spans="1:22" ht="15" customHeight="1" x14ac:dyDescent="0.2">
      <c r="A251" s="86" t="str">
        <f t="shared" si="19"/>
        <v>Bioeconomy14102020MNEKellermann</v>
      </c>
      <c r="B251" s="86"/>
      <c r="C251" s="52" t="s">
        <v>1001</v>
      </c>
      <c r="D251" s="79" t="s">
        <v>44</v>
      </c>
      <c r="E251" s="52" t="s">
        <v>18</v>
      </c>
      <c r="F251" s="80" t="s">
        <v>68</v>
      </c>
      <c r="G251" s="52" t="s">
        <v>885</v>
      </c>
      <c r="H251" s="81">
        <v>2020</v>
      </c>
      <c r="I251" s="52">
        <v>1</v>
      </c>
      <c r="J251" s="52">
        <v>1410</v>
      </c>
      <c r="K251" s="52" t="s">
        <v>888</v>
      </c>
      <c r="L251" s="52" t="s">
        <v>888</v>
      </c>
      <c r="M251" s="52" t="s">
        <v>909</v>
      </c>
      <c r="N251" s="14"/>
      <c r="O251" s="30" t="s">
        <v>1001</v>
      </c>
      <c r="P251" s="31"/>
      <c r="Q251" s="6"/>
      <c r="R251" s="6"/>
      <c r="S251" s="6">
        <v>0</v>
      </c>
      <c r="T251" s="17"/>
      <c r="U251" s="17"/>
      <c r="V251" s="17"/>
    </row>
    <row r="252" spans="1:22" ht="15" customHeight="1" x14ac:dyDescent="0.2">
      <c r="A252" s="6" t="str">
        <f t="shared" si="19"/>
        <v>Bioenergie43112019704Gerber</v>
      </c>
      <c r="B252" s="17"/>
      <c r="C252" s="26" t="s">
        <v>1791</v>
      </c>
      <c r="D252" s="18" t="s">
        <v>31</v>
      </c>
      <c r="E252" s="26" t="s">
        <v>32</v>
      </c>
      <c r="F252" s="27">
        <v>704</v>
      </c>
      <c r="G252" s="26" t="s">
        <v>784</v>
      </c>
      <c r="H252" s="28">
        <v>2019</v>
      </c>
      <c r="I252" s="29" t="s">
        <v>1621</v>
      </c>
      <c r="J252" s="29">
        <v>4311</v>
      </c>
      <c r="K252" s="26" t="s">
        <v>1020</v>
      </c>
      <c r="L252" s="26" t="s">
        <v>1020</v>
      </c>
      <c r="M252" s="26" t="s">
        <v>290</v>
      </c>
      <c r="N252" s="14"/>
      <c r="O252" s="47" t="s">
        <v>458</v>
      </c>
      <c r="P252" s="31"/>
      <c r="Q252" s="32" t="s">
        <v>1497</v>
      </c>
      <c r="R252" s="36"/>
      <c r="S252" s="6">
        <v>6</v>
      </c>
      <c r="T252" s="86"/>
      <c r="U252" s="183"/>
      <c r="V252" s="183"/>
    </row>
    <row r="253" spans="1:22" ht="15" customHeight="1" x14ac:dyDescent="0.2">
      <c r="A253" s="17" t="str">
        <f t="shared" si="19"/>
        <v>Bioenergie43112019K04Gerber</v>
      </c>
      <c r="B253" s="17" t="s">
        <v>1021</v>
      </c>
      <c r="C253" s="18" t="s">
        <v>1791</v>
      </c>
      <c r="D253" s="18" t="s">
        <v>31</v>
      </c>
      <c r="E253" s="18" t="s">
        <v>32</v>
      </c>
      <c r="F253" s="19" t="s">
        <v>73</v>
      </c>
      <c r="G253" s="18" t="s">
        <v>74</v>
      </c>
      <c r="H253" s="20">
        <v>2019</v>
      </c>
      <c r="I253" s="21">
        <v>6</v>
      </c>
      <c r="J253" s="21">
        <v>4311</v>
      </c>
      <c r="K253" s="18" t="s">
        <v>1020</v>
      </c>
      <c r="L253" s="18" t="s">
        <v>1020</v>
      </c>
      <c r="M253" s="18" t="s">
        <v>290</v>
      </c>
      <c r="N253" s="22"/>
      <c r="O253" s="41" t="str">
        <f>VLOOKUP($B253,$A$2:$T$2022,15,FALSE)</f>
        <v>mündl. Prüfung</v>
      </c>
      <c r="P253" s="23"/>
      <c r="Q253" s="36" t="s">
        <v>1497</v>
      </c>
      <c r="R253" s="36"/>
      <c r="S253" s="17">
        <v>4</v>
      </c>
      <c r="T253" s="17"/>
      <c r="U253" s="17"/>
      <c r="V253" s="17"/>
    </row>
    <row r="254" spans="1:22" ht="15" customHeight="1" x14ac:dyDescent="0.2">
      <c r="A254" s="17" t="str">
        <f t="shared" si="19"/>
        <v>Biologie und Chemie1412020F04Hense/Kazner</v>
      </c>
      <c r="B254" s="17" t="s">
        <v>2047</v>
      </c>
      <c r="C254" s="16" t="s">
        <v>962</v>
      </c>
      <c r="D254" s="70" t="s">
        <v>44</v>
      </c>
      <c r="E254" s="16" t="s">
        <v>32</v>
      </c>
      <c r="F254" s="71" t="s">
        <v>57</v>
      </c>
      <c r="G254" s="16" t="s">
        <v>58</v>
      </c>
      <c r="H254" s="72">
        <v>2020</v>
      </c>
      <c r="I254" s="16">
        <v>1</v>
      </c>
      <c r="J254" s="16">
        <v>141</v>
      </c>
      <c r="K254" s="16" t="s">
        <v>170</v>
      </c>
      <c r="L254" s="16" t="s">
        <v>170</v>
      </c>
      <c r="M254" s="16" t="s">
        <v>1916</v>
      </c>
      <c r="N254" s="22">
        <f>VLOOKUP($B254,$A$2:$T$2022,14,FALSE)</f>
        <v>45190</v>
      </c>
      <c r="O254" s="35" t="str">
        <f>VLOOKUP($B254,$A$2:$T$2022,15,FALSE)</f>
        <v>H5-20, H5-21</v>
      </c>
      <c r="P254" s="23">
        <f>VLOOKUP($B254,$A$2:$T$2022,16,FALSE)</f>
        <v>0.5</v>
      </c>
      <c r="Q254" s="17">
        <v>120</v>
      </c>
      <c r="R254" s="17"/>
      <c r="S254" s="17">
        <v>24</v>
      </c>
      <c r="T254" s="17"/>
      <c r="U254" s="309"/>
      <c r="V254" s="309"/>
    </row>
    <row r="255" spans="1:22" ht="15" customHeight="1" x14ac:dyDescent="0.2">
      <c r="A255" s="6" t="str">
        <f t="shared" si="19"/>
        <v>Biologie und Chemie (Naturwissenschaften 1)10612018UMTHense/Kazner</v>
      </c>
      <c r="B255" s="6"/>
      <c r="C255" s="26" t="s">
        <v>962</v>
      </c>
      <c r="D255" s="26" t="s">
        <v>88</v>
      </c>
      <c r="E255" s="26" t="s">
        <v>32</v>
      </c>
      <c r="F255" s="27" t="s">
        <v>119</v>
      </c>
      <c r="G255" s="26" t="s">
        <v>120</v>
      </c>
      <c r="H255" s="28">
        <v>2018</v>
      </c>
      <c r="I255" s="29">
        <v>1</v>
      </c>
      <c r="J255" s="29">
        <v>1061</v>
      </c>
      <c r="K255" s="26" t="s">
        <v>1171</v>
      </c>
      <c r="L255" s="26" t="s">
        <v>170</v>
      </c>
      <c r="M255" s="26" t="s">
        <v>1916</v>
      </c>
      <c r="N255" s="14">
        <v>45190</v>
      </c>
      <c r="O255" s="30" t="s">
        <v>1677</v>
      </c>
      <c r="P255" s="31">
        <v>0.5</v>
      </c>
      <c r="Q255" s="6">
        <v>120</v>
      </c>
      <c r="R255" s="6"/>
      <c r="S255" s="6">
        <v>10</v>
      </c>
      <c r="T255" s="6"/>
      <c r="U255" s="189"/>
      <c r="V255" s="189"/>
    </row>
    <row r="256" spans="1:22" ht="15" customHeight="1" x14ac:dyDescent="0.2">
      <c r="A256" s="17" t="str">
        <f t="shared" si="19"/>
        <v>Bodenmechanik20512018298Dörendahl</v>
      </c>
      <c r="B256" s="17" t="s">
        <v>172</v>
      </c>
      <c r="C256" s="16" t="s">
        <v>971</v>
      </c>
      <c r="D256" s="70" t="s">
        <v>88</v>
      </c>
      <c r="E256" s="16" t="s">
        <v>32</v>
      </c>
      <c r="F256" s="71">
        <v>298</v>
      </c>
      <c r="G256" s="16" t="s">
        <v>123</v>
      </c>
      <c r="H256" s="72">
        <v>2018</v>
      </c>
      <c r="I256" s="16">
        <v>3</v>
      </c>
      <c r="J256" s="16">
        <v>2051</v>
      </c>
      <c r="K256" s="16" t="s">
        <v>173</v>
      </c>
      <c r="L256" s="16" t="s">
        <v>173</v>
      </c>
      <c r="M256" s="16" t="s">
        <v>174</v>
      </c>
      <c r="N256" s="22">
        <f>VLOOKUP($B256,$A$2:$T$2022,14,FALSE)</f>
        <v>45191</v>
      </c>
      <c r="O256" s="35" t="str">
        <f>VLOOKUP($B256,$A$2:$T$2022,15,FALSE)</f>
        <v>Blue Box</v>
      </c>
      <c r="P256" s="23">
        <f>VLOOKUP($B256,$A$2:$T$2022,16,FALSE)</f>
        <v>0.47916666666666669</v>
      </c>
      <c r="Q256" s="17">
        <v>120</v>
      </c>
      <c r="R256" s="17"/>
      <c r="S256" s="17">
        <v>1</v>
      </c>
      <c r="T256" s="17"/>
      <c r="U256" s="6"/>
      <c r="V256" s="6"/>
    </row>
    <row r="257" spans="1:22" ht="15" customHeight="1" x14ac:dyDescent="0.2">
      <c r="A257" s="181" t="str">
        <f t="shared" si="19"/>
        <v>Bodenmechanik 20512018K58Dörendahl</v>
      </c>
      <c r="B257" s="181" t="s">
        <v>172</v>
      </c>
      <c r="C257" s="232" t="s">
        <v>971</v>
      </c>
      <c r="D257" s="257" t="s">
        <v>88</v>
      </c>
      <c r="E257" s="232" t="s">
        <v>32</v>
      </c>
      <c r="F257" s="264" t="s">
        <v>124</v>
      </c>
      <c r="G257" s="232" t="s">
        <v>125</v>
      </c>
      <c r="H257" s="259">
        <v>2018</v>
      </c>
      <c r="I257" s="232">
        <v>5</v>
      </c>
      <c r="J257" s="232">
        <v>2051</v>
      </c>
      <c r="K257" s="232" t="s">
        <v>175</v>
      </c>
      <c r="L257" s="232" t="s">
        <v>175</v>
      </c>
      <c r="M257" s="232" t="s">
        <v>174</v>
      </c>
      <c r="N257" s="209">
        <f>VLOOKUP($B257,$A$2:$T$2022,14,FALSE)</f>
        <v>45191</v>
      </c>
      <c r="O257" s="280" t="str">
        <f>VLOOKUP($B257,$A$2:$T$2022,15,FALSE)</f>
        <v>Blue Box</v>
      </c>
      <c r="P257" s="211">
        <f>VLOOKUP($B257,$A$2:$T$2022,16,FALSE)</f>
        <v>0.47916666666666669</v>
      </c>
      <c r="Q257" s="181">
        <v>120</v>
      </c>
      <c r="R257" s="181"/>
      <c r="S257" s="181">
        <v>3</v>
      </c>
      <c r="T257" s="183"/>
      <c r="U257" s="15"/>
      <c r="V257" s="15"/>
    </row>
    <row r="258" spans="1:22" ht="15" customHeight="1" x14ac:dyDescent="0.2">
      <c r="A258" s="6" t="str">
        <f t="shared" si="19"/>
        <v>Bodenmechanik 20512018758Dörendahl</v>
      </c>
      <c r="B258" s="6"/>
      <c r="C258" s="26" t="s">
        <v>971</v>
      </c>
      <c r="D258" s="26" t="s">
        <v>88</v>
      </c>
      <c r="E258" s="26" t="s">
        <v>32</v>
      </c>
      <c r="F258" s="27">
        <v>758</v>
      </c>
      <c r="G258" s="26" t="s">
        <v>126</v>
      </c>
      <c r="H258" s="28">
        <v>2018</v>
      </c>
      <c r="I258" s="29">
        <v>3</v>
      </c>
      <c r="J258" s="29">
        <v>2051</v>
      </c>
      <c r="K258" s="26" t="s">
        <v>175</v>
      </c>
      <c r="L258" s="26" t="s">
        <v>175</v>
      </c>
      <c r="M258" s="26" t="s">
        <v>174</v>
      </c>
      <c r="N258" s="14">
        <v>45191</v>
      </c>
      <c r="O258" s="30" t="s">
        <v>1215</v>
      </c>
      <c r="P258" s="31">
        <v>0.47916666666666669</v>
      </c>
      <c r="Q258" s="32">
        <v>120</v>
      </c>
      <c r="R258" s="32"/>
      <c r="S258" s="6">
        <v>58</v>
      </c>
      <c r="T258" s="17"/>
      <c r="U258" s="17"/>
      <c r="V258" s="17"/>
    </row>
    <row r="259" spans="1:22" ht="15" customHeight="1" x14ac:dyDescent="0.2">
      <c r="A259" s="17" t="str">
        <f t="shared" si="19"/>
        <v>Bodenmechanik U20512018UMTDörendahl</v>
      </c>
      <c r="B259" s="17" t="s">
        <v>172</v>
      </c>
      <c r="C259" s="16" t="s">
        <v>971</v>
      </c>
      <c r="D259" s="70" t="s">
        <v>88</v>
      </c>
      <c r="E259" s="16" t="s">
        <v>32</v>
      </c>
      <c r="F259" s="71" t="s">
        <v>119</v>
      </c>
      <c r="G259" s="16" t="s">
        <v>120</v>
      </c>
      <c r="H259" s="72">
        <v>2018</v>
      </c>
      <c r="I259" s="16">
        <v>3</v>
      </c>
      <c r="J259" s="16">
        <v>2051</v>
      </c>
      <c r="K259" s="16" t="s">
        <v>918</v>
      </c>
      <c r="L259" s="16" t="s">
        <v>918</v>
      </c>
      <c r="M259" s="16" t="s">
        <v>174</v>
      </c>
      <c r="N259" s="22">
        <f>VLOOKUP($B259,$A$2:$T$2022,14,FALSE)</f>
        <v>45191</v>
      </c>
      <c r="O259" s="35" t="str">
        <f>VLOOKUP($B259,$A$2:$T$2022,15,FALSE)</f>
        <v>Blue Box</v>
      </c>
      <c r="P259" s="23">
        <f>VLOOKUP($B259,$A$2:$T$2022,16,FALSE)</f>
        <v>0.47916666666666669</v>
      </c>
      <c r="Q259" s="16">
        <v>120</v>
      </c>
      <c r="R259" s="17"/>
      <c r="S259" s="17">
        <v>10</v>
      </c>
      <c r="T259" s="17"/>
      <c r="U259" s="67"/>
      <c r="V259" s="67"/>
    </row>
    <row r="260" spans="1:22" ht="15" customHeight="1" x14ac:dyDescent="0.2">
      <c r="A260" s="17" t="str">
        <f t="shared" si="19"/>
        <v>Bodenordnung u. Planung33102012718Weigt</v>
      </c>
      <c r="B260" s="17" t="s">
        <v>177</v>
      </c>
      <c r="C260" s="63" t="s">
        <v>1094</v>
      </c>
      <c r="D260" s="63" t="s">
        <v>80</v>
      </c>
      <c r="E260" s="63" t="s">
        <v>32</v>
      </c>
      <c r="F260" s="180">
        <v>718</v>
      </c>
      <c r="G260" s="63" t="s">
        <v>178</v>
      </c>
      <c r="H260" s="64">
        <v>2012</v>
      </c>
      <c r="I260" s="64">
        <v>6</v>
      </c>
      <c r="J260" s="64">
        <v>3310</v>
      </c>
      <c r="K260" s="63" t="s">
        <v>179</v>
      </c>
      <c r="L260" s="63" t="s">
        <v>179</v>
      </c>
      <c r="M260" s="63" t="s">
        <v>180</v>
      </c>
      <c r="N260" s="22"/>
      <c r="O260" s="41" t="str">
        <f>VLOOKUP($B260,$A$2:$T$3699,15,FALSE)</f>
        <v>mündl. Vorträge, evtl. schriftl. Ausarbeitung und Planung Hausarbeit</v>
      </c>
      <c r="P260" s="5"/>
      <c r="Q260" s="36"/>
      <c r="R260" s="36"/>
      <c r="S260" s="17">
        <v>0</v>
      </c>
      <c r="T260" s="17"/>
      <c r="U260" s="6"/>
      <c r="V260" s="6"/>
    </row>
    <row r="261" spans="1:22" ht="15" customHeight="1" x14ac:dyDescent="0.2">
      <c r="A261" s="6" t="str">
        <f t="shared" si="19"/>
        <v>Bodenordnung u. Planung33102016718Weigt</v>
      </c>
      <c r="B261" s="17"/>
      <c r="C261" s="43" t="s">
        <v>1094</v>
      </c>
      <c r="D261" s="43" t="s">
        <v>80</v>
      </c>
      <c r="E261" s="43" t="s">
        <v>32</v>
      </c>
      <c r="F261" s="206">
        <v>718</v>
      </c>
      <c r="G261" s="43" t="s">
        <v>178</v>
      </c>
      <c r="H261" s="45">
        <v>2016</v>
      </c>
      <c r="I261" s="45">
        <v>6</v>
      </c>
      <c r="J261" s="45">
        <v>3310</v>
      </c>
      <c r="K261" s="43" t="s">
        <v>179</v>
      </c>
      <c r="L261" s="43" t="s">
        <v>179</v>
      </c>
      <c r="M261" s="43" t="s">
        <v>180</v>
      </c>
      <c r="N261" s="14"/>
      <c r="O261" s="46" t="s">
        <v>1094</v>
      </c>
      <c r="P261" s="358"/>
      <c r="Q261" s="104"/>
      <c r="R261" s="104"/>
      <c r="S261" s="6">
        <v>0</v>
      </c>
      <c r="T261" s="6"/>
      <c r="U261" s="15"/>
      <c r="V261" s="15"/>
    </row>
    <row r="262" spans="1:22" ht="15" customHeight="1" x14ac:dyDescent="0.2">
      <c r="A262" s="17" t="str">
        <f t="shared" si="19"/>
        <v>Bodenordnung u. Planung33102016K18Weigt</v>
      </c>
      <c r="B262" s="17" t="s">
        <v>177</v>
      </c>
      <c r="C262" s="63" t="s">
        <v>1094</v>
      </c>
      <c r="D262" s="63" t="s">
        <v>80</v>
      </c>
      <c r="E262" s="63" t="s">
        <v>32</v>
      </c>
      <c r="F262" s="83" t="s">
        <v>181</v>
      </c>
      <c r="G262" s="63" t="s">
        <v>182</v>
      </c>
      <c r="H262" s="64">
        <v>2016</v>
      </c>
      <c r="I262" s="64">
        <v>8</v>
      </c>
      <c r="J262" s="64">
        <v>3310</v>
      </c>
      <c r="K262" s="63" t="s">
        <v>179</v>
      </c>
      <c r="L262" s="63" t="s">
        <v>179</v>
      </c>
      <c r="M262" s="63" t="s">
        <v>180</v>
      </c>
      <c r="N262" s="22"/>
      <c r="O262" s="41" t="str">
        <f>VLOOKUP($B262,$A$2:$T$3549,15,FALSE)</f>
        <v>mündl. Vorträge, evtl. schriftl. Ausarbeitung und Planung Hausarbeit</v>
      </c>
      <c r="P262" s="5"/>
      <c r="Q262" s="21"/>
      <c r="R262" s="36"/>
      <c r="S262" s="17">
        <v>0</v>
      </c>
      <c r="T262" s="17"/>
      <c r="U262" s="17"/>
      <c r="V262" s="17"/>
    </row>
    <row r="263" spans="1:22" ht="15" customHeight="1" x14ac:dyDescent="0.2">
      <c r="A263" s="181" t="str">
        <f t="shared" si="19"/>
        <v>Branchenpolitik50112019IBMHaeder</v>
      </c>
      <c r="B263" s="273" t="s">
        <v>1369</v>
      </c>
      <c r="C263" s="231" t="s">
        <v>1246</v>
      </c>
      <c r="D263" s="232" t="s">
        <v>17</v>
      </c>
      <c r="E263" s="232" t="s">
        <v>32</v>
      </c>
      <c r="F263" s="264" t="s">
        <v>1122</v>
      </c>
      <c r="G263" s="266" t="s">
        <v>1123</v>
      </c>
      <c r="H263" s="259">
        <v>2019</v>
      </c>
      <c r="I263" s="232">
        <v>7</v>
      </c>
      <c r="J263" s="232">
        <v>5011</v>
      </c>
      <c r="K263" s="232" t="s">
        <v>183</v>
      </c>
      <c r="L263" s="232" t="s">
        <v>183</v>
      </c>
      <c r="M263" s="232" t="s">
        <v>282</v>
      </c>
      <c r="N263" s="209"/>
      <c r="O263" s="210" t="str">
        <f>VLOOKUP($B263,$A$2:$T$2022,15,FALSE)</f>
        <v>wird nicht angeboten</v>
      </c>
      <c r="P263" s="211"/>
      <c r="Q263" s="181"/>
      <c r="R263" s="181"/>
      <c r="S263" s="181">
        <v>0</v>
      </c>
      <c r="T263" s="17"/>
      <c r="U263" s="183"/>
      <c r="V263" s="183"/>
    </row>
    <row r="264" spans="1:22" ht="15" customHeight="1" x14ac:dyDescent="0.2">
      <c r="A264" s="17" t="str">
        <f t="shared" ref="A264:A276" si="20">K264&amp;J264&amp;H264&amp;F264&amp;M264</f>
        <v>Branchenpolitik50112011A67Haeder</v>
      </c>
      <c r="B264" s="17" t="s">
        <v>1369</v>
      </c>
      <c r="C264" s="18" t="s">
        <v>938</v>
      </c>
      <c r="D264" s="18" t="s">
        <v>17</v>
      </c>
      <c r="E264" s="18" t="s">
        <v>32</v>
      </c>
      <c r="F264" s="19" t="s">
        <v>94</v>
      </c>
      <c r="G264" s="18" t="s">
        <v>95</v>
      </c>
      <c r="H264" s="20">
        <v>2011</v>
      </c>
      <c r="I264" s="21">
        <v>6</v>
      </c>
      <c r="J264" s="21">
        <v>5011</v>
      </c>
      <c r="K264" s="18" t="s">
        <v>183</v>
      </c>
      <c r="L264" s="18" t="s">
        <v>183</v>
      </c>
      <c r="M264" s="18" t="s">
        <v>282</v>
      </c>
      <c r="N264" s="22"/>
      <c r="O264" s="181" t="str">
        <f>VLOOKUP($B264,$A$2:$T$2022,15,FALSE)</f>
        <v>wird nicht angeboten</v>
      </c>
      <c r="P264" s="277"/>
      <c r="Q264" s="192"/>
      <c r="R264" s="277"/>
      <c r="S264" s="17">
        <v>0</v>
      </c>
      <c r="T264" s="77"/>
      <c r="U264" s="15"/>
      <c r="V264" s="15"/>
    </row>
    <row r="265" spans="1:22" ht="15" customHeight="1" x14ac:dyDescent="0.2">
      <c r="A265" s="183" t="str">
        <f t="shared" si="20"/>
        <v>Branchenpolitik50112019A67Haeder</v>
      </c>
      <c r="B265" s="183" t="s">
        <v>1369</v>
      </c>
      <c r="C265" s="223" t="s">
        <v>938</v>
      </c>
      <c r="D265" s="223" t="s">
        <v>17</v>
      </c>
      <c r="E265" s="223" t="s">
        <v>32</v>
      </c>
      <c r="F265" s="224" t="s">
        <v>94</v>
      </c>
      <c r="G265" s="223" t="s">
        <v>95</v>
      </c>
      <c r="H265" s="225">
        <v>2019</v>
      </c>
      <c r="I265" s="226">
        <v>5</v>
      </c>
      <c r="J265" s="226">
        <v>5011</v>
      </c>
      <c r="K265" s="223" t="s">
        <v>183</v>
      </c>
      <c r="L265" s="223" t="s">
        <v>183</v>
      </c>
      <c r="M265" s="223" t="s">
        <v>282</v>
      </c>
      <c r="N265" s="227"/>
      <c r="O265" s="247" t="s">
        <v>219</v>
      </c>
      <c r="P265" s="190"/>
      <c r="Q265" s="190"/>
      <c r="R265" s="190"/>
      <c r="S265" s="183">
        <v>0</v>
      </c>
      <c r="T265" s="17"/>
      <c r="U265" s="15"/>
      <c r="V265" s="15"/>
    </row>
    <row r="266" spans="1:22" ht="15" customHeight="1" x14ac:dyDescent="0.2">
      <c r="A266" s="17" t="str">
        <f t="shared" si="20"/>
        <v>Branchenpolitik50112011IBMHaeder</v>
      </c>
      <c r="B266" s="17" t="s">
        <v>1369</v>
      </c>
      <c r="C266" s="18" t="s">
        <v>938</v>
      </c>
      <c r="D266" s="18" t="s">
        <v>17</v>
      </c>
      <c r="E266" s="18" t="s">
        <v>32</v>
      </c>
      <c r="F266" s="19" t="s">
        <v>1122</v>
      </c>
      <c r="G266" s="18" t="s">
        <v>1123</v>
      </c>
      <c r="H266" s="20">
        <v>2011</v>
      </c>
      <c r="I266" s="21">
        <v>7</v>
      </c>
      <c r="J266" s="21">
        <v>5011</v>
      </c>
      <c r="K266" s="18" t="s">
        <v>183</v>
      </c>
      <c r="L266" s="18" t="s">
        <v>183</v>
      </c>
      <c r="M266" s="18" t="s">
        <v>282</v>
      </c>
      <c r="N266" s="22"/>
      <c r="O266" s="210" t="str">
        <f>VLOOKUP($B266,$A$2:$T$2022,15,FALSE)</f>
        <v>wird nicht angeboten</v>
      </c>
      <c r="P266" s="191"/>
      <c r="Q266" s="277"/>
      <c r="R266" s="277"/>
      <c r="S266" s="17">
        <v>0</v>
      </c>
      <c r="T266" s="183"/>
      <c r="U266" s="17"/>
      <c r="V266" s="17"/>
    </row>
    <row r="267" spans="1:22" ht="15" customHeight="1" x14ac:dyDescent="0.2">
      <c r="A267" s="17" t="str">
        <f t="shared" si="20"/>
        <v>Brandschutz37512011758Höfker</v>
      </c>
      <c r="B267" s="17" t="s">
        <v>1116</v>
      </c>
      <c r="C267" s="18" t="s">
        <v>2220</v>
      </c>
      <c r="D267" s="18" t="s">
        <v>88</v>
      </c>
      <c r="E267" s="18" t="s">
        <v>32</v>
      </c>
      <c r="F267" s="19">
        <v>758</v>
      </c>
      <c r="G267" s="18" t="s">
        <v>126</v>
      </c>
      <c r="H267" s="20">
        <v>2011</v>
      </c>
      <c r="I267" s="21">
        <v>5</v>
      </c>
      <c r="J267" s="21">
        <v>3751</v>
      </c>
      <c r="K267" s="18" t="s">
        <v>185</v>
      </c>
      <c r="L267" s="18" t="s">
        <v>185</v>
      </c>
      <c r="M267" s="18" t="s">
        <v>132</v>
      </c>
      <c r="N267" s="22">
        <f>VLOOKUP($B267,$A$2:$T$2022,14,FALSE)</f>
        <v>45113</v>
      </c>
      <c r="O267" s="35" t="str">
        <f>VLOOKUP($B267,$A$2:$T$2022,15,FALSE)</f>
        <v>H9</v>
      </c>
      <c r="P267" s="23">
        <f>VLOOKUP($B267,$A$2:$T$2022,16,FALSE)</f>
        <v>0.35416666666666669</v>
      </c>
      <c r="Q267" s="36">
        <v>120</v>
      </c>
      <c r="R267" s="1"/>
      <c r="S267" s="36">
        <v>0</v>
      </c>
      <c r="T267" s="260"/>
      <c r="U267" s="187"/>
      <c r="V267" s="187"/>
    </row>
    <row r="268" spans="1:22" ht="15" customHeight="1" x14ac:dyDescent="0.2">
      <c r="A268" s="6" t="str">
        <f t="shared" si="20"/>
        <v>Brandschutz37412018758Höfker</v>
      </c>
      <c r="B268" s="6"/>
      <c r="C268" s="26" t="s">
        <v>1144</v>
      </c>
      <c r="D268" s="26" t="s">
        <v>88</v>
      </c>
      <c r="E268" s="26" t="s">
        <v>32</v>
      </c>
      <c r="F268" s="201">
        <v>758</v>
      </c>
      <c r="G268" s="26" t="s">
        <v>836</v>
      </c>
      <c r="H268" s="28">
        <v>2018</v>
      </c>
      <c r="I268" s="29">
        <v>5</v>
      </c>
      <c r="J268" s="29">
        <v>3741</v>
      </c>
      <c r="K268" s="26" t="s">
        <v>185</v>
      </c>
      <c r="L268" s="26" t="s">
        <v>185</v>
      </c>
      <c r="M268" s="26" t="s">
        <v>132</v>
      </c>
      <c r="N268" s="14">
        <v>45113</v>
      </c>
      <c r="O268" s="30" t="s">
        <v>176</v>
      </c>
      <c r="P268" s="31">
        <v>0.35416666666666669</v>
      </c>
      <c r="Q268" s="6">
        <v>120</v>
      </c>
      <c r="R268" s="1"/>
      <c r="S268" s="6">
        <v>40</v>
      </c>
      <c r="T268" s="17"/>
      <c r="U268" s="181"/>
      <c r="V268" s="181"/>
    </row>
    <row r="269" spans="1:22" ht="15" customHeight="1" x14ac:dyDescent="0.2">
      <c r="A269" s="17" t="str">
        <f t="shared" si="20"/>
        <v>Brandschutz37512018K58Höfker</v>
      </c>
      <c r="B269" s="17" t="s">
        <v>1116</v>
      </c>
      <c r="C269" s="18" t="s">
        <v>1144</v>
      </c>
      <c r="D269" s="39" t="s">
        <v>88</v>
      </c>
      <c r="E269" s="18" t="s">
        <v>32</v>
      </c>
      <c r="F269" s="19" t="s">
        <v>124</v>
      </c>
      <c r="G269" s="18" t="s">
        <v>125</v>
      </c>
      <c r="H269" s="20">
        <v>2018</v>
      </c>
      <c r="I269" s="21">
        <v>7</v>
      </c>
      <c r="J269" s="21">
        <v>3751</v>
      </c>
      <c r="K269" s="18" t="s">
        <v>185</v>
      </c>
      <c r="L269" s="18" t="s">
        <v>185</v>
      </c>
      <c r="M269" s="18" t="s">
        <v>132</v>
      </c>
      <c r="N269" s="22">
        <f>VLOOKUP($B269,$A$2:$T$2022,14,FALSE)</f>
        <v>45113</v>
      </c>
      <c r="O269" s="35" t="str">
        <f>VLOOKUP($B269,$A$2:$T$2022,15,FALSE)</f>
        <v>H9</v>
      </c>
      <c r="P269" s="23">
        <f>VLOOKUP($B269,$A$2:$T$2022,16,FALSE)</f>
        <v>0.35416666666666669</v>
      </c>
      <c r="Q269" s="21">
        <v>120</v>
      </c>
      <c r="R269" s="1"/>
      <c r="S269" s="36">
        <v>9</v>
      </c>
      <c r="T269" s="6"/>
      <c r="U269" s="183"/>
      <c r="V269" s="183"/>
    </row>
    <row r="270" spans="1:22" ht="15" customHeight="1" x14ac:dyDescent="0.2">
      <c r="A270" s="17" t="str">
        <f t="shared" si="20"/>
        <v>Brandschutz37512013298Höfker</v>
      </c>
      <c r="B270" s="17" t="s">
        <v>1116</v>
      </c>
      <c r="C270" s="18" t="s">
        <v>2220</v>
      </c>
      <c r="D270" s="39" t="s">
        <v>88</v>
      </c>
      <c r="E270" s="18" t="s">
        <v>32</v>
      </c>
      <c r="F270" s="19">
        <v>298</v>
      </c>
      <c r="G270" s="18" t="s">
        <v>123</v>
      </c>
      <c r="H270" s="20">
        <v>2013</v>
      </c>
      <c r="I270" s="21">
        <v>5</v>
      </c>
      <c r="J270" s="21">
        <v>3751</v>
      </c>
      <c r="K270" s="18" t="s">
        <v>185</v>
      </c>
      <c r="L270" s="18" t="s">
        <v>185</v>
      </c>
      <c r="M270" s="18" t="s">
        <v>132</v>
      </c>
      <c r="N270" s="22">
        <f>VLOOKUP($B270,$A$2:$T$2022,14,FALSE)</f>
        <v>45113</v>
      </c>
      <c r="O270" s="41" t="str">
        <f>VLOOKUP($B270,$A$2:$T$2022,15,FALSE)</f>
        <v>H9</v>
      </c>
      <c r="P270" s="23">
        <f>VLOOKUP($B270,$A$2:$T$2022,16,FALSE)</f>
        <v>0.35416666666666669</v>
      </c>
      <c r="Q270" s="36">
        <v>120</v>
      </c>
      <c r="R270" s="1"/>
      <c r="S270" s="36">
        <v>0</v>
      </c>
      <c r="T270" s="15"/>
      <c r="U270" s="17"/>
      <c r="V270" s="17"/>
    </row>
    <row r="271" spans="1:22" ht="15" customHeight="1" x14ac:dyDescent="0.2">
      <c r="A271" s="17" t="str">
        <f t="shared" si="20"/>
        <v>Brandschutz37412018298Höfker</v>
      </c>
      <c r="B271" s="17" t="s">
        <v>1116</v>
      </c>
      <c r="C271" s="18" t="s">
        <v>1144</v>
      </c>
      <c r="D271" s="137" t="s">
        <v>88</v>
      </c>
      <c r="E271" s="137" t="s">
        <v>32</v>
      </c>
      <c r="F271" s="205">
        <v>298</v>
      </c>
      <c r="G271" s="137" t="s">
        <v>123</v>
      </c>
      <c r="H271" s="20">
        <v>2018</v>
      </c>
      <c r="I271" s="21">
        <v>5</v>
      </c>
      <c r="J271" s="21">
        <v>3741</v>
      </c>
      <c r="K271" s="18" t="s">
        <v>185</v>
      </c>
      <c r="L271" s="18" t="s">
        <v>185</v>
      </c>
      <c r="M271" s="18" t="s">
        <v>132</v>
      </c>
      <c r="N271" s="138">
        <f>VLOOKUP($B271,$A$2:$T$2022,14,FALSE)</f>
        <v>45113</v>
      </c>
      <c r="O271" s="35" t="str">
        <f>VLOOKUP($B271,$A$2:$T$2022,15,FALSE)</f>
        <v>H9</v>
      </c>
      <c r="P271" s="23">
        <f>VLOOKUP($B271,$A$2:$T$2022,16,FALSE)</f>
        <v>0.35416666666666669</v>
      </c>
      <c r="Q271" s="16">
        <v>120</v>
      </c>
      <c r="R271" s="1"/>
      <c r="S271" s="17">
        <v>0</v>
      </c>
      <c r="T271" s="15"/>
      <c r="U271" s="6"/>
      <c r="V271" s="6"/>
    </row>
    <row r="272" spans="1:22" ht="15" customHeight="1" x14ac:dyDescent="0.2">
      <c r="A272" s="17" t="str">
        <f t="shared" si="20"/>
        <v>Brandschutz37412018UMTHöfker</v>
      </c>
      <c r="B272" s="17" t="s">
        <v>1116</v>
      </c>
      <c r="C272" s="16" t="s">
        <v>1144</v>
      </c>
      <c r="D272" s="70" t="s">
        <v>88</v>
      </c>
      <c r="E272" s="18" t="s">
        <v>32</v>
      </c>
      <c r="F272" s="71" t="s">
        <v>119</v>
      </c>
      <c r="G272" s="16" t="s">
        <v>120</v>
      </c>
      <c r="H272" s="72">
        <v>2018</v>
      </c>
      <c r="I272" s="16">
        <v>5</v>
      </c>
      <c r="J272" s="16">
        <v>3741</v>
      </c>
      <c r="K272" s="16" t="s">
        <v>185</v>
      </c>
      <c r="L272" s="16" t="s">
        <v>185</v>
      </c>
      <c r="M272" s="16" t="s">
        <v>132</v>
      </c>
      <c r="N272" s="22">
        <f>VLOOKUP($B272,$A$2:$T$2022,14,FALSE)</f>
        <v>45113</v>
      </c>
      <c r="O272" s="35" t="str">
        <f>VLOOKUP($B272,$A$2:$T$2022,15,FALSE)</f>
        <v>H9</v>
      </c>
      <c r="P272" s="23">
        <f>VLOOKUP($B272,$A$2:$T$2022,16,FALSE)</f>
        <v>0.35416666666666669</v>
      </c>
      <c r="Q272" s="16">
        <v>120</v>
      </c>
      <c r="R272" s="1"/>
      <c r="S272" s="17">
        <v>2</v>
      </c>
      <c r="T272" s="1"/>
      <c r="U272" s="15"/>
      <c r="V272" s="15"/>
    </row>
    <row r="273" spans="1:22" ht="15" customHeight="1" x14ac:dyDescent="0.2">
      <c r="A273" s="6" t="str">
        <f t="shared" si="20"/>
        <v>Brückenbau11712018MBIMarzahn</v>
      </c>
      <c r="B273" s="6"/>
      <c r="C273" s="26" t="s">
        <v>991</v>
      </c>
      <c r="D273" s="26" t="s">
        <v>88</v>
      </c>
      <c r="E273" s="26" t="s">
        <v>18</v>
      </c>
      <c r="F273" s="27" t="s">
        <v>98</v>
      </c>
      <c r="G273" s="26" t="s">
        <v>99</v>
      </c>
      <c r="H273" s="28">
        <v>2018</v>
      </c>
      <c r="I273" s="29">
        <v>1</v>
      </c>
      <c r="J273" s="29">
        <v>1171</v>
      </c>
      <c r="K273" s="26" t="s">
        <v>186</v>
      </c>
      <c r="L273" s="26" t="s">
        <v>186</v>
      </c>
      <c r="M273" s="26" t="s">
        <v>1630</v>
      </c>
      <c r="N273" s="14"/>
      <c r="O273" s="30" t="s">
        <v>991</v>
      </c>
      <c r="P273" s="23"/>
      <c r="Q273" s="52"/>
      <c r="R273" s="6"/>
      <c r="S273" s="6">
        <v>23</v>
      </c>
      <c r="T273" s="67"/>
      <c r="U273" s="17"/>
      <c r="V273" s="17"/>
    </row>
    <row r="274" spans="1:22" ht="15" customHeight="1" x14ac:dyDescent="0.2">
      <c r="A274" s="17" t="str">
        <f t="shared" si="20"/>
        <v>Buchhaltung und Kostenrechnung20112019IBMHendler/Türksch/Wiesmann</v>
      </c>
      <c r="B274" s="17" t="s">
        <v>2334</v>
      </c>
      <c r="C274" s="16" t="s">
        <v>1071</v>
      </c>
      <c r="D274" s="70" t="s">
        <v>17</v>
      </c>
      <c r="E274" s="16" t="s">
        <v>32</v>
      </c>
      <c r="F274" s="19" t="s">
        <v>1122</v>
      </c>
      <c r="G274" s="18" t="s">
        <v>1123</v>
      </c>
      <c r="H274" s="72">
        <v>2019</v>
      </c>
      <c r="I274" s="16">
        <v>3</v>
      </c>
      <c r="J274" s="16">
        <v>2011</v>
      </c>
      <c r="K274" s="16" t="s">
        <v>869</v>
      </c>
      <c r="L274" s="16" t="s">
        <v>869</v>
      </c>
      <c r="M274" s="16" t="s">
        <v>2331</v>
      </c>
      <c r="N274" s="22">
        <f>VLOOKUP($B274,$A$2:$T$2022,14,FALSE)</f>
        <v>45112</v>
      </c>
      <c r="O274" s="35" t="str">
        <f>VLOOKUP($B274,$A$2:$T$2022,15,FALSE)</f>
        <v>Blue Box, AW5-26</v>
      </c>
      <c r="P274" s="23">
        <f>VLOOKUP($B274,$A$2:$T$2022,16,FALSE)</f>
        <v>0.33333333333333331</v>
      </c>
      <c r="Q274" s="17">
        <v>135</v>
      </c>
      <c r="R274" s="17"/>
      <c r="S274" s="17">
        <v>38</v>
      </c>
      <c r="T274" s="189"/>
      <c r="U274" s="17"/>
      <c r="V274" s="17"/>
    </row>
    <row r="275" spans="1:22" ht="15" customHeight="1" x14ac:dyDescent="0.2">
      <c r="A275" s="17" t="str">
        <f t="shared" si="20"/>
        <v>Buchhaltung und Kostenrechnung20112019A67Hendler/Türksch/Wiesmann</v>
      </c>
      <c r="B275" s="84" t="s">
        <v>2334</v>
      </c>
      <c r="C275" s="16" t="s">
        <v>1071</v>
      </c>
      <c r="D275" s="70" t="s">
        <v>17</v>
      </c>
      <c r="E275" s="16" t="s">
        <v>32</v>
      </c>
      <c r="F275" s="71" t="s">
        <v>94</v>
      </c>
      <c r="G275" s="16" t="s">
        <v>95</v>
      </c>
      <c r="H275" s="72">
        <v>2019</v>
      </c>
      <c r="I275" s="16">
        <v>3</v>
      </c>
      <c r="J275" s="16">
        <v>2011</v>
      </c>
      <c r="K275" s="16" t="s">
        <v>869</v>
      </c>
      <c r="L275" s="16" t="s">
        <v>869</v>
      </c>
      <c r="M275" s="16" t="s">
        <v>2331</v>
      </c>
      <c r="N275" s="22">
        <f>VLOOKUP($B275,$A$2:$T$2022,14,FALSE)</f>
        <v>45112</v>
      </c>
      <c r="O275" s="35" t="str">
        <f>VLOOKUP($B275,$A$2:$T$2022,15,FALSE)</f>
        <v>Blue Box, AW5-26</v>
      </c>
      <c r="P275" s="23">
        <f>VLOOKUP($B275,$A$2:$T$2022,16,FALSE)</f>
        <v>0.33333333333333331</v>
      </c>
      <c r="Q275" s="17">
        <v>135</v>
      </c>
      <c r="R275" s="17"/>
      <c r="S275" s="17">
        <v>54</v>
      </c>
      <c r="T275" s="189"/>
      <c r="U275" s="17"/>
      <c r="V275" s="17"/>
    </row>
    <row r="276" spans="1:22" ht="15" customHeight="1" x14ac:dyDescent="0.2">
      <c r="A276" s="17" t="str">
        <f t="shared" si="20"/>
        <v>Buchhaltung und Kostenrechnung20112019IBMHendler/Türksch/Wiesmann</v>
      </c>
      <c r="B276" s="17" t="s">
        <v>2334</v>
      </c>
      <c r="C276" s="16" t="s">
        <v>1071</v>
      </c>
      <c r="D276" s="70" t="s">
        <v>17</v>
      </c>
      <c r="E276" s="16" t="s">
        <v>32</v>
      </c>
      <c r="F276" s="19" t="s">
        <v>1122</v>
      </c>
      <c r="G276" s="18" t="s">
        <v>1123</v>
      </c>
      <c r="H276" s="72">
        <v>2019</v>
      </c>
      <c r="I276" s="16">
        <v>3</v>
      </c>
      <c r="J276" s="16">
        <v>2011</v>
      </c>
      <c r="K276" s="16" t="s">
        <v>869</v>
      </c>
      <c r="L276" s="16" t="s">
        <v>869</v>
      </c>
      <c r="M276" s="16" t="s">
        <v>2331</v>
      </c>
      <c r="N276" s="22">
        <f>VLOOKUP($B276,$A$2:$T$2022,14,FALSE)</f>
        <v>45112</v>
      </c>
      <c r="O276" s="35" t="str">
        <f>VLOOKUP($B276,$A$2:$T$2022,15,FALSE)</f>
        <v>Blue Box, AW5-26</v>
      </c>
      <c r="P276" s="23">
        <f>VLOOKUP($B276,$A$2:$T$2022,16,FALSE)</f>
        <v>0.33333333333333331</v>
      </c>
      <c r="Q276" s="17">
        <v>135</v>
      </c>
      <c r="R276" s="17"/>
      <c r="S276" s="17">
        <v>22</v>
      </c>
      <c r="T276" s="189"/>
      <c r="U276" s="189"/>
      <c r="V276" s="189"/>
    </row>
    <row r="277" spans="1:22" ht="15" customHeight="1" x14ac:dyDescent="0.2">
      <c r="A277" s="17" t="s">
        <v>899</v>
      </c>
      <c r="B277" s="84" t="s">
        <v>2334</v>
      </c>
      <c r="C277" s="16" t="s">
        <v>1071</v>
      </c>
      <c r="D277" s="70" t="s">
        <v>17</v>
      </c>
      <c r="E277" s="16" t="s">
        <v>32</v>
      </c>
      <c r="F277" s="71" t="s">
        <v>94</v>
      </c>
      <c r="G277" s="16" t="s">
        <v>95</v>
      </c>
      <c r="H277" s="72">
        <v>2019</v>
      </c>
      <c r="I277" s="16">
        <v>3</v>
      </c>
      <c r="J277" s="16">
        <v>2011</v>
      </c>
      <c r="K277" s="16" t="s">
        <v>869</v>
      </c>
      <c r="L277" s="16" t="s">
        <v>869</v>
      </c>
      <c r="M277" s="16" t="s">
        <v>2331</v>
      </c>
      <c r="N277" s="22">
        <f>VLOOKUP($B277,$A$2:$T$2022,14,FALSE)</f>
        <v>45112</v>
      </c>
      <c r="O277" s="35" t="str">
        <f>VLOOKUP($B277,$A$2:$T$2022,15,FALSE)</f>
        <v>Blue Box, AW5-26</v>
      </c>
      <c r="P277" s="23">
        <f>VLOOKUP($B277,$A$2:$T$2022,16,FALSE)</f>
        <v>0.33333333333333331</v>
      </c>
      <c r="Q277" s="17">
        <v>135</v>
      </c>
      <c r="R277" s="17"/>
      <c r="S277" s="17">
        <v>43</v>
      </c>
      <c r="T277" s="189"/>
      <c r="U277" s="189"/>
      <c r="V277" s="189"/>
    </row>
    <row r="278" spans="1:22" ht="15" customHeight="1" x14ac:dyDescent="0.2">
      <c r="A278" s="17" t="str">
        <f t="shared" ref="A278:A309" si="21">K278&amp;J278&amp;H278&amp;F278&amp;M278</f>
        <v>Buchhaltung und Kostenrechnung20112019IBMTheile/Türksch/Wiesmann</v>
      </c>
      <c r="B278" s="17" t="s">
        <v>2334</v>
      </c>
      <c r="C278" s="16" t="s">
        <v>1071</v>
      </c>
      <c r="D278" s="70" t="s">
        <v>17</v>
      </c>
      <c r="E278" s="16" t="s">
        <v>32</v>
      </c>
      <c r="F278" s="19" t="s">
        <v>1122</v>
      </c>
      <c r="G278" s="18" t="s">
        <v>1123</v>
      </c>
      <c r="H278" s="72">
        <v>2019</v>
      </c>
      <c r="I278" s="16">
        <v>3</v>
      </c>
      <c r="J278" s="16">
        <v>2011</v>
      </c>
      <c r="K278" s="16" t="s">
        <v>869</v>
      </c>
      <c r="L278" s="16" t="s">
        <v>869</v>
      </c>
      <c r="M278" s="16" t="s">
        <v>2333</v>
      </c>
      <c r="N278" s="22">
        <f>VLOOKUP($B278,$A$2:$T$2022,14,FALSE)</f>
        <v>45112</v>
      </c>
      <c r="O278" s="35" t="str">
        <f>VLOOKUP($B278,$A$2:$T$2022,15,FALSE)</f>
        <v>Blue Box, AW5-26</v>
      </c>
      <c r="P278" s="23">
        <f>VLOOKUP($B278,$A$2:$T$2022,16,FALSE)</f>
        <v>0.33333333333333331</v>
      </c>
      <c r="Q278" s="17">
        <v>135</v>
      </c>
      <c r="R278" s="17"/>
      <c r="S278" s="17">
        <v>10</v>
      </c>
      <c r="T278" s="189"/>
      <c r="U278" s="17"/>
      <c r="V278" s="17"/>
    </row>
    <row r="279" spans="1:22" ht="15" customHeight="1" x14ac:dyDescent="0.2">
      <c r="A279" s="6" t="str">
        <f t="shared" si="21"/>
        <v>Buchhaltung und Kostenrechnung20112019A67Theile/Türksch/Wiesmann</v>
      </c>
      <c r="B279" s="194"/>
      <c r="C279" s="52" t="s">
        <v>1071</v>
      </c>
      <c r="D279" s="79" t="s">
        <v>17</v>
      </c>
      <c r="E279" s="52" t="s">
        <v>32</v>
      </c>
      <c r="F279" s="80" t="s">
        <v>94</v>
      </c>
      <c r="G279" s="52" t="s">
        <v>95</v>
      </c>
      <c r="H279" s="81">
        <v>2019</v>
      </c>
      <c r="I279" s="52">
        <v>3</v>
      </c>
      <c r="J279" s="52">
        <v>2011</v>
      </c>
      <c r="K279" s="52" t="s">
        <v>869</v>
      </c>
      <c r="L279" s="52" t="s">
        <v>869</v>
      </c>
      <c r="M279" s="52" t="s">
        <v>2333</v>
      </c>
      <c r="N279" s="14">
        <v>45112</v>
      </c>
      <c r="O279" s="30" t="s">
        <v>2400</v>
      </c>
      <c r="P279" s="31">
        <v>0.33333333333333331</v>
      </c>
      <c r="Q279" s="6">
        <v>135</v>
      </c>
      <c r="R279" s="6"/>
      <c r="S279" s="6">
        <v>14</v>
      </c>
      <c r="T279" s="189"/>
      <c r="U279" s="1"/>
      <c r="V279" s="1"/>
    </row>
    <row r="280" spans="1:22" ht="15" customHeight="1" x14ac:dyDescent="0.2">
      <c r="A280" s="17" t="str">
        <f t="shared" si="21"/>
        <v>Buchhaltung und Kostenrechnung20112019IBMTheile/Türksch/Wiesmann</v>
      </c>
      <c r="B280" s="17" t="s">
        <v>2334</v>
      </c>
      <c r="C280" s="16" t="s">
        <v>1071</v>
      </c>
      <c r="D280" s="70" t="s">
        <v>17</v>
      </c>
      <c r="E280" s="16" t="s">
        <v>32</v>
      </c>
      <c r="F280" s="19" t="s">
        <v>1122</v>
      </c>
      <c r="G280" s="18" t="s">
        <v>1123</v>
      </c>
      <c r="H280" s="72">
        <v>2019</v>
      </c>
      <c r="I280" s="16">
        <v>3</v>
      </c>
      <c r="J280" s="16">
        <v>2011</v>
      </c>
      <c r="K280" s="16" t="s">
        <v>869</v>
      </c>
      <c r="L280" s="16" t="s">
        <v>869</v>
      </c>
      <c r="M280" s="16" t="s">
        <v>2333</v>
      </c>
      <c r="N280" s="22">
        <f t="shared" ref="N280:N285" si="22">VLOOKUP($B280,$A$2:$T$2022,14,FALSE)</f>
        <v>45112</v>
      </c>
      <c r="O280" s="35" t="str">
        <f t="shared" ref="O280:O285" si="23">VLOOKUP($B280,$A$2:$T$2022,15,FALSE)</f>
        <v>Blue Box, AW5-26</v>
      </c>
      <c r="P280" s="23">
        <f t="shared" ref="P280:P285" si="24">VLOOKUP($B280,$A$2:$T$2022,16,FALSE)</f>
        <v>0.33333333333333331</v>
      </c>
      <c r="Q280" s="17">
        <v>135</v>
      </c>
      <c r="R280" s="17"/>
      <c r="S280" s="17">
        <v>12</v>
      </c>
      <c r="T280" s="194"/>
      <c r="U280" s="86"/>
      <c r="V280" s="86"/>
    </row>
    <row r="281" spans="1:22" ht="15" customHeight="1" x14ac:dyDescent="0.2">
      <c r="A281" s="17" t="str">
        <f t="shared" si="21"/>
        <v>Buchhaltung und Kostenrechnung20112019A67Theile/Türksch/Wiesmann</v>
      </c>
      <c r="B281" s="84" t="s">
        <v>2334</v>
      </c>
      <c r="C281" s="16" t="s">
        <v>1071</v>
      </c>
      <c r="D281" s="70" t="s">
        <v>17</v>
      </c>
      <c r="E281" s="16" t="s">
        <v>32</v>
      </c>
      <c r="F281" s="71" t="s">
        <v>94</v>
      </c>
      <c r="G281" s="16" t="s">
        <v>95</v>
      </c>
      <c r="H281" s="72">
        <v>2019</v>
      </c>
      <c r="I281" s="16">
        <v>3</v>
      </c>
      <c r="J281" s="16">
        <v>2011</v>
      </c>
      <c r="K281" s="16" t="s">
        <v>869</v>
      </c>
      <c r="L281" s="16" t="s">
        <v>869</v>
      </c>
      <c r="M281" s="16" t="s">
        <v>2333</v>
      </c>
      <c r="N281" s="22">
        <f t="shared" si="22"/>
        <v>45112</v>
      </c>
      <c r="O281" s="35" t="str">
        <f t="shared" si="23"/>
        <v>Blue Box, AW5-26</v>
      </c>
      <c r="P281" s="23">
        <f t="shared" si="24"/>
        <v>0.33333333333333331</v>
      </c>
      <c r="Q281" s="17">
        <v>135</v>
      </c>
      <c r="R281" s="17"/>
      <c r="S281" s="17">
        <v>15</v>
      </c>
      <c r="T281" s="17"/>
      <c r="U281" s="181"/>
      <c r="V281" s="181"/>
    </row>
    <row r="282" spans="1:22" ht="15" customHeight="1" x14ac:dyDescent="0.2">
      <c r="A282" s="273" t="str">
        <f t="shared" si="21"/>
        <v>Buchhaltung und Kostenrechnung20112022A67Theile/Türksch/Wiesmann</v>
      </c>
      <c r="B282" s="273" t="s">
        <v>2334</v>
      </c>
      <c r="C282" s="350" t="s">
        <v>2263</v>
      </c>
      <c r="D282" s="350" t="s">
        <v>17</v>
      </c>
      <c r="E282" s="350" t="s">
        <v>32</v>
      </c>
      <c r="F282" s="350" t="s">
        <v>94</v>
      </c>
      <c r="G282" s="350" t="s">
        <v>95</v>
      </c>
      <c r="H282" s="350">
        <v>2022</v>
      </c>
      <c r="I282" s="350">
        <v>3</v>
      </c>
      <c r="J282" s="97">
        <v>2011</v>
      </c>
      <c r="K282" s="97" t="s">
        <v>869</v>
      </c>
      <c r="L282" s="97" t="s">
        <v>869</v>
      </c>
      <c r="M282" s="97" t="s">
        <v>2333</v>
      </c>
      <c r="N282" s="22">
        <f t="shared" si="22"/>
        <v>45112</v>
      </c>
      <c r="O282" s="84" t="str">
        <f t="shared" si="23"/>
        <v>Blue Box, AW5-26</v>
      </c>
      <c r="P282" s="23">
        <f t="shared" si="24"/>
        <v>0.33333333333333331</v>
      </c>
      <c r="Q282" s="97">
        <v>135</v>
      </c>
      <c r="R282" s="84"/>
      <c r="S282" s="84">
        <v>63</v>
      </c>
      <c r="T282" s="84"/>
      <c r="U282" s="17"/>
      <c r="V282" s="17"/>
    </row>
    <row r="283" spans="1:22" ht="15" customHeight="1" x14ac:dyDescent="0.2">
      <c r="A283" s="17" t="str">
        <f t="shared" si="21"/>
        <v>Business Case Studies35712011A67Schlottmann/Sturm</v>
      </c>
      <c r="B283" s="17" t="s">
        <v>1370</v>
      </c>
      <c r="C283" s="18" t="s">
        <v>955</v>
      </c>
      <c r="D283" s="18" t="s">
        <v>17</v>
      </c>
      <c r="E283" s="18" t="s">
        <v>32</v>
      </c>
      <c r="F283" s="19" t="s">
        <v>94</v>
      </c>
      <c r="G283" s="18" t="s">
        <v>95</v>
      </c>
      <c r="H283" s="20">
        <v>2011</v>
      </c>
      <c r="I283" s="21">
        <v>5</v>
      </c>
      <c r="J283" s="21">
        <v>3571</v>
      </c>
      <c r="K283" s="18" t="s">
        <v>187</v>
      </c>
      <c r="L283" s="18" t="s">
        <v>187</v>
      </c>
      <c r="M283" s="18" t="s">
        <v>188</v>
      </c>
      <c r="N283" s="22">
        <f t="shared" si="22"/>
        <v>45106</v>
      </c>
      <c r="O283" s="278" t="str">
        <f t="shared" si="23"/>
        <v>AW1-39, AW1-40, AW1-41</v>
      </c>
      <c r="P283" s="23">
        <f t="shared" si="24"/>
        <v>0.33333333333333331</v>
      </c>
      <c r="Q283" s="21">
        <v>270</v>
      </c>
      <c r="R283" s="36"/>
      <c r="S283" s="17">
        <v>0</v>
      </c>
      <c r="T283" s="189"/>
      <c r="U283" s="17"/>
      <c r="V283" s="17"/>
    </row>
    <row r="284" spans="1:22" ht="15" customHeight="1" x14ac:dyDescent="0.2">
      <c r="A284" s="17" t="str">
        <f t="shared" si="21"/>
        <v>Business Case Studies35712011IBMSchlottmann/Sturm</v>
      </c>
      <c r="B284" s="17" t="s">
        <v>1370</v>
      </c>
      <c r="C284" s="18" t="s">
        <v>955</v>
      </c>
      <c r="D284" s="18" t="s">
        <v>17</v>
      </c>
      <c r="E284" s="18" t="s">
        <v>32</v>
      </c>
      <c r="F284" s="19" t="s">
        <v>1122</v>
      </c>
      <c r="G284" s="18" t="s">
        <v>1123</v>
      </c>
      <c r="H284" s="20">
        <v>2011</v>
      </c>
      <c r="I284" s="21">
        <v>7</v>
      </c>
      <c r="J284" s="21">
        <v>3571</v>
      </c>
      <c r="K284" s="18" t="s">
        <v>187</v>
      </c>
      <c r="L284" s="18" t="s">
        <v>187</v>
      </c>
      <c r="M284" s="18" t="s">
        <v>188</v>
      </c>
      <c r="N284" s="22">
        <f t="shared" si="22"/>
        <v>45106</v>
      </c>
      <c r="O284" s="37" t="str">
        <f t="shared" si="23"/>
        <v>AW1-39, AW1-40, AW1-41</v>
      </c>
      <c r="P284" s="23">
        <f t="shared" si="24"/>
        <v>0.33333333333333331</v>
      </c>
      <c r="Q284" s="21">
        <v>270</v>
      </c>
      <c r="R284" s="36"/>
      <c r="S284" s="17">
        <v>0</v>
      </c>
      <c r="T284" s="17"/>
      <c r="U284" s="67"/>
      <c r="V284" s="67"/>
    </row>
    <row r="285" spans="1:22" ht="15" customHeight="1" x14ac:dyDescent="0.2">
      <c r="A285" s="181" t="str">
        <f t="shared" si="21"/>
        <v>Business case Studies, englisch/deutsch40412019IBMSchlottmann/Sturm</v>
      </c>
      <c r="B285" s="181" t="s">
        <v>1370</v>
      </c>
      <c r="C285" s="232" t="s">
        <v>1243</v>
      </c>
      <c r="D285" s="232" t="s">
        <v>17</v>
      </c>
      <c r="E285" s="232" t="s">
        <v>32</v>
      </c>
      <c r="F285" s="264" t="s">
        <v>1122</v>
      </c>
      <c r="G285" s="266" t="s">
        <v>1123</v>
      </c>
      <c r="H285" s="259">
        <v>2019</v>
      </c>
      <c r="I285" s="232">
        <v>8</v>
      </c>
      <c r="J285" s="232">
        <v>4041</v>
      </c>
      <c r="K285" s="232" t="s">
        <v>1244</v>
      </c>
      <c r="L285" s="232" t="s">
        <v>1244</v>
      </c>
      <c r="M285" s="231" t="s">
        <v>188</v>
      </c>
      <c r="N285" s="209">
        <f t="shared" si="22"/>
        <v>45106</v>
      </c>
      <c r="O285" s="243" t="str">
        <f t="shared" si="23"/>
        <v>AW1-39, AW1-40, AW1-41</v>
      </c>
      <c r="P285" s="23">
        <f t="shared" si="24"/>
        <v>0.33333333333333331</v>
      </c>
      <c r="Q285" s="242">
        <v>270</v>
      </c>
      <c r="R285" s="246"/>
      <c r="S285" s="17">
        <v>3</v>
      </c>
      <c r="T285" s="253"/>
      <c r="U285" s="181"/>
      <c r="V285" s="181"/>
    </row>
    <row r="286" spans="1:22" ht="15" customHeight="1" x14ac:dyDescent="0.2">
      <c r="A286" s="183" t="str">
        <f t="shared" si="21"/>
        <v>Business case Studies, englisch/deutsch40412019A67Schlottmann/Sturm</v>
      </c>
      <c r="B286" s="183"/>
      <c r="C286" s="238" t="s">
        <v>1243</v>
      </c>
      <c r="D286" s="223" t="s">
        <v>17</v>
      </c>
      <c r="E286" s="223" t="s">
        <v>32</v>
      </c>
      <c r="F286" s="224" t="s">
        <v>94</v>
      </c>
      <c r="G286" s="223" t="s">
        <v>95</v>
      </c>
      <c r="H286" s="225">
        <v>2019</v>
      </c>
      <c r="I286" s="226">
        <v>5</v>
      </c>
      <c r="J286" s="226">
        <v>4041</v>
      </c>
      <c r="K286" s="238" t="s">
        <v>1244</v>
      </c>
      <c r="L286" s="238" t="s">
        <v>1244</v>
      </c>
      <c r="M286" s="223" t="s">
        <v>188</v>
      </c>
      <c r="N286" s="227">
        <v>45106</v>
      </c>
      <c r="O286" s="213" t="s">
        <v>2339</v>
      </c>
      <c r="P286" s="31">
        <v>0.33333333333333331</v>
      </c>
      <c r="Q286" s="238">
        <v>270</v>
      </c>
      <c r="R286" s="183"/>
      <c r="S286" s="183">
        <v>12</v>
      </c>
      <c r="T286" s="6"/>
      <c r="U286" s="17"/>
      <c r="V286" s="17"/>
    </row>
    <row r="287" spans="1:22" ht="15" customHeight="1" x14ac:dyDescent="0.2">
      <c r="A287" s="6" t="str">
        <f t="shared" si="21"/>
        <v>Business English38412018758Hense</v>
      </c>
      <c r="B287" s="17"/>
      <c r="C287" s="26" t="s">
        <v>991</v>
      </c>
      <c r="D287" s="26" t="s">
        <v>88</v>
      </c>
      <c r="E287" s="26" t="s">
        <v>32</v>
      </c>
      <c r="F287" s="27">
        <v>758</v>
      </c>
      <c r="G287" s="26" t="s">
        <v>126</v>
      </c>
      <c r="H287" s="28">
        <v>2018</v>
      </c>
      <c r="I287" s="29">
        <v>6</v>
      </c>
      <c r="J287" s="29">
        <v>3841</v>
      </c>
      <c r="K287" s="26" t="s">
        <v>189</v>
      </c>
      <c r="L287" s="26" t="s">
        <v>189</v>
      </c>
      <c r="M287" s="26" t="s">
        <v>1437</v>
      </c>
      <c r="N287" s="22"/>
      <c r="O287" s="78" t="s">
        <v>2384</v>
      </c>
      <c r="P287" s="23"/>
      <c r="Q287" s="17"/>
      <c r="R287" s="17"/>
      <c r="S287" s="6">
        <v>3</v>
      </c>
      <c r="T287" s="181"/>
      <c r="U287" s="6"/>
      <c r="V287" s="6"/>
    </row>
    <row r="288" spans="1:22" ht="15" customHeight="1" x14ac:dyDescent="0.2">
      <c r="A288" s="17" t="str">
        <f t="shared" si="21"/>
        <v>Business English38312011758Hense</v>
      </c>
      <c r="B288" s="17" t="s">
        <v>2385</v>
      </c>
      <c r="C288" s="97" t="s">
        <v>2221</v>
      </c>
      <c r="D288" s="18" t="s">
        <v>88</v>
      </c>
      <c r="E288" s="18" t="s">
        <v>32</v>
      </c>
      <c r="F288" s="19">
        <v>758</v>
      </c>
      <c r="G288" s="18" t="s">
        <v>126</v>
      </c>
      <c r="H288" s="20">
        <v>2011</v>
      </c>
      <c r="I288" s="21">
        <v>5</v>
      </c>
      <c r="J288" s="21">
        <v>3831</v>
      </c>
      <c r="K288" s="18" t="s">
        <v>189</v>
      </c>
      <c r="L288" s="18" t="s">
        <v>189</v>
      </c>
      <c r="M288" s="18" t="s">
        <v>1437</v>
      </c>
      <c r="N288" s="22"/>
      <c r="O288" s="35" t="str">
        <f t="shared" ref="O288:O293" si="25">VLOOKUP($B288,$A$2:$T$2022,15,FALSE)</f>
        <v>Hausarbeit miz Kolloquium</v>
      </c>
      <c r="P288" s="23"/>
      <c r="Q288" s="16"/>
      <c r="R288" s="17"/>
      <c r="S288" s="17">
        <v>0</v>
      </c>
      <c r="T288" s="17"/>
      <c r="U288" s="183"/>
      <c r="V288" s="183"/>
    </row>
    <row r="289" spans="1:22" ht="15" customHeight="1" x14ac:dyDescent="0.2">
      <c r="A289" s="17" t="str">
        <f t="shared" si="21"/>
        <v>Business English38412018K58Hense</v>
      </c>
      <c r="B289" s="17" t="s">
        <v>2385</v>
      </c>
      <c r="C289" s="97" t="s">
        <v>991</v>
      </c>
      <c r="D289" s="39" t="s">
        <v>88</v>
      </c>
      <c r="E289" s="18" t="s">
        <v>32</v>
      </c>
      <c r="F289" s="19" t="s">
        <v>124</v>
      </c>
      <c r="G289" s="18" t="s">
        <v>125</v>
      </c>
      <c r="H289" s="20">
        <v>2018</v>
      </c>
      <c r="I289" s="21">
        <v>8</v>
      </c>
      <c r="J289" s="21">
        <v>3841</v>
      </c>
      <c r="K289" s="18" t="s">
        <v>189</v>
      </c>
      <c r="L289" s="18" t="s">
        <v>189</v>
      </c>
      <c r="M289" s="18" t="s">
        <v>1437</v>
      </c>
      <c r="N289" s="22"/>
      <c r="O289" s="35" t="str">
        <f t="shared" si="25"/>
        <v>Hausarbeit miz Kolloquium</v>
      </c>
      <c r="P289" s="23"/>
      <c r="Q289" s="16"/>
      <c r="R289" s="17"/>
      <c r="S289" s="17">
        <v>1</v>
      </c>
      <c r="T289" s="17"/>
      <c r="U289" s="183"/>
      <c r="V289" s="183"/>
    </row>
    <row r="290" spans="1:22" ht="15" customHeight="1" x14ac:dyDescent="0.2">
      <c r="A290" s="17" t="str">
        <f t="shared" si="21"/>
        <v>Business English38412018298Hense</v>
      </c>
      <c r="B290" s="17" t="s">
        <v>2385</v>
      </c>
      <c r="C290" s="97" t="s">
        <v>991</v>
      </c>
      <c r="D290" s="39" t="s">
        <v>88</v>
      </c>
      <c r="E290" s="18" t="s">
        <v>32</v>
      </c>
      <c r="F290" s="19">
        <v>298</v>
      </c>
      <c r="G290" s="18" t="s">
        <v>123</v>
      </c>
      <c r="H290" s="20">
        <v>2018</v>
      </c>
      <c r="I290" s="21">
        <v>6</v>
      </c>
      <c r="J290" s="21">
        <v>3841</v>
      </c>
      <c r="K290" s="18" t="s">
        <v>189</v>
      </c>
      <c r="L290" s="18" t="s">
        <v>189</v>
      </c>
      <c r="M290" s="18" t="s">
        <v>1437</v>
      </c>
      <c r="N290" s="14"/>
      <c r="O290" s="37" t="str">
        <f t="shared" si="25"/>
        <v>Hausarbeit miz Kolloquium</v>
      </c>
      <c r="P290" s="23"/>
      <c r="Q290" s="52"/>
      <c r="R290" s="6"/>
      <c r="S290" s="17">
        <v>0</v>
      </c>
      <c r="T290" s="17"/>
      <c r="U290" s="17"/>
      <c r="V290" s="17"/>
    </row>
    <row r="291" spans="1:22" ht="15" customHeight="1" x14ac:dyDescent="0.2">
      <c r="A291" s="17" t="str">
        <f t="shared" si="21"/>
        <v>Business English38312011K58Hense</v>
      </c>
      <c r="B291" s="17" t="s">
        <v>2385</v>
      </c>
      <c r="C291" s="97" t="s">
        <v>962</v>
      </c>
      <c r="D291" s="39" t="s">
        <v>88</v>
      </c>
      <c r="E291" s="18" t="s">
        <v>32</v>
      </c>
      <c r="F291" s="19" t="s">
        <v>124</v>
      </c>
      <c r="G291" s="18" t="s">
        <v>125</v>
      </c>
      <c r="H291" s="20">
        <v>2011</v>
      </c>
      <c r="I291" s="21">
        <v>7</v>
      </c>
      <c r="J291" s="21">
        <v>3831</v>
      </c>
      <c r="K291" s="18" t="s">
        <v>189</v>
      </c>
      <c r="L291" s="18" t="s">
        <v>189</v>
      </c>
      <c r="M291" s="18" t="s">
        <v>1437</v>
      </c>
      <c r="N291" s="22"/>
      <c r="O291" s="35" t="str">
        <f t="shared" si="25"/>
        <v>Hausarbeit miz Kolloquium</v>
      </c>
      <c r="P291" s="23"/>
      <c r="Q291" s="16"/>
      <c r="R291" s="17"/>
      <c r="S291" s="17">
        <v>0</v>
      </c>
      <c r="T291" s="17"/>
      <c r="U291" s="77"/>
      <c r="V291" s="77"/>
    </row>
    <row r="292" spans="1:22" ht="15" customHeight="1" x14ac:dyDescent="0.2">
      <c r="A292" s="17" t="str">
        <f t="shared" si="21"/>
        <v>Business English38312013298Hense</v>
      </c>
      <c r="B292" s="17" t="s">
        <v>2385</v>
      </c>
      <c r="C292" s="97" t="s">
        <v>2221</v>
      </c>
      <c r="D292" s="39" t="s">
        <v>88</v>
      </c>
      <c r="E292" s="18" t="s">
        <v>32</v>
      </c>
      <c r="F292" s="19">
        <v>298</v>
      </c>
      <c r="G292" s="18" t="s">
        <v>123</v>
      </c>
      <c r="H292" s="20">
        <v>2013</v>
      </c>
      <c r="I292" s="21">
        <v>6</v>
      </c>
      <c r="J292" s="21">
        <v>3831</v>
      </c>
      <c r="K292" s="18" t="s">
        <v>189</v>
      </c>
      <c r="L292" s="18" t="s">
        <v>189</v>
      </c>
      <c r="M292" s="18" t="s">
        <v>1437</v>
      </c>
      <c r="N292" s="14"/>
      <c r="O292" s="35" t="str">
        <f t="shared" si="25"/>
        <v>Hausarbeit miz Kolloquium</v>
      </c>
      <c r="P292" s="23"/>
      <c r="Q292" s="52"/>
      <c r="R292" s="6"/>
      <c r="S292" s="17">
        <v>0</v>
      </c>
      <c r="T292" s="17"/>
      <c r="U292" s="173"/>
      <c r="V292" s="173"/>
    </row>
    <row r="293" spans="1:22" s="1" customFormat="1" ht="15" customHeight="1" x14ac:dyDescent="0.2">
      <c r="A293" s="84" t="str">
        <f t="shared" si="21"/>
        <v>Business English38412018UMTHense</v>
      </c>
      <c r="B293" s="17" t="s">
        <v>2385</v>
      </c>
      <c r="C293" s="97" t="s">
        <v>991</v>
      </c>
      <c r="D293" s="41" t="s">
        <v>88</v>
      </c>
      <c r="E293" s="41" t="s">
        <v>32</v>
      </c>
      <c r="F293" s="69" t="s">
        <v>119</v>
      </c>
      <c r="G293" s="69" t="s">
        <v>120</v>
      </c>
      <c r="H293" s="68">
        <v>2018</v>
      </c>
      <c r="I293" s="36">
        <v>6</v>
      </c>
      <c r="J293" s="84">
        <v>3841</v>
      </c>
      <c r="K293" s="97" t="s">
        <v>189</v>
      </c>
      <c r="L293" s="97" t="s">
        <v>189</v>
      </c>
      <c r="M293" s="18" t="s">
        <v>1437</v>
      </c>
      <c r="N293" s="84"/>
      <c r="O293" s="84" t="str">
        <f t="shared" si="25"/>
        <v>Hausarbeit miz Kolloquium</v>
      </c>
      <c r="P293" s="23"/>
      <c r="Q293" s="97"/>
      <c r="R293" s="84"/>
      <c r="S293" s="17">
        <v>0</v>
      </c>
      <c r="T293" s="17"/>
      <c r="U293" s="6"/>
      <c r="V293" s="6"/>
    </row>
    <row r="294" spans="1:22" s="1" customFormat="1" ht="15" customHeight="1" x14ac:dyDescent="0.2">
      <c r="A294" s="17" t="str">
        <f t="shared" si="21"/>
        <v>BWl/Technik/ProjMan12102012771Balla</v>
      </c>
      <c r="B294" s="17" t="s">
        <v>1521</v>
      </c>
      <c r="C294" s="63" t="s">
        <v>962</v>
      </c>
      <c r="D294" s="62" t="s">
        <v>80</v>
      </c>
      <c r="E294" s="62" t="s">
        <v>32</v>
      </c>
      <c r="F294" s="424">
        <v>771</v>
      </c>
      <c r="G294" s="62" t="s">
        <v>81</v>
      </c>
      <c r="H294" s="92">
        <v>2012</v>
      </c>
      <c r="I294" s="92">
        <v>3</v>
      </c>
      <c r="J294" s="92">
        <v>1210</v>
      </c>
      <c r="K294" s="63" t="s">
        <v>193</v>
      </c>
      <c r="L294" s="63" t="s">
        <v>193</v>
      </c>
      <c r="M294" s="63" t="s">
        <v>192</v>
      </c>
      <c r="N294" s="22">
        <f t="shared" ref="N294:N300" si="26">VLOOKUP($B294,$A$2:$T$3700,14,FALSE)</f>
        <v>45106</v>
      </c>
      <c r="O294" s="87" t="str">
        <f t="shared" ref="O294:O300" si="27">VLOOKUP($B294,$A$2:$T$3700,15,FALSE)</f>
        <v>A0-16</v>
      </c>
      <c r="P294" s="23">
        <f t="shared" ref="P294:P300" si="28">VLOOKUP($B294,$A$2:$T$3700,16,FALSE)</f>
        <v>0.375</v>
      </c>
      <c r="Q294" s="64">
        <v>120</v>
      </c>
      <c r="S294" s="92">
        <v>0</v>
      </c>
      <c r="T294" s="84"/>
      <c r="U294" s="24"/>
      <c r="V294" s="24"/>
    </row>
    <row r="295" spans="1:22" ht="15" customHeight="1" x14ac:dyDescent="0.2">
      <c r="A295" s="17" t="str">
        <f t="shared" si="21"/>
        <v>BWl/Technik/ProjMan12102016771Balla</v>
      </c>
      <c r="B295" s="17" t="s">
        <v>1521</v>
      </c>
      <c r="C295" s="63" t="s">
        <v>962</v>
      </c>
      <c r="D295" s="63" t="s">
        <v>80</v>
      </c>
      <c r="E295" s="63" t="s">
        <v>32</v>
      </c>
      <c r="F295" s="180">
        <v>771</v>
      </c>
      <c r="G295" s="63" t="s">
        <v>81</v>
      </c>
      <c r="H295" s="64">
        <v>2016</v>
      </c>
      <c r="I295" s="64">
        <v>3</v>
      </c>
      <c r="J295" s="64">
        <v>1210</v>
      </c>
      <c r="K295" s="63" t="s">
        <v>193</v>
      </c>
      <c r="L295" s="63" t="s">
        <v>193</v>
      </c>
      <c r="M295" s="63" t="s">
        <v>192</v>
      </c>
      <c r="N295" s="22">
        <f t="shared" si="26"/>
        <v>45106</v>
      </c>
      <c r="O295" s="87" t="str">
        <f t="shared" si="27"/>
        <v>A0-16</v>
      </c>
      <c r="P295" s="23">
        <f t="shared" si="28"/>
        <v>0.375</v>
      </c>
      <c r="Q295" s="64">
        <v>120</v>
      </c>
      <c r="R295" s="1"/>
      <c r="S295" s="92">
        <v>0</v>
      </c>
      <c r="T295" s="17"/>
      <c r="U295" s="24"/>
      <c r="V295" s="24"/>
    </row>
    <row r="296" spans="1:22" s="229" customFormat="1" ht="15" customHeight="1" x14ac:dyDescent="0.2">
      <c r="A296" s="17" t="str">
        <f t="shared" si="21"/>
        <v>BWL/Technik/ProjMan12102012718Balla</v>
      </c>
      <c r="B296" s="17" t="s">
        <v>1521</v>
      </c>
      <c r="C296" s="63" t="s">
        <v>962</v>
      </c>
      <c r="D296" s="63" t="s">
        <v>80</v>
      </c>
      <c r="E296" s="63" t="s">
        <v>32</v>
      </c>
      <c r="F296" s="180">
        <v>718</v>
      </c>
      <c r="G296" s="63" t="s">
        <v>178</v>
      </c>
      <c r="H296" s="64">
        <v>2012</v>
      </c>
      <c r="I296" s="64">
        <v>3</v>
      </c>
      <c r="J296" s="64">
        <v>1210</v>
      </c>
      <c r="K296" s="63" t="s">
        <v>191</v>
      </c>
      <c r="L296" s="63" t="s">
        <v>191</v>
      </c>
      <c r="M296" s="63" t="s">
        <v>192</v>
      </c>
      <c r="N296" s="22">
        <f t="shared" si="26"/>
        <v>45106</v>
      </c>
      <c r="O296" s="87" t="str">
        <f t="shared" si="27"/>
        <v>A0-16</v>
      </c>
      <c r="P296" s="23">
        <f t="shared" si="28"/>
        <v>0.375</v>
      </c>
      <c r="Q296" s="64">
        <v>120</v>
      </c>
      <c r="R296" s="1"/>
      <c r="S296" s="92">
        <v>0</v>
      </c>
      <c r="T296" s="6"/>
      <c r="U296" s="15"/>
      <c r="V296" s="15"/>
    </row>
    <row r="297" spans="1:22" s="1" customFormat="1" ht="15" customHeight="1" x14ac:dyDescent="0.2">
      <c r="A297" s="181" t="str">
        <f t="shared" si="21"/>
        <v>BWL/Technik/ProjMan12102016718Balla</v>
      </c>
      <c r="B297" s="181" t="s">
        <v>1521</v>
      </c>
      <c r="C297" s="231" t="s">
        <v>962</v>
      </c>
      <c r="D297" s="231" t="s">
        <v>80</v>
      </c>
      <c r="E297" s="231" t="s">
        <v>32</v>
      </c>
      <c r="F297" s="240">
        <v>718</v>
      </c>
      <c r="G297" s="231" t="s">
        <v>178</v>
      </c>
      <c r="H297" s="242">
        <v>2016</v>
      </c>
      <c r="I297" s="242">
        <v>3</v>
      </c>
      <c r="J297" s="242">
        <v>1210</v>
      </c>
      <c r="K297" s="231" t="s">
        <v>191</v>
      </c>
      <c r="L297" s="231" t="s">
        <v>191</v>
      </c>
      <c r="M297" s="231" t="s">
        <v>192</v>
      </c>
      <c r="N297" s="209">
        <f t="shared" si="26"/>
        <v>45106</v>
      </c>
      <c r="O297" s="243" t="str">
        <f t="shared" si="27"/>
        <v>A0-16</v>
      </c>
      <c r="P297" s="211">
        <f t="shared" si="28"/>
        <v>0.375</v>
      </c>
      <c r="Q297" s="242">
        <v>120</v>
      </c>
      <c r="R297" s="229"/>
      <c r="S297" s="246">
        <v>0</v>
      </c>
      <c r="T297" s="181"/>
      <c r="U297" s="181"/>
      <c r="V297" s="181"/>
    </row>
    <row r="298" spans="1:22" ht="15" customHeight="1" x14ac:dyDescent="0.2">
      <c r="A298" s="17" t="str">
        <f t="shared" si="21"/>
        <v>BWL/Technik/ProjMan12102019K18Balla</v>
      </c>
      <c r="B298" s="17" t="s">
        <v>1521</v>
      </c>
      <c r="C298" s="63" t="s">
        <v>962</v>
      </c>
      <c r="D298" s="63" t="s">
        <v>80</v>
      </c>
      <c r="E298" s="63" t="s">
        <v>32</v>
      </c>
      <c r="F298" s="83" t="s">
        <v>181</v>
      </c>
      <c r="G298" s="63" t="s">
        <v>182</v>
      </c>
      <c r="H298" s="64">
        <v>2019</v>
      </c>
      <c r="I298" s="64">
        <v>7</v>
      </c>
      <c r="J298" s="64">
        <v>1210</v>
      </c>
      <c r="K298" s="63" t="s">
        <v>191</v>
      </c>
      <c r="L298" s="63" t="s">
        <v>191</v>
      </c>
      <c r="M298" s="63" t="s">
        <v>192</v>
      </c>
      <c r="N298" s="22">
        <f t="shared" si="26"/>
        <v>45106</v>
      </c>
      <c r="O298" s="91" t="str">
        <f t="shared" si="27"/>
        <v>A0-16</v>
      </c>
      <c r="P298" s="23">
        <f t="shared" si="28"/>
        <v>0.375</v>
      </c>
      <c r="Q298" s="64">
        <v>120</v>
      </c>
      <c r="R298" s="1"/>
      <c r="S298" s="92"/>
      <c r="T298" s="17"/>
      <c r="U298" s="17"/>
      <c r="V298" s="17"/>
    </row>
    <row r="299" spans="1:22" ht="15" customHeight="1" x14ac:dyDescent="0.2">
      <c r="A299" s="17" t="str">
        <f t="shared" si="21"/>
        <v>BWl/Technik/ProjMan21302019771Balla</v>
      </c>
      <c r="B299" s="17" t="s">
        <v>1521</v>
      </c>
      <c r="C299" s="63" t="s">
        <v>962</v>
      </c>
      <c r="D299" s="63" t="s">
        <v>80</v>
      </c>
      <c r="E299" s="63" t="s">
        <v>32</v>
      </c>
      <c r="F299" s="83">
        <v>771</v>
      </c>
      <c r="G299" s="63" t="s">
        <v>908</v>
      </c>
      <c r="H299" s="64">
        <v>2019</v>
      </c>
      <c r="I299" s="64">
        <v>3</v>
      </c>
      <c r="J299" s="64">
        <v>2130</v>
      </c>
      <c r="K299" s="63" t="s">
        <v>193</v>
      </c>
      <c r="L299" s="63" t="s">
        <v>193</v>
      </c>
      <c r="M299" s="63" t="s">
        <v>192</v>
      </c>
      <c r="N299" s="22">
        <f t="shared" si="26"/>
        <v>45106</v>
      </c>
      <c r="O299" s="91" t="str">
        <f t="shared" si="27"/>
        <v>A0-16</v>
      </c>
      <c r="P299" s="23">
        <f t="shared" si="28"/>
        <v>0.375</v>
      </c>
      <c r="Q299" s="64">
        <v>120</v>
      </c>
      <c r="R299" s="1"/>
      <c r="S299" s="92"/>
      <c r="T299" s="6"/>
      <c r="U299" s="17"/>
      <c r="V299" s="17"/>
    </row>
    <row r="300" spans="1:22" ht="15" customHeight="1" x14ac:dyDescent="0.2">
      <c r="A300" s="181" t="str">
        <f t="shared" si="21"/>
        <v>BWl/Technik/ProjMan21312019K71Balla</v>
      </c>
      <c r="B300" s="181" t="s">
        <v>1521</v>
      </c>
      <c r="C300" s="231" t="s">
        <v>962</v>
      </c>
      <c r="D300" s="231" t="s">
        <v>80</v>
      </c>
      <c r="E300" s="231" t="s">
        <v>32</v>
      </c>
      <c r="F300" s="245" t="s">
        <v>83</v>
      </c>
      <c r="G300" s="231" t="s">
        <v>84</v>
      </c>
      <c r="H300" s="241">
        <v>2019</v>
      </c>
      <c r="I300" s="242">
        <v>5</v>
      </c>
      <c r="J300" s="242">
        <v>2131</v>
      </c>
      <c r="K300" s="234" t="s">
        <v>193</v>
      </c>
      <c r="L300" s="234" t="s">
        <v>193</v>
      </c>
      <c r="M300" s="231" t="s">
        <v>192</v>
      </c>
      <c r="N300" s="209">
        <f t="shared" si="26"/>
        <v>45106</v>
      </c>
      <c r="O300" s="210" t="str">
        <f t="shared" si="27"/>
        <v>A0-16</v>
      </c>
      <c r="P300" s="211">
        <f t="shared" si="28"/>
        <v>0.375</v>
      </c>
      <c r="Q300" s="242">
        <v>120</v>
      </c>
      <c r="R300" s="229"/>
      <c r="S300" s="246"/>
      <c r="T300" s="309"/>
      <c r="U300" s="17"/>
      <c r="V300" s="17"/>
    </row>
    <row r="301" spans="1:22" ht="15" customHeight="1" x14ac:dyDescent="0.2">
      <c r="A301" s="183" t="str">
        <f t="shared" si="21"/>
        <v>BWl/Technik/ProjMan25612019718Balla</v>
      </c>
      <c r="B301" s="183"/>
      <c r="C301" s="223" t="s">
        <v>1025</v>
      </c>
      <c r="D301" s="223" t="s">
        <v>80</v>
      </c>
      <c r="E301" s="223" t="s">
        <v>32</v>
      </c>
      <c r="F301" s="279">
        <v>718</v>
      </c>
      <c r="G301" s="223" t="s">
        <v>178</v>
      </c>
      <c r="H301" s="225">
        <v>2019</v>
      </c>
      <c r="I301" s="226">
        <v>5</v>
      </c>
      <c r="J301" s="226">
        <v>2561</v>
      </c>
      <c r="K301" s="230" t="s">
        <v>193</v>
      </c>
      <c r="L301" s="230" t="s">
        <v>193</v>
      </c>
      <c r="M301" s="223" t="s">
        <v>192</v>
      </c>
      <c r="N301" s="227">
        <v>45106</v>
      </c>
      <c r="O301" s="213" t="s">
        <v>1223</v>
      </c>
      <c r="P301" s="228">
        <v>0.375</v>
      </c>
      <c r="Q301" s="226">
        <v>120</v>
      </c>
      <c r="R301" s="229"/>
      <c r="S301" s="236">
        <v>0</v>
      </c>
      <c r="T301" s="183"/>
      <c r="U301" s="24"/>
      <c r="V301" s="24"/>
    </row>
    <row r="302" spans="1:22" ht="15" customHeight="1" x14ac:dyDescent="0.2">
      <c r="A302" s="6" t="str">
        <f t="shared" si="21"/>
        <v>BWL/VWL 211212018ACCKlönne/Sturm/Wiesmann</v>
      </c>
      <c r="B302" s="6"/>
      <c r="C302" s="26" t="s">
        <v>974</v>
      </c>
      <c r="D302" s="26" t="s">
        <v>17</v>
      </c>
      <c r="E302" s="26" t="s">
        <v>18</v>
      </c>
      <c r="F302" s="27" t="s">
        <v>21</v>
      </c>
      <c r="G302" s="26" t="s">
        <v>22</v>
      </c>
      <c r="H302" s="28">
        <v>2018</v>
      </c>
      <c r="I302" s="29">
        <v>2</v>
      </c>
      <c r="J302" s="29">
        <v>1121</v>
      </c>
      <c r="K302" s="26" t="s">
        <v>196</v>
      </c>
      <c r="L302" s="26" t="s">
        <v>196</v>
      </c>
      <c r="M302" s="26" t="s">
        <v>1137</v>
      </c>
      <c r="N302" s="14">
        <v>45112</v>
      </c>
      <c r="O302" s="30" t="s">
        <v>1787</v>
      </c>
      <c r="P302" s="31">
        <v>0.54166666666666663</v>
      </c>
      <c r="Q302" s="32">
        <v>180</v>
      </c>
      <c r="R302" s="32"/>
      <c r="S302" s="6">
        <v>1</v>
      </c>
      <c r="T302" s="17"/>
      <c r="U302" s="181"/>
      <c r="V302" s="181"/>
    </row>
    <row r="303" spans="1:22" ht="15" customHeight="1" x14ac:dyDescent="0.2">
      <c r="A303" s="17" t="str">
        <f t="shared" si="21"/>
        <v>BWL/VWL 311312018ACCVogt</v>
      </c>
      <c r="B303" s="17" t="s">
        <v>1626</v>
      </c>
      <c r="C303" s="18" t="s">
        <v>1013</v>
      </c>
      <c r="D303" s="18" t="s">
        <v>17</v>
      </c>
      <c r="E303" s="18" t="s">
        <v>18</v>
      </c>
      <c r="F303" s="19" t="s">
        <v>21</v>
      </c>
      <c r="G303" s="18" t="s">
        <v>22</v>
      </c>
      <c r="H303" s="20">
        <v>2018</v>
      </c>
      <c r="I303" s="21">
        <v>3</v>
      </c>
      <c r="J303" s="21">
        <v>1131</v>
      </c>
      <c r="K303" s="18" t="s">
        <v>198</v>
      </c>
      <c r="L303" s="18" t="s">
        <v>198</v>
      </c>
      <c r="M303" s="18" t="s">
        <v>197</v>
      </c>
      <c r="N303" s="22">
        <f>VLOOKUP($B303,$A$2:$T$2022,14,FALSE)</f>
        <v>45110</v>
      </c>
      <c r="O303" s="35" t="s">
        <v>1683</v>
      </c>
      <c r="P303" s="23">
        <f>VLOOKUP($B303,$A$2:$T$2022,16,FALSE)</f>
        <v>0.41666666666666669</v>
      </c>
      <c r="Q303" s="36">
        <v>240</v>
      </c>
      <c r="R303" s="36"/>
      <c r="S303" s="17">
        <v>2</v>
      </c>
      <c r="T303" s="17"/>
      <c r="U303" s="17"/>
      <c r="V303" s="17"/>
    </row>
    <row r="304" spans="1:22" ht="15" customHeight="1" x14ac:dyDescent="0.2">
      <c r="A304" s="6" t="str">
        <f t="shared" si="21"/>
        <v>CAD10812018758Vogel</v>
      </c>
      <c r="B304" s="17"/>
      <c r="C304" s="26" t="s">
        <v>915</v>
      </c>
      <c r="D304" s="26" t="s">
        <v>88</v>
      </c>
      <c r="E304" s="26" t="s">
        <v>32</v>
      </c>
      <c r="F304" s="27">
        <v>758</v>
      </c>
      <c r="G304" s="26" t="s">
        <v>126</v>
      </c>
      <c r="H304" s="28">
        <v>2018</v>
      </c>
      <c r="I304" s="29">
        <v>2</v>
      </c>
      <c r="J304" s="29">
        <v>1081</v>
      </c>
      <c r="K304" s="26" t="s">
        <v>199</v>
      </c>
      <c r="L304" s="26" t="s">
        <v>199</v>
      </c>
      <c r="M304" s="26" t="s">
        <v>130</v>
      </c>
      <c r="N304" s="22"/>
      <c r="O304" s="30" t="s">
        <v>915</v>
      </c>
      <c r="P304" s="23"/>
      <c r="Q304" s="17"/>
      <c r="R304" s="17"/>
      <c r="S304" s="6">
        <v>113</v>
      </c>
      <c r="T304" s="6"/>
      <c r="U304" s="77"/>
      <c r="V304" s="77"/>
    </row>
    <row r="305" spans="1:22" ht="15" customHeight="1" x14ac:dyDescent="0.2">
      <c r="A305" s="17" t="str">
        <f t="shared" si="21"/>
        <v>CAD10812018K58Vogel</v>
      </c>
      <c r="B305" s="17" t="s">
        <v>1362</v>
      </c>
      <c r="C305" s="16" t="s">
        <v>915</v>
      </c>
      <c r="D305" s="18" t="s">
        <v>200</v>
      </c>
      <c r="E305" s="18" t="s">
        <v>32</v>
      </c>
      <c r="F305" s="19" t="s">
        <v>124</v>
      </c>
      <c r="G305" s="18" t="s">
        <v>125</v>
      </c>
      <c r="H305" s="20">
        <v>2018</v>
      </c>
      <c r="I305" s="21">
        <v>4</v>
      </c>
      <c r="J305" s="21">
        <v>1081</v>
      </c>
      <c r="K305" s="18" t="s">
        <v>199</v>
      </c>
      <c r="L305" s="18" t="s">
        <v>199</v>
      </c>
      <c r="M305" s="18" t="s">
        <v>130</v>
      </c>
      <c r="N305" s="22"/>
      <c r="O305" s="58" t="str">
        <f>VLOOKUP($B305,$A$2:$T$2022,15,FALSE)</f>
        <v>Portfolio</v>
      </c>
      <c r="P305" s="23"/>
      <c r="Q305" s="16"/>
      <c r="R305" s="17"/>
      <c r="S305" s="17">
        <v>19</v>
      </c>
      <c r="T305" s="17"/>
      <c r="U305" s="6"/>
      <c r="V305" s="6"/>
    </row>
    <row r="306" spans="1:22" ht="15" customHeight="1" x14ac:dyDescent="0.2">
      <c r="A306" s="17" t="str">
        <f t="shared" si="21"/>
        <v>CAD10812018298Vogel</v>
      </c>
      <c r="B306" s="17" t="s">
        <v>1362</v>
      </c>
      <c r="C306" s="16" t="s">
        <v>915</v>
      </c>
      <c r="D306" s="18" t="s">
        <v>200</v>
      </c>
      <c r="E306" s="18" t="s">
        <v>32</v>
      </c>
      <c r="F306" s="19">
        <v>298</v>
      </c>
      <c r="G306" s="18" t="s">
        <v>123</v>
      </c>
      <c r="H306" s="20">
        <v>2018</v>
      </c>
      <c r="I306" s="21">
        <v>4</v>
      </c>
      <c r="J306" s="21">
        <v>1081</v>
      </c>
      <c r="K306" s="18" t="s">
        <v>199</v>
      </c>
      <c r="L306" s="18" t="s">
        <v>199</v>
      </c>
      <c r="M306" s="18" t="s">
        <v>130</v>
      </c>
      <c r="N306" s="22"/>
      <c r="O306" s="35" t="str">
        <f>VLOOKUP($B306,$A$2:$T$2022,15,FALSE)</f>
        <v>Portfolio</v>
      </c>
      <c r="P306" s="23"/>
      <c r="Q306" s="16"/>
      <c r="R306" s="17"/>
      <c r="S306" s="17">
        <v>5</v>
      </c>
      <c r="T306" s="17"/>
      <c r="U306" s="6"/>
      <c r="V306" s="6"/>
    </row>
    <row r="307" spans="1:22" ht="15" customHeight="1" x14ac:dyDescent="0.2">
      <c r="A307" s="17" t="str">
        <f t="shared" si="21"/>
        <v>CAD12112019WIBVogel</v>
      </c>
      <c r="B307" s="17" t="s">
        <v>1362</v>
      </c>
      <c r="C307" s="16" t="s">
        <v>915</v>
      </c>
      <c r="D307" s="16" t="s">
        <v>88</v>
      </c>
      <c r="E307" s="16" t="s">
        <v>32</v>
      </c>
      <c r="F307" s="71" t="s">
        <v>105</v>
      </c>
      <c r="G307" s="16" t="s">
        <v>106</v>
      </c>
      <c r="H307" s="16">
        <v>2019</v>
      </c>
      <c r="I307" s="16">
        <v>2</v>
      </c>
      <c r="J307" s="16">
        <v>1211</v>
      </c>
      <c r="K307" s="16" t="s">
        <v>199</v>
      </c>
      <c r="L307" s="16" t="s">
        <v>199</v>
      </c>
      <c r="M307" s="16" t="s">
        <v>130</v>
      </c>
      <c r="N307" s="22"/>
      <c r="O307" s="17" t="str">
        <f>VLOOKUP($B307,$A$2:$T$2022,15,FALSE)</f>
        <v>Portfolio</v>
      </c>
      <c r="P307" s="17"/>
      <c r="Q307" s="16"/>
      <c r="R307" s="17"/>
      <c r="S307" s="17">
        <v>32</v>
      </c>
      <c r="T307" s="6"/>
      <c r="U307" s="17"/>
      <c r="V307" s="17"/>
    </row>
    <row r="308" spans="1:22" ht="15" customHeight="1" x14ac:dyDescent="0.2">
      <c r="A308" s="17" t="str">
        <f t="shared" si="21"/>
        <v>CAD10812018UMTVogel</v>
      </c>
      <c r="B308" s="17" t="s">
        <v>1362</v>
      </c>
      <c r="C308" s="16" t="s">
        <v>915</v>
      </c>
      <c r="D308" s="16" t="s">
        <v>88</v>
      </c>
      <c r="E308" s="16" t="s">
        <v>32</v>
      </c>
      <c r="F308" s="71" t="s">
        <v>119</v>
      </c>
      <c r="G308" s="16" t="s">
        <v>120</v>
      </c>
      <c r="H308" s="16">
        <v>2018</v>
      </c>
      <c r="I308" s="16">
        <v>2</v>
      </c>
      <c r="J308" s="16">
        <v>1081</v>
      </c>
      <c r="K308" s="16" t="s">
        <v>199</v>
      </c>
      <c r="L308" s="16" t="s">
        <v>199</v>
      </c>
      <c r="M308" s="16" t="s">
        <v>130</v>
      </c>
      <c r="N308" s="22"/>
      <c r="O308" s="17" t="str">
        <f>VLOOKUP($B308,$A$2:$T$2022,15,FALSE)</f>
        <v>Portfolio</v>
      </c>
      <c r="P308" s="17"/>
      <c r="Q308" s="17"/>
      <c r="R308" s="17"/>
      <c r="S308" s="17">
        <v>47</v>
      </c>
      <c r="T308" s="17"/>
      <c r="U308" s="6"/>
      <c r="V308" s="6"/>
    </row>
    <row r="309" spans="1:22" ht="15" customHeight="1" x14ac:dyDescent="0.2">
      <c r="A309" s="129" t="str">
        <f t="shared" si="21"/>
        <v>CAD40912019704Haffert</v>
      </c>
      <c r="B309" s="1"/>
      <c r="C309" s="52" t="s">
        <v>1636</v>
      </c>
      <c r="D309" s="223" t="s">
        <v>31</v>
      </c>
      <c r="E309" s="223" t="s">
        <v>32</v>
      </c>
      <c r="F309" s="279">
        <v>704</v>
      </c>
      <c r="G309" s="223" t="s">
        <v>33</v>
      </c>
      <c r="H309" s="343">
        <v>2019</v>
      </c>
      <c r="I309" s="344">
        <v>6</v>
      </c>
      <c r="J309" s="344">
        <v>4091</v>
      </c>
      <c r="K309" s="223" t="s">
        <v>199</v>
      </c>
      <c r="L309" s="223" t="s">
        <v>199</v>
      </c>
      <c r="M309" s="223" t="s">
        <v>306</v>
      </c>
      <c r="N309" s="14">
        <v>45106</v>
      </c>
      <c r="O309" s="30" t="s">
        <v>1218</v>
      </c>
      <c r="P309" s="31">
        <v>0.41666666666666669</v>
      </c>
      <c r="Q309" s="133">
        <v>90</v>
      </c>
      <c r="R309" s="150"/>
      <c r="S309" s="6">
        <v>25</v>
      </c>
      <c r="T309" s="15"/>
      <c r="U309" s="6"/>
      <c r="V309" s="6"/>
    </row>
    <row r="310" spans="1:22" ht="15" customHeight="1" x14ac:dyDescent="0.2">
      <c r="A310" s="17" t="str">
        <f t="shared" ref="A310:A341" si="29">K310&amp;J310&amp;H310&amp;F310&amp;M310</f>
        <v>CAD40912019757Haffert</v>
      </c>
      <c r="B310" s="17" t="s">
        <v>1637</v>
      </c>
      <c r="C310" s="18" t="s">
        <v>1636</v>
      </c>
      <c r="D310" s="231" t="s">
        <v>31</v>
      </c>
      <c r="E310" s="231" t="s">
        <v>32</v>
      </c>
      <c r="F310" s="240">
        <v>757</v>
      </c>
      <c r="G310" s="231" t="s">
        <v>35</v>
      </c>
      <c r="H310" s="241">
        <v>2019</v>
      </c>
      <c r="I310" s="242">
        <v>6</v>
      </c>
      <c r="J310" s="242">
        <v>4091</v>
      </c>
      <c r="K310" s="231" t="s">
        <v>199</v>
      </c>
      <c r="L310" s="223" t="s">
        <v>199</v>
      </c>
      <c r="M310" s="231" t="s">
        <v>306</v>
      </c>
      <c r="N310" s="22">
        <f>VLOOKUP($B310,$A$2:$T$2022,14,FALSE)</f>
        <v>45106</v>
      </c>
      <c r="O310" s="35" t="str">
        <f>VLOOKUP($B310,$A$2:$T$2022,15,FALSE)</f>
        <v>C1-06, C1-07</v>
      </c>
      <c r="P310" s="23">
        <f>VLOOKUP($B310,$A$2:$T$2022,16,FALSE)</f>
        <v>0.41666666666666669</v>
      </c>
      <c r="Q310" s="36">
        <v>90</v>
      </c>
      <c r="R310" s="36"/>
      <c r="S310" s="17">
        <v>11</v>
      </c>
      <c r="T310" s="17"/>
      <c r="U310" s="17"/>
      <c r="V310" s="17"/>
    </row>
    <row r="311" spans="1:22" ht="15" customHeight="1" x14ac:dyDescent="0.2">
      <c r="A311" s="17" t="str">
        <f t="shared" si="29"/>
        <v>CAD40912019K57Haffert</v>
      </c>
      <c r="B311" s="17" t="s">
        <v>1637</v>
      </c>
      <c r="C311" s="18" t="s">
        <v>1636</v>
      </c>
      <c r="D311" s="231" t="s">
        <v>31</v>
      </c>
      <c r="E311" s="231" t="s">
        <v>32</v>
      </c>
      <c r="F311" s="245" t="s">
        <v>39</v>
      </c>
      <c r="G311" s="231" t="s">
        <v>40</v>
      </c>
      <c r="H311" s="241">
        <v>2019</v>
      </c>
      <c r="I311" s="242">
        <v>8</v>
      </c>
      <c r="J311" s="242">
        <v>4091</v>
      </c>
      <c r="K311" s="231" t="s">
        <v>199</v>
      </c>
      <c r="L311" s="231" t="s">
        <v>199</v>
      </c>
      <c r="M311" s="231" t="s">
        <v>306</v>
      </c>
      <c r="N311" s="22">
        <f>VLOOKUP($B311,$A$2:$T$2022,14,FALSE)</f>
        <v>45106</v>
      </c>
      <c r="O311" s="35" t="str">
        <f>VLOOKUP($B311,$A$2:$T$2022,15,FALSE)</f>
        <v>C1-06, C1-07</v>
      </c>
      <c r="P311" s="23">
        <f>VLOOKUP($B311,$A$2:$T$2022,16,FALSE)</f>
        <v>0.41666666666666669</v>
      </c>
      <c r="Q311" s="21">
        <v>90</v>
      </c>
      <c r="R311" s="36"/>
      <c r="S311" s="17">
        <v>1</v>
      </c>
      <c r="T311" s="15"/>
      <c r="U311" s="17"/>
      <c r="V311" s="17"/>
    </row>
    <row r="312" spans="1:22" ht="15" customHeight="1" x14ac:dyDescent="0.2">
      <c r="A312" s="181" t="str">
        <f t="shared" si="29"/>
        <v>CAD40912019K04Haffert</v>
      </c>
      <c r="B312" s="181" t="s">
        <v>1637</v>
      </c>
      <c r="C312" s="231" t="s">
        <v>1636</v>
      </c>
      <c r="D312" s="231" t="s">
        <v>31</v>
      </c>
      <c r="E312" s="231" t="s">
        <v>32</v>
      </c>
      <c r="F312" s="240" t="s">
        <v>73</v>
      </c>
      <c r="G312" s="231" t="s">
        <v>74</v>
      </c>
      <c r="H312" s="241">
        <v>2019</v>
      </c>
      <c r="I312" s="242">
        <v>8</v>
      </c>
      <c r="J312" s="242">
        <v>4091</v>
      </c>
      <c r="K312" s="231" t="s">
        <v>199</v>
      </c>
      <c r="L312" s="231" t="s">
        <v>199</v>
      </c>
      <c r="M312" s="231" t="s">
        <v>306</v>
      </c>
      <c r="N312" s="209">
        <f>VLOOKUP($B312,$A$2:$T$2022,14,FALSE)</f>
        <v>45106</v>
      </c>
      <c r="O312" s="210" t="str">
        <f>VLOOKUP($B312,$A$2:$T$2022,15,FALSE)</f>
        <v>C1-06, C1-07</v>
      </c>
      <c r="P312" s="211">
        <f>VLOOKUP($B312,$A$2:$T$2022,16,FALSE)</f>
        <v>0.41666666666666669</v>
      </c>
      <c r="Q312" s="242">
        <v>90</v>
      </c>
      <c r="R312" s="246"/>
      <c r="S312" s="181">
        <v>11</v>
      </c>
      <c r="T312" s="181"/>
      <c r="U312" s="17"/>
      <c r="V312" s="17"/>
    </row>
    <row r="313" spans="1:22" ht="15" customHeight="1" x14ac:dyDescent="0.2">
      <c r="A313" s="275" t="str">
        <f t="shared" si="29"/>
        <v>CAD 12212022RESVogel</v>
      </c>
      <c r="B313" s="275"/>
      <c r="C313" s="304" t="s">
        <v>915</v>
      </c>
      <c r="D313" s="304" t="s">
        <v>88</v>
      </c>
      <c r="E313" s="304" t="s">
        <v>32</v>
      </c>
      <c r="F313" s="304" t="s">
        <v>1818</v>
      </c>
      <c r="G313" s="304" t="s">
        <v>1819</v>
      </c>
      <c r="H313" s="304">
        <v>2022</v>
      </c>
      <c r="I313" s="304">
        <v>2</v>
      </c>
      <c r="J313" s="100">
        <v>1221</v>
      </c>
      <c r="K313" s="100" t="s">
        <v>2214</v>
      </c>
      <c r="L313" s="100" t="s">
        <v>2214</v>
      </c>
      <c r="M313" s="100" t="s">
        <v>130</v>
      </c>
      <c r="N313" s="86"/>
      <c r="O313" s="86" t="s">
        <v>915</v>
      </c>
      <c r="P313" s="86"/>
      <c r="Q313" s="86"/>
      <c r="R313" s="86"/>
      <c r="S313" s="86">
        <v>22</v>
      </c>
      <c r="T313" s="86"/>
      <c r="U313" s="6"/>
      <c r="V313" s="6"/>
    </row>
    <row r="314" spans="1:22" s="173" customFormat="1" ht="15" customHeight="1" x14ac:dyDescent="0.2">
      <c r="A314" s="6" t="str">
        <f t="shared" si="29"/>
        <v>CAD 239212018758Vogel</v>
      </c>
      <c r="B314" s="17"/>
      <c r="C314" s="26" t="s">
        <v>1121</v>
      </c>
      <c r="D314" s="26" t="s">
        <v>88</v>
      </c>
      <c r="E314" s="26" t="s">
        <v>32</v>
      </c>
      <c r="F314" s="27">
        <v>758</v>
      </c>
      <c r="G314" s="26" t="s">
        <v>126</v>
      </c>
      <c r="H314" s="28">
        <v>2018</v>
      </c>
      <c r="I314" s="29">
        <v>6</v>
      </c>
      <c r="J314" s="29">
        <v>3921</v>
      </c>
      <c r="K314" s="26" t="s">
        <v>201</v>
      </c>
      <c r="L314" s="26" t="s">
        <v>201</v>
      </c>
      <c r="M314" s="26" t="s">
        <v>130</v>
      </c>
      <c r="N314" s="22"/>
      <c r="O314" s="25" t="s">
        <v>1121</v>
      </c>
      <c r="P314" s="74"/>
      <c r="Q314" s="17"/>
      <c r="R314" s="17"/>
      <c r="S314" s="17">
        <v>7</v>
      </c>
      <c r="T314" s="17"/>
      <c r="U314" s="181"/>
      <c r="V314" s="181"/>
    </row>
    <row r="315" spans="1:22" s="229" customFormat="1" ht="15" customHeight="1" x14ac:dyDescent="0.2">
      <c r="A315" s="17" t="str">
        <f t="shared" si="29"/>
        <v>CAD 239212011758Vogel</v>
      </c>
      <c r="B315" s="17" t="s">
        <v>1120</v>
      </c>
      <c r="C315" s="18" t="s">
        <v>1121</v>
      </c>
      <c r="D315" s="18" t="s">
        <v>88</v>
      </c>
      <c r="E315" s="18" t="s">
        <v>32</v>
      </c>
      <c r="F315" s="19">
        <v>758</v>
      </c>
      <c r="G315" s="18" t="s">
        <v>126</v>
      </c>
      <c r="H315" s="20">
        <v>2011</v>
      </c>
      <c r="I315" s="21">
        <v>6</v>
      </c>
      <c r="J315" s="21">
        <v>3921</v>
      </c>
      <c r="K315" s="18" t="s">
        <v>201</v>
      </c>
      <c r="L315" s="18" t="s">
        <v>201</v>
      </c>
      <c r="M315" s="18" t="s">
        <v>130</v>
      </c>
      <c r="N315" s="22"/>
      <c r="O315" s="35" t="str">
        <f>VLOOKUP($B315,$A$2:$T$2022,15,FALSE)</f>
        <v>Praktische Prüfung am Rechner über 90 Min.</v>
      </c>
      <c r="P315" s="74"/>
      <c r="Q315" s="17"/>
      <c r="R315" s="17"/>
      <c r="S315" s="17">
        <v>0</v>
      </c>
      <c r="T315" s="6"/>
      <c r="U315" s="17"/>
      <c r="V315" s="17"/>
    </row>
    <row r="316" spans="1:22" ht="15" customHeight="1" x14ac:dyDescent="0.2">
      <c r="A316" s="17" t="str">
        <f t="shared" si="29"/>
        <v>CAD 239212018K58Vogel</v>
      </c>
      <c r="B316" s="17" t="s">
        <v>1120</v>
      </c>
      <c r="C316" s="18" t="s">
        <v>1121</v>
      </c>
      <c r="D316" s="39" t="s">
        <v>88</v>
      </c>
      <c r="E316" s="18" t="s">
        <v>32</v>
      </c>
      <c r="F316" s="19" t="s">
        <v>124</v>
      </c>
      <c r="G316" s="18" t="s">
        <v>125</v>
      </c>
      <c r="H316" s="20">
        <v>2018</v>
      </c>
      <c r="I316" s="21">
        <v>8</v>
      </c>
      <c r="J316" s="21">
        <v>3921</v>
      </c>
      <c r="K316" s="18" t="s">
        <v>201</v>
      </c>
      <c r="L316" s="18" t="s">
        <v>201</v>
      </c>
      <c r="M316" s="18" t="s">
        <v>130</v>
      </c>
      <c r="N316" s="22"/>
      <c r="O316" s="35" t="str">
        <f>VLOOKUP($B316,$A$2:$T$2022,15,FALSE)</f>
        <v>Praktische Prüfung am Rechner über 90 Min.</v>
      </c>
      <c r="P316" s="23"/>
      <c r="Q316" s="17"/>
      <c r="R316" s="17"/>
      <c r="S316" s="17">
        <v>1</v>
      </c>
      <c r="T316" s="17"/>
      <c r="U316" s="6"/>
      <c r="V316" s="6"/>
    </row>
    <row r="317" spans="1:22" ht="15" customHeight="1" x14ac:dyDescent="0.2">
      <c r="A317" s="17" t="str">
        <f t="shared" si="29"/>
        <v>CAD 239212011K58Vogel</v>
      </c>
      <c r="B317" s="17" t="s">
        <v>1120</v>
      </c>
      <c r="C317" s="18" t="s">
        <v>1121</v>
      </c>
      <c r="D317" s="39" t="s">
        <v>88</v>
      </c>
      <c r="E317" s="18" t="s">
        <v>32</v>
      </c>
      <c r="F317" s="19" t="s">
        <v>124</v>
      </c>
      <c r="G317" s="18" t="s">
        <v>125</v>
      </c>
      <c r="H317" s="20">
        <v>2011</v>
      </c>
      <c r="I317" s="21">
        <v>8</v>
      </c>
      <c r="J317" s="21">
        <v>3921</v>
      </c>
      <c r="K317" s="18" t="s">
        <v>201</v>
      </c>
      <c r="L317" s="18" t="s">
        <v>201</v>
      </c>
      <c r="M317" s="18" t="s">
        <v>130</v>
      </c>
      <c r="N317" s="22"/>
      <c r="O317" s="35" t="str">
        <f>VLOOKUP($B317,$A$2:$T$2022,15,FALSE)</f>
        <v>Praktische Prüfung am Rechner über 90 Min.</v>
      </c>
      <c r="P317" s="23"/>
      <c r="Q317" s="16"/>
      <c r="R317" s="17"/>
      <c r="S317" s="17">
        <v>0</v>
      </c>
      <c r="T317" s="17"/>
      <c r="U317" s="189"/>
      <c r="V317" s="189"/>
    </row>
    <row r="318" spans="1:22" ht="15" customHeight="1" x14ac:dyDescent="0.2">
      <c r="A318" s="17" t="str">
        <f t="shared" si="29"/>
        <v>CAD 239212013298Vogel</v>
      </c>
      <c r="B318" s="17" t="s">
        <v>1120</v>
      </c>
      <c r="C318" s="18" t="s">
        <v>1121</v>
      </c>
      <c r="D318" s="18" t="s">
        <v>88</v>
      </c>
      <c r="E318" s="18" t="s">
        <v>32</v>
      </c>
      <c r="F318" s="19">
        <v>298</v>
      </c>
      <c r="G318" s="18" t="s">
        <v>123</v>
      </c>
      <c r="H318" s="20">
        <v>2013</v>
      </c>
      <c r="I318" s="21">
        <v>6</v>
      </c>
      <c r="J318" s="21">
        <v>3921</v>
      </c>
      <c r="K318" s="18" t="s">
        <v>201</v>
      </c>
      <c r="L318" s="18" t="s">
        <v>201</v>
      </c>
      <c r="M318" s="18" t="s">
        <v>130</v>
      </c>
      <c r="N318" s="14"/>
      <c r="O318" s="37" t="str">
        <f>VLOOKUP($B318,$A$2:$T$2022,15,FALSE)</f>
        <v>Praktische Prüfung am Rechner über 90 Min.</v>
      </c>
      <c r="P318" s="31"/>
      <c r="Q318" s="6"/>
      <c r="R318" s="6"/>
      <c r="S318" s="17">
        <v>0</v>
      </c>
      <c r="T318" s="17"/>
      <c r="U318" s="253"/>
      <c r="V318" s="253"/>
    </row>
    <row r="319" spans="1:22" ht="15" customHeight="1" x14ac:dyDescent="0.2">
      <c r="A319" s="6" t="str">
        <f t="shared" si="29"/>
        <v>CAD/CAE21112019MMTFeldermann</v>
      </c>
      <c r="B319" s="6"/>
      <c r="C319" s="43" t="s">
        <v>975</v>
      </c>
      <c r="D319" s="43" t="s">
        <v>202</v>
      </c>
      <c r="E319" s="43" t="s">
        <v>18</v>
      </c>
      <c r="F319" s="85" t="s">
        <v>46</v>
      </c>
      <c r="G319" s="43" t="s">
        <v>35</v>
      </c>
      <c r="H319" s="44">
        <v>2019</v>
      </c>
      <c r="I319" s="45">
        <v>2</v>
      </c>
      <c r="J319" s="45">
        <v>2111</v>
      </c>
      <c r="K319" s="43" t="s">
        <v>203</v>
      </c>
      <c r="L319" s="43" t="s">
        <v>203</v>
      </c>
      <c r="M319" s="43" t="s">
        <v>204</v>
      </c>
      <c r="N319" s="14">
        <v>45114</v>
      </c>
      <c r="O319" s="30" t="s">
        <v>1218</v>
      </c>
      <c r="P319" s="31">
        <v>0.5625</v>
      </c>
      <c r="Q319" s="29">
        <v>120</v>
      </c>
      <c r="R319" s="32"/>
      <c r="S319" s="6">
        <v>3</v>
      </c>
      <c r="T319" s="17"/>
      <c r="U319" s="17"/>
      <c r="V319" s="17"/>
    </row>
    <row r="320" spans="1:22" ht="15" customHeight="1" x14ac:dyDescent="0.2">
      <c r="A320" s="281" t="str">
        <f t="shared" si="29"/>
        <v>CAD/PLM11512019MMBFeldermann/Binder</v>
      </c>
      <c r="B320" s="229"/>
      <c r="C320" s="238" t="s">
        <v>965</v>
      </c>
      <c r="D320" s="233" t="s">
        <v>202</v>
      </c>
      <c r="E320" s="233" t="s">
        <v>18</v>
      </c>
      <c r="F320" s="396" t="s">
        <v>205</v>
      </c>
      <c r="G320" s="233" t="s">
        <v>33</v>
      </c>
      <c r="H320" s="343">
        <v>2019</v>
      </c>
      <c r="I320" s="344">
        <v>1</v>
      </c>
      <c r="J320" s="344">
        <v>1151</v>
      </c>
      <c r="K320" s="233" t="s">
        <v>206</v>
      </c>
      <c r="L320" s="233" t="s">
        <v>206</v>
      </c>
      <c r="M320" s="223" t="s">
        <v>207</v>
      </c>
      <c r="N320" s="318">
        <v>45187</v>
      </c>
      <c r="O320" s="30" t="s">
        <v>1218</v>
      </c>
      <c r="P320" s="397">
        <v>0.58333333333333337</v>
      </c>
      <c r="Q320" s="345">
        <v>120</v>
      </c>
      <c r="R320" s="345"/>
      <c r="S320" s="183">
        <v>25</v>
      </c>
      <c r="T320" s="244"/>
      <c r="U320" s="17"/>
      <c r="V320" s="17"/>
    </row>
    <row r="321" spans="1:22" ht="15" customHeight="1" x14ac:dyDescent="0.2">
      <c r="A321" s="129" t="str">
        <f t="shared" si="29"/>
        <v>CAE/ FEM41012019704Feldermann/ Binder</v>
      </c>
      <c r="B321" s="1"/>
      <c r="C321" s="52" t="s">
        <v>1576</v>
      </c>
      <c r="D321" s="223" t="s">
        <v>31</v>
      </c>
      <c r="E321" s="223" t="s">
        <v>32</v>
      </c>
      <c r="F321" s="279">
        <v>704</v>
      </c>
      <c r="G321" s="223" t="s">
        <v>33</v>
      </c>
      <c r="H321" s="343">
        <v>2019</v>
      </c>
      <c r="I321" s="344">
        <v>6</v>
      </c>
      <c r="J321" s="344">
        <v>4101</v>
      </c>
      <c r="K321" s="223" t="s">
        <v>1574</v>
      </c>
      <c r="L321" s="223" t="s">
        <v>1574</v>
      </c>
      <c r="M321" s="223" t="s">
        <v>1575</v>
      </c>
      <c r="N321" s="14">
        <v>45114</v>
      </c>
      <c r="O321" s="30" t="s">
        <v>1218</v>
      </c>
      <c r="P321" s="31">
        <v>0.5625</v>
      </c>
      <c r="Q321" s="150">
        <v>150</v>
      </c>
      <c r="R321" s="150"/>
      <c r="S321" s="6">
        <v>27</v>
      </c>
      <c r="T321" s="15"/>
      <c r="U321" s="17"/>
      <c r="V321" s="17"/>
    </row>
    <row r="322" spans="1:22" ht="15" customHeight="1" x14ac:dyDescent="0.2">
      <c r="A322" s="17" t="str">
        <f t="shared" si="29"/>
        <v>CAE/ FEM41012019K57Feldermann/ Binder</v>
      </c>
      <c r="B322" s="17" t="s">
        <v>1638</v>
      </c>
      <c r="C322" s="18" t="s">
        <v>1592</v>
      </c>
      <c r="D322" s="231" t="s">
        <v>31</v>
      </c>
      <c r="E322" s="231" t="s">
        <v>32</v>
      </c>
      <c r="F322" s="245" t="s">
        <v>39</v>
      </c>
      <c r="G322" s="231" t="s">
        <v>40</v>
      </c>
      <c r="H322" s="241">
        <v>2019</v>
      </c>
      <c r="I322" s="242">
        <v>8</v>
      </c>
      <c r="J322" s="242">
        <v>4101</v>
      </c>
      <c r="K322" s="231" t="s">
        <v>1574</v>
      </c>
      <c r="L322" s="231" t="s">
        <v>1574</v>
      </c>
      <c r="M322" s="231" t="s">
        <v>1575</v>
      </c>
      <c r="N322" s="22">
        <f>VLOOKUP($B322,$A$2:$T$2022,14,FALSE)</f>
        <v>45114</v>
      </c>
      <c r="O322" s="37" t="str">
        <f>VLOOKUP($B322,$A$2:$T$2022,15,FALSE)</f>
        <v>C1-06, C1-07</v>
      </c>
      <c r="P322" s="23">
        <f>VLOOKUP($B322,$A$2:$T$2022,16,FALSE)</f>
        <v>0.5625</v>
      </c>
      <c r="Q322" s="21">
        <v>150</v>
      </c>
      <c r="R322" s="36"/>
      <c r="S322" s="17">
        <v>2</v>
      </c>
      <c r="T322" s="15"/>
      <c r="U322" s="6"/>
      <c r="V322" s="6"/>
    </row>
    <row r="323" spans="1:22" s="1" customFormat="1" ht="15" customHeight="1" x14ac:dyDescent="0.2">
      <c r="A323" s="17" t="str">
        <f t="shared" si="29"/>
        <v>CAE/ FEM41012019757Feldermann/Binder</v>
      </c>
      <c r="B323" s="17" t="s">
        <v>1638</v>
      </c>
      <c r="C323" s="18" t="s">
        <v>1592</v>
      </c>
      <c r="D323" s="231" t="s">
        <v>31</v>
      </c>
      <c r="E323" s="231" t="s">
        <v>32</v>
      </c>
      <c r="F323" s="240">
        <v>757</v>
      </c>
      <c r="G323" s="231" t="s">
        <v>35</v>
      </c>
      <c r="H323" s="241">
        <v>2019</v>
      </c>
      <c r="I323" s="242">
        <v>6</v>
      </c>
      <c r="J323" s="242">
        <v>4101</v>
      </c>
      <c r="K323" s="231" t="s">
        <v>1574</v>
      </c>
      <c r="L323" s="231" t="s">
        <v>1574</v>
      </c>
      <c r="M323" s="231" t="s">
        <v>207</v>
      </c>
      <c r="N323" s="22">
        <f>VLOOKUP($B323,$A$2:$T$2022,14,FALSE)</f>
        <v>45114</v>
      </c>
      <c r="O323" s="37" t="str">
        <f>VLOOKUP($B323,$A$2:$T$2022,15,FALSE)</f>
        <v>C1-06, C1-07</v>
      </c>
      <c r="P323" s="23">
        <f>VLOOKUP($B323,$A$2:$T$2022,16,FALSE)</f>
        <v>0.5625</v>
      </c>
      <c r="Q323" s="21">
        <v>150</v>
      </c>
      <c r="R323" s="36"/>
      <c r="S323" s="17">
        <v>6</v>
      </c>
      <c r="T323" s="17"/>
    </row>
    <row r="324" spans="1:22" ht="15" customHeight="1" x14ac:dyDescent="0.2">
      <c r="A324" s="181" t="str">
        <f t="shared" si="29"/>
        <v>CAE/ FEM41012019K04Feldermann/Binder</v>
      </c>
      <c r="B324" s="181" t="s">
        <v>1638</v>
      </c>
      <c r="C324" s="18" t="s">
        <v>1592</v>
      </c>
      <c r="D324" s="231" t="s">
        <v>31</v>
      </c>
      <c r="E324" s="231" t="s">
        <v>32</v>
      </c>
      <c r="F324" s="240" t="s">
        <v>73</v>
      </c>
      <c r="G324" s="231" t="s">
        <v>74</v>
      </c>
      <c r="H324" s="241">
        <v>2019</v>
      </c>
      <c r="I324" s="242">
        <v>8</v>
      </c>
      <c r="J324" s="242">
        <v>4101</v>
      </c>
      <c r="K324" s="231" t="s">
        <v>1574</v>
      </c>
      <c r="L324" s="231" t="s">
        <v>1574</v>
      </c>
      <c r="M324" s="231" t="s">
        <v>207</v>
      </c>
      <c r="N324" s="209">
        <f>VLOOKUP($B324,$A$2:$T$2022,14,FALSE)</f>
        <v>45114</v>
      </c>
      <c r="O324" s="280" t="str">
        <f>VLOOKUP($B324,$A$2:$T$2022,15,FALSE)</f>
        <v>C1-06, C1-07</v>
      </c>
      <c r="P324" s="211">
        <f>VLOOKUP($B324,$A$2:$T$2022,16,FALSE)</f>
        <v>0.5625</v>
      </c>
      <c r="Q324" s="242">
        <v>150</v>
      </c>
      <c r="R324" s="246"/>
      <c r="S324" s="181">
        <v>5</v>
      </c>
      <c r="T324" s="181"/>
      <c r="U324" s="183"/>
      <c r="V324" s="183"/>
    </row>
    <row r="325" spans="1:22" ht="15" customHeight="1" x14ac:dyDescent="0.2">
      <c r="A325" s="181" t="str">
        <f t="shared" si="29"/>
        <v>CAE/ FEM41012019WIMFeldermann/Binder</v>
      </c>
      <c r="B325" s="181" t="s">
        <v>1638</v>
      </c>
      <c r="C325" s="18" t="s">
        <v>1592</v>
      </c>
      <c r="D325" s="231" t="s">
        <v>17</v>
      </c>
      <c r="E325" s="231" t="s">
        <v>32</v>
      </c>
      <c r="F325" s="240" t="s">
        <v>86</v>
      </c>
      <c r="G325" s="231" t="s">
        <v>87</v>
      </c>
      <c r="H325" s="241">
        <v>2019</v>
      </c>
      <c r="I325" s="242">
        <v>6</v>
      </c>
      <c r="J325" s="242">
        <v>4101</v>
      </c>
      <c r="K325" s="231" t="s">
        <v>1574</v>
      </c>
      <c r="L325" s="231" t="s">
        <v>1574</v>
      </c>
      <c r="M325" s="231" t="s">
        <v>207</v>
      </c>
      <c r="N325" s="209">
        <f>VLOOKUP($B325,$A$2:$T$2022,14,FALSE)</f>
        <v>45114</v>
      </c>
      <c r="O325" s="280" t="str">
        <f>VLOOKUP($B325,$A$2:$T$2022,15,FALSE)</f>
        <v>C1-06, C1-07</v>
      </c>
      <c r="P325" s="211">
        <f>VLOOKUP($B325,$A$2:$T$2022,16,FALSE)</f>
        <v>0.5625</v>
      </c>
      <c r="Q325" s="242"/>
      <c r="R325" s="246"/>
      <c r="S325" s="181">
        <v>1</v>
      </c>
      <c r="T325" s="181"/>
      <c r="U325" s="183"/>
      <c r="V325" s="183"/>
    </row>
    <row r="326" spans="1:22" ht="15" customHeight="1" x14ac:dyDescent="0.2">
      <c r="A326" s="129" t="str">
        <f t="shared" si="29"/>
        <v>Compilerbau10102016MITRitschel</v>
      </c>
      <c r="B326" s="129"/>
      <c r="C326" s="26" t="s">
        <v>2171</v>
      </c>
      <c r="D326" s="130" t="s">
        <v>44</v>
      </c>
      <c r="E326" s="130" t="s">
        <v>18</v>
      </c>
      <c r="F326" s="131" t="s">
        <v>165</v>
      </c>
      <c r="G326" s="130" t="s">
        <v>55</v>
      </c>
      <c r="H326" s="132">
        <v>2016</v>
      </c>
      <c r="I326" s="133">
        <v>2</v>
      </c>
      <c r="J326" s="133">
        <v>1010</v>
      </c>
      <c r="K326" s="130" t="s">
        <v>209</v>
      </c>
      <c r="L326" s="130" t="s">
        <v>209</v>
      </c>
      <c r="M326" s="130" t="s">
        <v>110</v>
      </c>
      <c r="N326" s="134"/>
      <c r="O326" s="425" t="s">
        <v>2171</v>
      </c>
      <c r="P326" s="135"/>
      <c r="Q326" s="145"/>
      <c r="R326" s="129"/>
      <c r="S326" s="6">
        <v>0</v>
      </c>
      <c r="T326" s="15"/>
      <c r="U326" s="17"/>
      <c r="V326" s="17"/>
    </row>
    <row r="327" spans="1:22" ht="15" customHeight="1" x14ac:dyDescent="0.2">
      <c r="A327" s="183" t="str">
        <f t="shared" si="29"/>
        <v>Computer Vision 40112019779Müller-Schneiders</v>
      </c>
      <c r="B327" s="183"/>
      <c r="C327" s="223" t="s">
        <v>989</v>
      </c>
      <c r="D327" s="239" t="s">
        <v>44</v>
      </c>
      <c r="E327" s="238" t="s">
        <v>32</v>
      </c>
      <c r="F327" s="289">
        <v>779</v>
      </c>
      <c r="G327" s="223" t="s">
        <v>55</v>
      </c>
      <c r="H327" s="262">
        <v>2019</v>
      </c>
      <c r="I327" s="238">
        <v>5</v>
      </c>
      <c r="J327" s="238">
        <v>4011</v>
      </c>
      <c r="K327" s="238" t="s">
        <v>1335</v>
      </c>
      <c r="L327" s="238" t="s">
        <v>1335</v>
      </c>
      <c r="M327" s="238" t="s">
        <v>75</v>
      </c>
      <c r="N327" s="227"/>
      <c r="O327" s="235" t="s">
        <v>219</v>
      </c>
      <c r="P327" s="228"/>
      <c r="Q327" s="238"/>
      <c r="R327" s="183"/>
      <c r="S327" s="183">
        <v>0</v>
      </c>
      <c r="T327" s="362"/>
      <c r="U327" s="17"/>
      <c r="V327" s="17"/>
    </row>
    <row r="328" spans="1:22" ht="15" customHeight="1" x14ac:dyDescent="0.2">
      <c r="A328" s="181" t="str">
        <f t="shared" si="29"/>
        <v>Computer Vision 40112019K79Müller-Schneiders</v>
      </c>
      <c r="B328" s="181"/>
      <c r="C328" s="231" t="s">
        <v>989</v>
      </c>
      <c r="D328" s="257" t="s">
        <v>44</v>
      </c>
      <c r="E328" s="232" t="s">
        <v>32</v>
      </c>
      <c r="F328" s="258" t="s">
        <v>1500</v>
      </c>
      <c r="G328" s="231" t="s">
        <v>1526</v>
      </c>
      <c r="H328" s="259">
        <v>2019</v>
      </c>
      <c r="I328" s="232">
        <v>7</v>
      </c>
      <c r="J328" s="232">
        <v>4011</v>
      </c>
      <c r="K328" s="232" t="s">
        <v>1335</v>
      </c>
      <c r="L328" s="232" t="s">
        <v>1335</v>
      </c>
      <c r="M328" s="232" t="s">
        <v>75</v>
      </c>
      <c r="N328" s="209"/>
      <c r="O328" s="210" t="s">
        <v>219</v>
      </c>
      <c r="P328" s="211"/>
      <c r="Q328" s="181"/>
      <c r="R328" s="181"/>
      <c r="S328" s="181">
        <v>0</v>
      </c>
      <c r="T328" s="244"/>
      <c r="U328" s="77"/>
      <c r="V328" s="77"/>
    </row>
    <row r="329" spans="1:22" ht="15" customHeight="1" x14ac:dyDescent="0.2">
      <c r="A329" s="6" t="str">
        <f t="shared" si="29"/>
        <v>Computer Vision für autonomes Fahren37102016MITMüller-Schneiders</v>
      </c>
      <c r="B329" s="6"/>
      <c r="C329" s="26" t="s">
        <v>2176</v>
      </c>
      <c r="D329" s="26" t="s">
        <v>44</v>
      </c>
      <c r="E329" s="26" t="s">
        <v>18</v>
      </c>
      <c r="F329" s="27" t="s">
        <v>165</v>
      </c>
      <c r="G329" s="26" t="s">
        <v>55</v>
      </c>
      <c r="H329" s="28">
        <v>2016</v>
      </c>
      <c r="I329" s="29">
        <v>2</v>
      </c>
      <c r="J329" s="29">
        <v>3710</v>
      </c>
      <c r="K329" s="26" t="s">
        <v>1205</v>
      </c>
      <c r="L329" s="26" t="s">
        <v>1205</v>
      </c>
      <c r="M329" s="26" t="s">
        <v>75</v>
      </c>
      <c r="N329" s="14"/>
      <c r="O329" s="30" t="s">
        <v>458</v>
      </c>
      <c r="P329" s="31"/>
      <c r="Q329" s="32"/>
      <c r="R329" s="32"/>
      <c r="S329" s="6">
        <v>0</v>
      </c>
      <c r="T329" s="276"/>
      <c r="U329" s="17"/>
      <c r="V329" s="17"/>
    </row>
    <row r="330" spans="1:22" ht="15" customHeight="1" x14ac:dyDescent="0.2">
      <c r="A330" s="129" t="str">
        <f t="shared" si="29"/>
        <v>Computergestützte Messwerterfassung20612019748Zimmermanns/Biesenbach/Pautzke</v>
      </c>
      <c r="B330" s="129"/>
      <c r="C330" s="130" t="s">
        <v>971</v>
      </c>
      <c r="D330" s="130" t="s">
        <v>44</v>
      </c>
      <c r="E330" s="130" t="s">
        <v>32</v>
      </c>
      <c r="F330" s="204">
        <v>748</v>
      </c>
      <c r="G330" s="130" t="s">
        <v>50</v>
      </c>
      <c r="H330" s="132">
        <v>2019</v>
      </c>
      <c r="I330" s="133">
        <v>3</v>
      </c>
      <c r="J330" s="133">
        <v>2061</v>
      </c>
      <c r="K330" s="130" t="s">
        <v>873</v>
      </c>
      <c r="L330" s="130" t="s">
        <v>873</v>
      </c>
      <c r="M330" s="26" t="s">
        <v>2371</v>
      </c>
      <c r="N330" s="134">
        <v>45190</v>
      </c>
      <c r="O330" s="30" t="s">
        <v>1216</v>
      </c>
      <c r="P330" s="135">
        <v>0.54166666666666663</v>
      </c>
      <c r="Q330" s="129">
        <v>90</v>
      </c>
      <c r="R330" s="129"/>
      <c r="S330" s="6">
        <v>17</v>
      </c>
      <c r="T330" s="6"/>
      <c r="U330" s="67"/>
      <c r="V330" s="67"/>
    </row>
    <row r="331" spans="1:22" ht="15" customHeight="1" x14ac:dyDescent="0.2">
      <c r="A331" s="17" t="str">
        <f t="shared" si="29"/>
        <v>Computergestützte Messwerterfassung20812019WIEZimmermanns/Pautzke</v>
      </c>
      <c r="B331" s="17" t="s">
        <v>2372</v>
      </c>
      <c r="C331" s="16" t="s">
        <v>971</v>
      </c>
      <c r="D331" s="70" t="s">
        <v>17</v>
      </c>
      <c r="E331" s="16" t="s">
        <v>32</v>
      </c>
      <c r="F331" s="71" t="s">
        <v>59</v>
      </c>
      <c r="G331" s="18" t="s">
        <v>60</v>
      </c>
      <c r="H331" s="72">
        <v>2019</v>
      </c>
      <c r="I331" s="16">
        <v>3</v>
      </c>
      <c r="J331" s="16">
        <v>2081</v>
      </c>
      <c r="K331" s="16" t="s">
        <v>873</v>
      </c>
      <c r="L331" s="16" t="s">
        <v>873</v>
      </c>
      <c r="M331" s="16" t="s">
        <v>2043</v>
      </c>
      <c r="N331" s="22">
        <f>VLOOKUP($B331,$A$2:$T$3538,14,FALSE)</f>
        <v>45190</v>
      </c>
      <c r="O331" s="35" t="str">
        <f>VLOOKUP($B331,$A$2:$T$3538,15,FALSE)</f>
        <v>D3-16, D3-33</v>
      </c>
      <c r="P331" s="23">
        <f>VLOOKUP($B331,$A$2:$T$3538,16,FALSE)</f>
        <v>0.54166666666666663</v>
      </c>
      <c r="Q331" s="17">
        <v>90</v>
      </c>
      <c r="R331" s="17"/>
      <c r="S331" s="17">
        <v>5</v>
      </c>
      <c r="T331" s="166"/>
      <c r="U331" s="15"/>
      <c r="V331" s="15"/>
    </row>
    <row r="332" spans="1:22" ht="15" customHeight="1" x14ac:dyDescent="0.2">
      <c r="A332" s="181" t="str">
        <f t="shared" si="29"/>
        <v>Computergestützte Messwerterfassung41212019757Zimmermanns/Pautzke</v>
      </c>
      <c r="B332" s="181" t="s">
        <v>2372</v>
      </c>
      <c r="C332" s="231" t="s">
        <v>1126</v>
      </c>
      <c r="D332" s="231" t="s">
        <v>31</v>
      </c>
      <c r="E332" s="231" t="s">
        <v>32</v>
      </c>
      <c r="F332" s="240">
        <v>757</v>
      </c>
      <c r="G332" s="231" t="s">
        <v>35</v>
      </c>
      <c r="H332" s="241">
        <v>2019</v>
      </c>
      <c r="I332" s="242">
        <v>5</v>
      </c>
      <c r="J332" s="242">
        <v>4121</v>
      </c>
      <c r="K332" s="231" t="s">
        <v>873</v>
      </c>
      <c r="L332" s="231" t="s">
        <v>873</v>
      </c>
      <c r="M332" s="231" t="s">
        <v>2043</v>
      </c>
      <c r="N332" s="209">
        <f>VLOOKUP($B332,$A$2:$T$3538,14,FALSE)</f>
        <v>45190</v>
      </c>
      <c r="O332" s="210" t="str">
        <f>VLOOKUP($B332,$A$2:$T$3538,15,FALSE)</f>
        <v>D3-16, D3-33</v>
      </c>
      <c r="P332" s="211">
        <f>VLOOKUP($B332,$A$2:$T$3538,16,FALSE)</f>
        <v>0.54166666666666663</v>
      </c>
      <c r="Q332" s="246">
        <v>90</v>
      </c>
      <c r="R332" s="246"/>
      <c r="S332" s="181">
        <v>0</v>
      </c>
      <c r="T332" s="189"/>
      <c r="U332" s="77"/>
      <c r="V332" s="77"/>
    </row>
    <row r="333" spans="1:22" ht="15" customHeight="1" x14ac:dyDescent="0.2">
      <c r="A333" s="181" t="str">
        <f t="shared" si="29"/>
        <v>Computergestützte Messwerterfassung41212019K57Zimmermanns/Pautzke</v>
      </c>
      <c r="B333" s="181" t="s">
        <v>2372</v>
      </c>
      <c r="C333" s="231" t="s">
        <v>1126</v>
      </c>
      <c r="D333" s="231" t="s">
        <v>31</v>
      </c>
      <c r="E333" s="231" t="s">
        <v>32</v>
      </c>
      <c r="F333" s="245" t="s">
        <v>39</v>
      </c>
      <c r="G333" s="231" t="s">
        <v>40</v>
      </c>
      <c r="H333" s="241">
        <v>2019</v>
      </c>
      <c r="I333" s="242">
        <v>7</v>
      </c>
      <c r="J333" s="242">
        <v>4121</v>
      </c>
      <c r="K333" s="231" t="s">
        <v>873</v>
      </c>
      <c r="L333" s="231" t="s">
        <v>873</v>
      </c>
      <c r="M333" s="231" t="s">
        <v>2043</v>
      </c>
      <c r="N333" s="209">
        <f>VLOOKUP($B333,$A$2:$T$3538,14,FALSE)</f>
        <v>45190</v>
      </c>
      <c r="O333" s="210" t="str">
        <f>VLOOKUP($B333,$A$2:$T$3538,15,FALSE)</f>
        <v>D3-16, D3-33</v>
      </c>
      <c r="P333" s="211">
        <f>VLOOKUP($B333,$A$2:$T$3538,16,FALSE)</f>
        <v>0.54166666666666663</v>
      </c>
      <c r="Q333" s="246">
        <v>90</v>
      </c>
      <c r="R333" s="246"/>
      <c r="S333" s="181">
        <v>0</v>
      </c>
      <c r="T333" s="181"/>
      <c r="U333" s="17"/>
      <c r="V333" s="17"/>
    </row>
    <row r="334" spans="1:22" s="1" customFormat="1" ht="15" customHeight="1" x14ac:dyDescent="0.2">
      <c r="A334" s="17" t="str">
        <f t="shared" si="29"/>
        <v>Computergestützte Messwerterfassung20612019H48Zimmermanns/Pautzke</v>
      </c>
      <c r="B334" s="17" t="s">
        <v>2372</v>
      </c>
      <c r="C334" s="18" t="s">
        <v>971</v>
      </c>
      <c r="D334" s="18" t="s">
        <v>44</v>
      </c>
      <c r="E334" s="18" t="s">
        <v>32</v>
      </c>
      <c r="F334" s="200" t="s">
        <v>62</v>
      </c>
      <c r="G334" s="18" t="s">
        <v>1506</v>
      </c>
      <c r="H334" s="20">
        <v>2019</v>
      </c>
      <c r="I334" s="21">
        <v>5</v>
      </c>
      <c r="J334" s="21">
        <v>2061</v>
      </c>
      <c r="K334" s="18" t="s">
        <v>873</v>
      </c>
      <c r="L334" s="18" t="s">
        <v>873</v>
      </c>
      <c r="M334" s="18" t="s">
        <v>2043</v>
      </c>
      <c r="N334" s="22">
        <f>VLOOKUP($B334,$A$2:$T$3538,14,FALSE)</f>
        <v>45190</v>
      </c>
      <c r="O334" s="35" t="str">
        <f>VLOOKUP($B334,$A$2:$T$3538,15,FALSE)</f>
        <v>D3-16, D3-33</v>
      </c>
      <c r="P334" s="23">
        <f>VLOOKUP($B334,$A$2:$T$3538,16,FALSE)</f>
        <v>0.54166666666666663</v>
      </c>
      <c r="Q334" s="16">
        <v>90</v>
      </c>
      <c r="R334" s="17"/>
      <c r="S334" s="17">
        <v>6</v>
      </c>
      <c r="T334" s="17"/>
      <c r="U334" s="6"/>
      <c r="V334" s="6"/>
    </row>
    <row r="335" spans="1:22" ht="15" customHeight="1" x14ac:dyDescent="0.2">
      <c r="A335" s="183" t="str">
        <f t="shared" si="29"/>
        <v>Cont_Aware_Mob_Comp42212019779Blunck</v>
      </c>
      <c r="B335" s="183"/>
      <c r="C335" s="223" t="s">
        <v>458</v>
      </c>
      <c r="D335" s="223" t="s">
        <v>44</v>
      </c>
      <c r="E335" s="223" t="s">
        <v>32</v>
      </c>
      <c r="F335" s="224">
        <v>779</v>
      </c>
      <c r="G335" s="223" t="s">
        <v>55</v>
      </c>
      <c r="H335" s="225">
        <v>2019</v>
      </c>
      <c r="I335" s="226">
        <v>6</v>
      </c>
      <c r="J335" s="226">
        <v>4221</v>
      </c>
      <c r="K335" s="223" t="s">
        <v>210</v>
      </c>
      <c r="L335" s="223" t="s">
        <v>210</v>
      </c>
      <c r="M335" s="223" t="s">
        <v>54</v>
      </c>
      <c r="N335" s="227"/>
      <c r="O335" s="193" t="s">
        <v>458</v>
      </c>
      <c r="P335" s="228"/>
      <c r="Q335" s="183"/>
      <c r="R335" s="183"/>
      <c r="S335" s="183">
        <v>6</v>
      </c>
      <c r="T335" s="253"/>
      <c r="U335" s="253"/>
      <c r="V335" s="253"/>
    </row>
    <row r="336" spans="1:22" ht="15" customHeight="1" x14ac:dyDescent="0.2">
      <c r="A336" s="181" t="str">
        <f t="shared" si="29"/>
        <v>Cont_Aware_Mob_Comp42212019H48Blunck</v>
      </c>
      <c r="B336" s="181" t="s">
        <v>1540</v>
      </c>
      <c r="C336" s="231" t="s">
        <v>2180</v>
      </c>
      <c r="D336" s="231" t="s">
        <v>44</v>
      </c>
      <c r="E336" s="231" t="s">
        <v>32</v>
      </c>
      <c r="F336" s="245" t="s">
        <v>62</v>
      </c>
      <c r="G336" s="231" t="s">
        <v>63</v>
      </c>
      <c r="H336" s="241">
        <v>2019</v>
      </c>
      <c r="I336" s="242">
        <v>8</v>
      </c>
      <c r="J336" s="242">
        <v>4221</v>
      </c>
      <c r="K336" s="231" t="s">
        <v>210</v>
      </c>
      <c r="L336" s="231" t="s">
        <v>210</v>
      </c>
      <c r="M336" s="231" t="s">
        <v>54</v>
      </c>
      <c r="N336" s="209"/>
      <c r="O336" s="210" t="str">
        <f>VLOOKUP($B336,$A$2:$T$2022,15,FALSE)</f>
        <v>mündl. Prüfung</v>
      </c>
      <c r="P336" s="211"/>
      <c r="Q336" s="181"/>
      <c r="R336" s="181"/>
      <c r="S336" s="181">
        <v>0</v>
      </c>
      <c r="T336" s="244"/>
      <c r="U336" s="17"/>
      <c r="V336" s="17"/>
    </row>
    <row r="337" spans="1:22" ht="15" customHeight="1" x14ac:dyDescent="0.2">
      <c r="A337" s="181" t="str">
        <f t="shared" si="29"/>
        <v>Cont_Aware_Mob_Comp42212019K79Blunck</v>
      </c>
      <c r="B337" s="181" t="s">
        <v>1540</v>
      </c>
      <c r="C337" s="231" t="s">
        <v>458</v>
      </c>
      <c r="D337" s="231" t="s">
        <v>44</v>
      </c>
      <c r="E337" s="231" t="s">
        <v>32</v>
      </c>
      <c r="F337" s="245" t="s">
        <v>1500</v>
      </c>
      <c r="G337" s="231" t="s">
        <v>1526</v>
      </c>
      <c r="H337" s="241">
        <v>2019</v>
      </c>
      <c r="I337" s="242">
        <v>8</v>
      </c>
      <c r="J337" s="242">
        <v>4221</v>
      </c>
      <c r="K337" s="231" t="s">
        <v>210</v>
      </c>
      <c r="L337" s="231" t="s">
        <v>210</v>
      </c>
      <c r="M337" s="231" t="s">
        <v>54</v>
      </c>
      <c r="N337" s="209"/>
      <c r="O337" s="210" t="str">
        <f>VLOOKUP($B337,$A$2:$T$2022,15,FALSE)</f>
        <v>mündl. Prüfung</v>
      </c>
      <c r="P337" s="211"/>
      <c r="Q337" s="181"/>
      <c r="R337" s="181"/>
      <c r="S337" s="181">
        <v>0</v>
      </c>
      <c r="T337" s="244"/>
      <c r="U337" s="6"/>
      <c r="V337" s="6"/>
    </row>
    <row r="338" spans="1:22" ht="15" customHeight="1" x14ac:dyDescent="0.2">
      <c r="A338" s="183" t="str">
        <f t="shared" si="29"/>
        <v>Controlling12212022MATKlönne/Wiesmann</v>
      </c>
      <c r="B338" s="183"/>
      <c r="C338" s="223" t="s">
        <v>962</v>
      </c>
      <c r="D338" s="223" t="s">
        <v>17</v>
      </c>
      <c r="E338" s="223" t="s">
        <v>18</v>
      </c>
      <c r="F338" s="224" t="s">
        <v>19</v>
      </c>
      <c r="G338" s="223" t="s">
        <v>20</v>
      </c>
      <c r="H338" s="225">
        <v>2022</v>
      </c>
      <c r="I338" s="226">
        <v>2</v>
      </c>
      <c r="J338" s="226">
        <v>1221</v>
      </c>
      <c r="K338" s="223" t="s">
        <v>211</v>
      </c>
      <c r="L338" s="223" t="s">
        <v>211</v>
      </c>
      <c r="M338" s="223" t="s">
        <v>1354</v>
      </c>
      <c r="N338" s="227">
        <v>45112</v>
      </c>
      <c r="O338" s="213" t="s">
        <v>1787</v>
      </c>
      <c r="P338" s="228">
        <v>0.54166666666666663</v>
      </c>
      <c r="Q338" s="238">
        <v>120</v>
      </c>
      <c r="R338" s="183"/>
      <c r="S338" s="263">
        <v>0</v>
      </c>
      <c r="T338" s="181"/>
      <c r="U338" s="17"/>
      <c r="V338" s="17"/>
    </row>
    <row r="339" spans="1:22" ht="15" customHeight="1" x14ac:dyDescent="0.2">
      <c r="A339" s="181" t="str">
        <f t="shared" si="29"/>
        <v>Controlling11112021ACCKlönne/Wiesmann</v>
      </c>
      <c r="B339" s="181" t="s">
        <v>2089</v>
      </c>
      <c r="C339" s="231" t="s">
        <v>1276</v>
      </c>
      <c r="D339" s="231" t="s">
        <v>17</v>
      </c>
      <c r="E339" s="231" t="s">
        <v>18</v>
      </c>
      <c r="F339" s="245" t="s">
        <v>21</v>
      </c>
      <c r="G339" s="231" t="s">
        <v>22</v>
      </c>
      <c r="H339" s="241">
        <v>2021</v>
      </c>
      <c r="I339" s="242">
        <v>1</v>
      </c>
      <c r="J339" s="242">
        <v>1111</v>
      </c>
      <c r="K339" s="231" t="s">
        <v>211</v>
      </c>
      <c r="L339" s="231" t="s">
        <v>211</v>
      </c>
      <c r="M339" s="231" t="s">
        <v>1354</v>
      </c>
      <c r="N339" s="209">
        <f>VLOOKUP($B339,$A$2:$T$2022,14,FALSE)</f>
        <v>45112</v>
      </c>
      <c r="O339" s="243" t="str">
        <f>VLOOKUP($B339,$A$2:$T$2022,15,FALSE)</f>
        <v>AW0-39</v>
      </c>
      <c r="P339" s="211">
        <f>VLOOKUP($B339,$A$2:$T$2022,16,FALSE)</f>
        <v>0.54166666666666663</v>
      </c>
      <c r="Q339" s="232">
        <v>120</v>
      </c>
      <c r="R339" s="181"/>
      <c r="S339" s="181">
        <v>0</v>
      </c>
      <c r="T339" s="244"/>
      <c r="U339" s="15"/>
      <c r="V339" s="15"/>
    </row>
    <row r="340" spans="1:22" ht="15" customHeight="1" x14ac:dyDescent="0.2">
      <c r="A340" s="17" t="str">
        <f t="shared" si="29"/>
        <v>Controlling11112015MATKlönne/Wiesmann</v>
      </c>
      <c r="B340" s="17" t="s">
        <v>2089</v>
      </c>
      <c r="C340" s="18" t="s">
        <v>974</v>
      </c>
      <c r="D340" s="18" t="s">
        <v>17</v>
      </c>
      <c r="E340" s="18" t="s">
        <v>18</v>
      </c>
      <c r="F340" s="19" t="s">
        <v>19</v>
      </c>
      <c r="G340" s="18" t="s">
        <v>20</v>
      </c>
      <c r="H340" s="20">
        <v>2015</v>
      </c>
      <c r="I340" s="21">
        <v>1</v>
      </c>
      <c r="J340" s="21">
        <v>1111</v>
      </c>
      <c r="K340" s="18" t="s">
        <v>211</v>
      </c>
      <c r="L340" s="18" t="s">
        <v>211</v>
      </c>
      <c r="M340" s="18" t="s">
        <v>1354</v>
      </c>
      <c r="N340" s="22">
        <f>VLOOKUP($B340,$A$2:$T$2022,14,FALSE)</f>
        <v>45112</v>
      </c>
      <c r="O340" s="35" t="str">
        <f>VLOOKUP($B340,$A$2:$T$2022,15,FALSE)</f>
        <v>AW0-39</v>
      </c>
      <c r="P340" s="23">
        <f>VLOOKUP($B340,$A$2:$T$2022,16,FALSE)</f>
        <v>0.54166666666666663</v>
      </c>
      <c r="Q340" s="21">
        <v>180</v>
      </c>
      <c r="R340" s="36"/>
      <c r="S340" s="17">
        <v>0</v>
      </c>
      <c r="T340" s="253"/>
      <c r="U340" s="17"/>
      <c r="V340" s="17"/>
    </row>
    <row r="341" spans="1:22" ht="15" customHeight="1" x14ac:dyDescent="0.2">
      <c r="A341" s="181" t="str">
        <f t="shared" si="29"/>
        <v>Controlling 131312019WIBSturm</v>
      </c>
      <c r="B341" s="181" t="s">
        <v>2112</v>
      </c>
      <c r="C341" s="231" t="s">
        <v>1280</v>
      </c>
      <c r="D341" s="271" t="s">
        <v>17</v>
      </c>
      <c r="E341" s="271" t="s">
        <v>32</v>
      </c>
      <c r="F341" s="314" t="s">
        <v>105</v>
      </c>
      <c r="G341" s="271" t="s">
        <v>106</v>
      </c>
      <c r="H341" s="297">
        <v>2019</v>
      </c>
      <c r="I341" s="246">
        <v>5</v>
      </c>
      <c r="J341" s="246">
        <v>3131</v>
      </c>
      <c r="K341" s="271" t="s">
        <v>212</v>
      </c>
      <c r="L341" s="271" t="s">
        <v>212</v>
      </c>
      <c r="M341" s="231" t="s">
        <v>1672</v>
      </c>
      <c r="N341" s="22">
        <f t="shared" ref="N341:N347" si="30">VLOOKUP($B341,$A$2:$T$3538,14,FALSE)</f>
        <v>45113</v>
      </c>
      <c r="O341" s="210" t="str">
        <f t="shared" ref="O341:O347" si="31">VLOOKUP($B341,$A$2:$T$3538,15,FALSE)</f>
        <v>H9</v>
      </c>
      <c r="P341" s="211">
        <f t="shared" ref="P341:P347" si="32">VLOOKUP($B341,$A$2:$T$3538,16,FALSE)</f>
        <v>0.58333333333333337</v>
      </c>
      <c r="Q341" s="181">
        <v>90</v>
      </c>
      <c r="R341" s="1"/>
      <c r="S341" s="181">
        <v>0</v>
      </c>
      <c r="T341" s="181"/>
      <c r="U341" s="17"/>
      <c r="V341" s="17"/>
    </row>
    <row r="342" spans="1:22" ht="15" customHeight="1" x14ac:dyDescent="0.2">
      <c r="A342" s="181" t="str">
        <f t="shared" ref="A342:A361" si="33">K342&amp;J342&amp;H342&amp;F342&amp;M342</f>
        <v>Controlling 131312019IBMSturm</v>
      </c>
      <c r="B342" s="181" t="s">
        <v>2112</v>
      </c>
      <c r="C342" s="231" t="s">
        <v>1280</v>
      </c>
      <c r="D342" s="232" t="s">
        <v>17</v>
      </c>
      <c r="E342" s="232" t="s">
        <v>32</v>
      </c>
      <c r="F342" s="264" t="s">
        <v>1122</v>
      </c>
      <c r="G342" s="266" t="s">
        <v>1123</v>
      </c>
      <c r="H342" s="259">
        <v>2019</v>
      </c>
      <c r="I342" s="232">
        <v>7</v>
      </c>
      <c r="J342" s="232">
        <v>3131</v>
      </c>
      <c r="K342" s="232" t="s">
        <v>212</v>
      </c>
      <c r="L342" s="232" t="s">
        <v>212</v>
      </c>
      <c r="M342" s="231" t="s">
        <v>1672</v>
      </c>
      <c r="N342" s="209">
        <f t="shared" si="30"/>
        <v>45113</v>
      </c>
      <c r="O342" s="243" t="str">
        <f t="shared" si="31"/>
        <v>H9</v>
      </c>
      <c r="P342" s="211">
        <f t="shared" si="32"/>
        <v>0.58333333333333337</v>
      </c>
      <c r="Q342" s="242">
        <v>90</v>
      </c>
      <c r="R342" s="1"/>
      <c r="S342" s="36">
        <v>12</v>
      </c>
      <c r="T342" s="183"/>
      <c r="U342" s="6"/>
      <c r="V342" s="6"/>
    </row>
    <row r="343" spans="1:22" ht="15" customHeight="1" x14ac:dyDescent="0.2">
      <c r="A343" s="181" t="str">
        <f t="shared" si="33"/>
        <v>Controlling 130512011A67Sturm</v>
      </c>
      <c r="B343" s="181" t="s">
        <v>2112</v>
      </c>
      <c r="C343" s="231" t="s">
        <v>971</v>
      </c>
      <c r="D343" s="231" t="s">
        <v>17</v>
      </c>
      <c r="E343" s="231" t="s">
        <v>32</v>
      </c>
      <c r="F343" s="245" t="s">
        <v>94</v>
      </c>
      <c r="G343" s="231" t="s">
        <v>95</v>
      </c>
      <c r="H343" s="241">
        <v>2011</v>
      </c>
      <c r="I343" s="242">
        <v>5</v>
      </c>
      <c r="J343" s="242">
        <v>3051</v>
      </c>
      <c r="K343" s="231" t="s">
        <v>212</v>
      </c>
      <c r="L343" s="231" t="s">
        <v>212</v>
      </c>
      <c r="M343" s="231" t="s">
        <v>1672</v>
      </c>
      <c r="N343" s="209">
        <f t="shared" si="30"/>
        <v>45113</v>
      </c>
      <c r="O343" s="210" t="str">
        <f t="shared" si="31"/>
        <v>H9</v>
      </c>
      <c r="P343" s="211">
        <f t="shared" si="32"/>
        <v>0.58333333333333337</v>
      </c>
      <c r="Q343" s="242">
        <v>90</v>
      </c>
      <c r="R343" s="1"/>
      <c r="S343" s="246">
        <v>9</v>
      </c>
      <c r="T343" s="17"/>
      <c r="U343" s="15"/>
      <c r="V343" s="15"/>
    </row>
    <row r="344" spans="1:22" s="173" customFormat="1" ht="15" customHeight="1" x14ac:dyDescent="0.2">
      <c r="A344" s="17" t="str">
        <f t="shared" si="33"/>
        <v>Controlling 130512011IBMSturm</v>
      </c>
      <c r="B344" s="181" t="s">
        <v>2112</v>
      </c>
      <c r="C344" s="18" t="s">
        <v>971</v>
      </c>
      <c r="D344" s="18" t="s">
        <v>17</v>
      </c>
      <c r="E344" s="18" t="s">
        <v>32</v>
      </c>
      <c r="F344" s="19" t="s">
        <v>1122</v>
      </c>
      <c r="G344" s="18" t="s">
        <v>1123</v>
      </c>
      <c r="H344" s="20">
        <v>2011</v>
      </c>
      <c r="I344" s="21">
        <v>7</v>
      </c>
      <c r="J344" s="21">
        <v>3051</v>
      </c>
      <c r="K344" s="18" t="s">
        <v>212</v>
      </c>
      <c r="L344" s="18" t="s">
        <v>212</v>
      </c>
      <c r="M344" s="231" t="s">
        <v>1672</v>
      </c>
      <c r="N344" s="22">
        <f t="shared" si="30"/>
        <v>45113</v>
      </c>
      <c r="O344" s="35" t="str">
        <f t="shared" si="31"/>
        <v>H9</v>
      </c>
      <c r="P344" s="23">
        <f t="shared" si="32"/>
        <v>0.58333333333333337</v>
      </c>
      <c r="Q344" s="36">
        <v>90</v>
      </c>
      <c r="R344" s="1"/>
      <c r="S344" s="36">
        <v>0</v>
      </c>
      <c r="T344" s="181"/>
      <c r="U344" s="17"/>
      <c r="V344" s="17"/>
    </row>
    <row r="345" spans="1:22" ht="15" customHeight="1" x14ac:dyDescent="0.2">
      <c r="A345" s="181" t="str">
        <f t="shared" si="33"/>
        <v>Controlling 131312019WIMSturm</v>
      </c>
      <c r="B345" s="181" t="s">
        <v>2112</v>
      </c>
      <c r="C345" s="231" t="s">
        <v>1280</v>
      </c>
      <c r="D345" s="231" t="s">
        <v>17</v>
      </c>
      <c r="E345" s="231" t="s">
        <v>32</v>
      </c>
      <c r="F345" s="245" t="s">
        <v>86</v>
      </c>
      <c r="G345" s="231" t="s">
        <v>87</v>
      </c>
      <c r="H345" s="241">
        <v>2019</v>
      </c>
      <c r="I345" s="242">
        <v>5</v>
      </c>
      <c r="J345" s="242">
        <v>3131</v>
      </c>
      <c r="K345" s="231" t="s">
        <v>212</v>
      </c>
      <c r="L345" s="231" t="s">
        <v>212</v>
      </c>
      <c r="M345" s="231" t="s">
        <v>1672</v>
      </c>
      <c r="N345" s="209">
        <f t="shared" si="30"/>
        <v>45113</v>
      </c>
      <c r="O345" s="210" t="str">
        <f t="shared" si="31"/>
        <v>H9</v>
      </c>
      <c r="P345" s="211">
        <f t="shared" si="32"/>
        <v>0.58333333333333337</v>
      </c>
      <c r="Q345" s="181">
        <v>90</v>
      </c>
      <c r="R345" s="1"/>
      <c r="S345" s="181">
        <v>0</v>
      </c>
      <c r="T345" s="181"/>
      <c r="U345" s="17"/>
      <c r="V345" s="17"/>
    </row>
    <row r="346" spans="1:22" ht="15" customHeight="1" x14ac:dyDescent="0.2">
      <c r="A346" s="181" t="str">
        <f t="shared" si="33"/>
        <v>Controlling 131312019WIESturm</v>
      </c>
      <c r="B346" s="181" t="s">
        <v>2112</v>
      </c>
      <c r="C346" s="231" t="s">
        <v>1280</v>
      </c>
      <c r="D346" s="231" t="s">
        <v>17</v>
      </c>
      <c r="E346" s="231" t="s">
        <v>32</v>
      </c>
      <c r="F346" s="245" t="s">
        <v>59</v>
      </c>
      <c r="G346" s="231" t="s">
        <v>60</v>
      </c>
      <c r="H346" s="241">
        <v>2019</v>
      </c>
      <c r="I346" s="242">
        <v>5</v>
      </c>
      <c r="J346" s="242">
        <v>3131</v>
      </c>
      <c r="K346" s="231" t="s">
        <v>212</v>
      </c>
      <c r="L346" s="231" t="s">
        <v>212</v>
      </c>
      <c r="M346" s="231" t="s">
        <v>1672</v>
      </c>
      <c r="N346" s="209">
        <f t="shared" si="30"/>
        <v>45113</v>
      </c>
      <c r="O346" s="210" t="str">
        <f t="shared" si="31"/>
        <v>H9</v>
      </c>
      <c r="P346" s="211">
        <f t="shared" si="32"/>
        <v>0.58333333333333337</v>
      </c>
      <c r="Q346" s="232">
        <v>90</v>
      </c>
      <c r="R346" s="1"/>
      <c r="S346" s="181">
        <v>0</v>
      </c>
      <c r="T346" s="181"/>
      <c r="U346" s="17"/>
      <c r="V346" s="17"/>
    </row>
    <row r="347" spans="1:22" ht="15" customHeight="1" x14ac:dyDescent="0.2">
      <c r="A347" s="181" t="str">
        <f t="shared" si="33"/>
        <v>Controlling 131312019WIISturm</v>
      </c>
      <c r="B347" s="181" t="s">
        <v>2112</v>
      </c>
      <c r="C347" s="231" t="s">
        <v>1280</v>
      </c>
      <c r="D347" s="231" t="s">
        <v>17</v>
      </c>
      <c r="E347" s="231" t="s">
        <v>32</v>
      </c>
      <c r="F347" s="245" t="s">
        <v>52</v>
      </c>
      <c r="G347" s="231" t="s">
        <v>53</v>
      </c>
      <c r="H347" s="241">
        <v>2019</v>
      </c>
      <c r="I347" s="242">
        <v>5</v>
      </c>
      <c r="J347" s="242">
        <v>3131</v>
      </c>
      <c r="K347" s="231" t="s">
        <v>212</v>
      </c>
      <c r="L347" s="231" t="s">
        <v>212</v>
      </c>
      <c r="M347" s="231" t="s">
        <v>1672</v>
      </c>
      <c r="N347" s="209">
        <f t="shared" si="30"/>
        <v>45113</v>
      </c>
      <c r="O347" s="210" t="str">
        <f t="shared" si="31"/>
        <v>H9</v>
      </c>
      <c r="P347" s="211">
        <f t="shared" si="32"/>
        <v>0.58333333333333337</v>
      </c>
      <c r="Q347" s="232">
        <v>90</v>
      </c>
      <c r="R347" s="1"/>
      <c r="S347" s="181">
        <v>0</v>
      </c>
      <c r="T347" s="181"/>
      <c r="U347" s="15"/>
      <c r="V347" s="15"/>
    </row>
    <row r="348" spans="1:22" ht="15" customHeight="1" x14ac:dyDescent="0.2">
      <c r="A348" s="183" t="str">
        <f t="shared" si="33"/>
        <v>Controlling 131312019A67Sturm</v>
      </c>
      <c r="B348" s="181"/>
      <c r="C348" s="223" t="s">
        <v>1280</v>
      </c>
      <c r="D348" s="223" t="s">
        <v>17</v>
      </c>
      <c r="E348" s="223" t="s">
        <v>32</v>
      </c>
      <c r="F348" s="224" t="s">
        <v>94</v>
      </c>
      <c r="G348" s="223" t="s">
        <v>95</v>
      </c>
      <c r="H348" s="225">
        <v>2019</v>
      </c>
      <c r="I348" s="226">
        <v>5</v>
      </c>
      <c r="J348" s="226">
        <v>3131</v>
      </c>
      <c r="K348" s="223" t="s">
        <v>212</v>
      </c>
      <c r="L348" s="223" t="s">
        <v>212</v>
      </c>
      <c r="M348" s="223" t="s">
        <v>1672</v>
      </c>
      <c r="N348" s="227">
        <v>45113</v>
      </c>
      <c r="O348" s="193" t="s">
        <v>176</v>
      </c>
      <c r="P348" s="228">
        <v>0.58333333333333337</v>
      </c>
      <c r="Q348" s="238">
        <v>90</v>
      </c>
      <c r="R348" s="1"/>
      <c r="S348" s="183">
        <v>37</v>
      </c>
      <c r="T348" s="6"/>
      <c r="U348" s="1"/>
      <c r="V348" s="1"/>
    </row>
    <row r="349" spans="1:22" ht="15" customHeight="1" x14ac:dyDescent="0.2">
      <c r="A349" s="181" t="str">
        <f t="shared" si="33"/>
        <v>Controlling 240312014WIBWiesmann</v>
      </c>
      <c r="B349" s="181" t="s">
        <v>2111</v>
      </c>
      <c r="C349" s="231" t="s">
        <v>943</v>
      </c>
      <c r="D349" s="231" t="s">
        <v>17</v>
      </c>
      <c r="E349" s="231" t="s">
        <v>32</v>
      </c>
      <c r="F349" s="245" t="s">
        <v>105</v>
      </c>
      <c r="G349" s="231" t="s">
        <v>106</v>
      </c>
      <c r="H349" s="241">
        <v>2014</v>
      </c>
      <c r="I349" s="242">
        <v>6</v>
      </c>
      <c r="J349" s="242">
        <v>4031</v>
      </c>
      <c r="K349" s="231" t="s">
        <v>214</v>
      </c>
      <c r="L349" s="231" t="s">
        <v>214</v>
      </c>
      <c r="M349" s="231" t="s">
        <v>213</v>
      </c>
      <c r="N349" s="209"/>
      <c r="O349" s="210" t="str">
        <f>VLOOKUP($B349,$A$2:$T$2022,15,FALSE)</f>
        <v>Hausarbeit/Referat mit mündl. Prüfung</v>
      </c>
      <c r="P349" s="211"/>
      <c r="Q349" s="232"/>
      <c r="R349" s="181"/>
      <c r="S349" s="181">
        <v>0</v>
      </c>
      <c r="T349" s="181"/>
      <c r="U349" s="17"/>
      <c r="V349" s="17"/>
    </row>
    <row r="350" spans="1:22" ht="15" customHeight="1" x14ac:dyDescent="0.2">
      <c r="A350" s="181" t="str">
        <f t="shared" si="33"/>
        <v>Controlling 235312019WIBWiesmann</v>
      </c>
      <c r="B350" s="181" t="s">
        <v>2111</v>
      </c>
      <c r="C350" s="266" t="s">
        <v>1252</v>
      </c>
      <c r="D350" s="232" t="s">
        <v>17</v>
      </c>
      <c r="E350" s="232" t="s">
        <v>32</v>
      </c>
      <c r="F350" s="264" t="s">
        <v>105</v>
      </c>
      <c r="G350" s="266" t="s">
        <v>106</v>
      </c>
      <c r="H350" s="259">
        <v>2019</v>
      </c>
      <c r="I350" s="232">
        <v>6</v>
      </c>
      <c r="J350" s="232">
        <v>3531</v>
      </c>
      <c r="K350" s="231" t="s">
        <v>214</v>
      </c>
      <c r="L350" s="231" t="s">
        <v>214</v>
      </c>
      <c r="M350" s="231" t="s">
        <v>213</v>
      </c>
      <c r="N350" s="209"/>
      <c r="O350" s="210" t="str">
        <f>VLOOKUP($B350,$A$2:$T$3538,15,FALSE)</f>
        <v>Hausarbeit/Referat mit mündl. Prüfung</v>
      </c>
      <c r="P350" s="211"/>
      <c r="Q350" s="246"/>
      <c r="R350" s="246"/>
      <c r="S350" s="181">
        <v>0</v>
      </c>
      <c r="T350" s="181"/>
      <c r="U350" s="17"/>
      <c r="V350" s="17"/>
    </row>
    <row r="351" spans="1:22" ht="15" customHeight="1" x14ac:dyDescent="0.2">
      <c r="A351" s="183" t="str">
        <f t="shared" si="33"/>
        <v>Controlling 235312019A67Wiesmann</v>
      </c>
      <c r="B351" s="183"/>
      <c r="C351" s="223" t="s">
        <v>943</v>
      </c>
      <c r="D351" s="238" t="s">
        <v>17</v>
      </c>
      <c r="E351" s="238" t="s">
        <v>32</v>
      </c>
      <c r="F351" s="261" t="s">
        <v>94</v>
      </c>
      <c r="G351" s="254" t="s">
        <v>95</v>
      </c>
      <c r="H351" s="262">
        <v>2019</v>
      </c>
      <c r="I351" s="238">
        <v>6</v>
      </c>
      <c r="J351" s="238">
        <v>3531</v>
      </c>
      <c r="K351" s="223" t="s">
        <v>214</v>
      </c>
      <c r="L351" s="223" t="s">
        <v>214</v>
      </c>
      <c r="M351" s="223" t="s">
        <v>213</v>
      </c>
      <c r="N351" s="227"/>
      <c r="O351" s="193" t="s">
        <v>943</v>
      </c>
      <c r="P351" s="228"/>
      <c r="Q351" s="226"/>
      <c r="R351" s="236"/>
      <c r="S351" s="183">
        <v>20</v>
      </c>
      <c r="T351" s="181"/>
      <c r="U351" s="67"/>
      <c r="V351" s="67"/>
    </row>
    <row r="352" spans="1:22" ht="15" customHeight="1" x14ac:dyDescent="0.2">
      <c r="A352" s="17" t="str">
        <f t="shared" si="33"/>
        <v>Controlling 240312011A67Wiesmann</v>
      </c>
      <c r="B352" s="181" t="s">
        <v>2111</v>
      </c>
      <c r="C352" s="18" t="s">
        <v>1903</v>
      </c>
      <c r="D352" s="18" t="s">
        <v>17</v>
      </c>
      <c r="E352" s="18" t="s">
        <v>32</v>
      </c>
      <c r="F352" s="19" t="s">
        <v>94</v>
      </c>
      <c r="G352" s="18" t="s">
        <v>95</v>
      </c>
      <c r="H352" s="20">
        <v>2011</v>
      </c>
      <c r="I352" s="21">
        <v>6</v>
      </c>
      <c r="J352" s="21">
        <v>4031</v>
      </c>
      <c r="K352" s="18" t="s">
        <v>214</v>
      </c>
      <c r="L352" s="18" t="s">
        <v>214</v>
      </c>
      <c r="M352" s="231" t="s">
        <v>213</v>
      </c>
      <c r="N352" s="22"/>
      <c r="O352" s="35" t="str">
        <f>VLOOKUP($B352,$A$2:$T$2022,15,FALSE)</f>
        <v>Hausarbeit/Referat mit mündl. Prüfung</v>
      </c>
      <c r="P352" s="23"/>
      <c r="Q352" s="17"/>
      <c r="R352" s="17"/>
      <c r="S352" s="17">
        <v>2</v>
      </c>
      <c r="T352" s="183"/>
      <c r="U352" s="15"/>
      <c r="V352" s="15"/>
    </row>
    <row r="353" spans="1:22" ht="15" customHeight="1" x14ac:dyDescent="0.2">
      <c r="A353" s="181" t="str">
        <f t="shared" si="33"/>
        <v>Controlling 240312011IBMWiesmann</v>
      </c>
      <c r="B353" s="181" t="s">
        <v>2111</v>
      </c>
      <c r="C353" s="231" t="s">
        <v>943</v>
      </c>
      <c r="D353" s="231" t="s">
        <v>17</v>
      </c>
      <c r="E353" s="231" t="s">
        <v>32</v>
      </c>
      <c r="F353" s="245" t="s">
        <v>1122</v>
      </c>
      <c r="G353" s="231" t="s">
        <v>1123</v>
      </c>
      <c r="H353" s="241">
        <v>2011</v>
      </c>
      <c r="I353" s="242">
        <v>8</v>
      </c>
      <c r="J353" s="242">
        <v>4031</v>
      </c>
      <c r="K353" s="231" t="s">
        <v>214</v>
      </c>
      <c r="L353" s="231" t="s">
        <v>214</v>
      </c>
      <c r="M353" s="231" t="s">
        <v>213</v>
      </c>
      <c r="N353" s="209"/>
      <c r="O353" s="210" t="str">
        <f>VLOOKUP($B353,$A$2:$T$2022,15,FALSE)</f>
        <v>Hausarbeit/Referat mit mündl. Prüfung</v>
      </c>
      <c r="P353" s="211"/>
      <c r="Q353" s="232"/>
      <c r="R353" s="181"/>
      <c r="S353" s="181">
        <v>1</v>
      </c>
      <c r="T353" s="181"/>
      <c r="U353" s="17"/>
      <c r="V353" s="17"/>
    </row>
    <row r="354" spans="1:22" s="229" customFormat="1" ht="15" customHeight="1" x14ac:dyDescent="0.2">
      <c r="A354" s="181" t="str">
        <f t="shared" si="33"/>
        <v>Controlling 240312014WIIWiesmann</v>
      </c>
      <c r="B354" s="181" t="s">
        <v>2111</v>
      </c>
      <c r="C354" s="231" t="s">
        <v>1141</v>
      </c>
      <c r="D354" s="231" t="s">
        <v>44</v>
      </c>
      <c r="E354" s="231" t="s">
        <v>32</v>
      </c>
      <c r="F354" s="245" t="s">
        <v>52</v>
      </c>
      <c r="G354" s="231" t="s">
        <v>53</v>
      </c>
      <c r="H354" s="241">
        <v>2014</v>
      </c>
      <c r="I354" s="242">
        <v>6</v>
      </c>
      <c r="J354" s="242">
        <v>4031</v>
      </c>
      <c r="K354" s="231" t="s">
        <v>214</v>
      </c>
      <c r="L354" s="231" t="s">
        <v>214</v>
      </c>
      <c r="M354" s="231" t="s">
        <v>213</v>
      </c>
      <c r="N354" s="209"/>
      <c r="O354" s="210" t="str">
        <f>VLOOKUP($B354,$A$2:$T$2022,15,FALSE)</f>
        <v>Hausarbeit/Referat mit mündl. Prüfung</v>
      </c>
      <c r="P354" s="211"/>
      <c r="Q354" s="232"/>
      <c r="R354" s="181"/>
      <c r="S354" s="181">
        <v>0</v>
      </c>
      <c r="T354" s="181"/>
      <c r="U354" s="183"/>
      <c r="V354" s="183"/>
    </row>
    <row r="355" spans="1:22" ht="15" customHeight="1" x14ac:dyDescent="0.2">
      <c r="A355" s="181" t="str">
        <f t="shared" si="33"/>
        <v>Controlling 240312014WIEWiesmann</v>
      </c>
      <c r="B355" s="181" t="s">
        <v>2111</v>
      </c>
      <c r="C355" s="231" t="s">
        <v>943</v>
      </c>
      <c r="D355" s="231" t="s">
        <v>17</v>
      </c>
      <c r="E355" s="231" t="s">
        <v>32</v>
      </c>
      <c r="F355" s="245" t="s">
        <v>59</v>
      </c>
      <c r="G355" s="231" t="s">
        <v>60</v>
      </c>
      <c r="H355" s="241">
        <v>2014</v>
      </c>
      <c r="I355" s="242">
        <v>6</v>
      </c>
      <c r="J355" s="242">
        <v>4031</v>
      </c>
      <c r="K355" s="231" t="s">
        <v>214</v>
      </c>
      <c r="L355" s="231" t="s">
        <v>214</v>
      </c>
      <c r="M355" s="231" t="s">
        <v>213</v>
      </c>
      <c r="N355" s="209"/>
      <c r="O355" s="210" t="str">
        <f>VLOOKUP($B355,$A$2:$T$2022,15,FALSE)</f>
        <v>Hausarbeit/Referat mit mündl. Prüfung</v>
      </c>
      <c r="P355" s="211"/>
      <c r="Q355" s="181"/>
      <c r="R355" s="181"/>
      <c r="S355" s="181">
        <v>0</v>
      </c>
      <c r="T355" s="181"/>
      <c r="U355" s="181"/>
      <c r="V355" s="181"/>
    </row>
    <row r="356" spans="1:22" s="173" customFormat="1" ht="15" customHeight="1" x14ac:dyDescent="0.2">
      <c r="A356" s="181" t="str">
        <f t="shared" si="33"/>
        <v>Controlling 240312014WIMWiesmann</v>
      </c>
      <c r="B356" s="181" t="s">
        <v>2111</v>
      </c>
      <c r="C356" s="231" t="s">
        <v>943</v>
      </c>
      <c r="D356" s="231" t="s">
        <v>17</v>
      </c>
      <c r="E356" s="231" t="s">
        <v>32</v>
      </c>
      <c r="F356" s="245" t="s">
        <v>86</v>
      </c>
      <c r="G356" s="231" t="s">
        <v>87</v>
      </c>
      <c r="H356" s="241">
        <v>2014</v>
      </c>
      <c r="I356" s="242">
        <v>6</v>
      </c>
      <c r="J356" s="242">
        <v>4031</v>
      </c>
      <c r="K356" s="231" t="s">
        <v>214</v>
      </c>
      <c r="L356" s="231" t="s">
        <v>214</v>
      </c>
      <c r="M356" s="231" t="s">
        <v>213</v>
      </c>
      <c r="N356" s="209"/>
      <c r="O356" s="210" t="str">
        <f>VLOOKUP($B356,$A$2:$T$2022,15,FALSE)</f>
        <v>Hausarbeit/Referat mit mündl. Prüfung</v>
      </c>
      <c r="P356" s="211"/>
      <c r="Q356" s="181"/>
      <c r="R356" s="181"/>
      <c r="S356" s="181">
        <v>0</v>
      </c>
      <c r="T356" s="181"/>
      <c r="U356" s="17"/>
      <c r="V356" s="17"/>
    </row>
    <row r="357" spans="1:22" ht="15" customHeight="1" x14ac:dyDescent="0.2">
      <c r="A357" s="181" t="str">
        <f t="shared" si="33"/>
        <v>Controlling 235312019IBMWiesmann</v>
      </c>
      <c r="B357" s="181" t="s">
        <v>2111</v>
      </c>
      <c r="C357" s="266" t="s">
        <v>1252</v>
      </c>
      <c r="D357" s="232" t="s">
        <v>17</v>
      </c>
      <c r="E357" s="232" t="s">
        <v>32</v>
      </c>
      <c r="F357" s="264" t="s">
        <v>1122</v>
      </c>
      <c r="G357" s="266" t="s">
        <v>1123</v>
      </c>
      <c r="H357" s="259">
        <v>2019</v>
      </c>
      <c r="I357" s="232">
        <v>8</v>
      </c>
      <c r="J357" s="232">
        <v>3531</v>
      </c>
      <c r="K357" s="231" t="s">
        <v>214</v>
      </c>
      <c r="L357" s="231" t="s">
        <v>214</v>
      </c>
      <c r="M357" s="231" t="s">
        <v>213</v>
      </c>
      <c r="N357" s="322">
        <v>45113</v>
      </c>
      <c r="O357" s="280" t="s">
        <v>1252</v>
      </c>
      <c r="P357" s="286"/>
      <c r="Q357" s="181"/>
      <c r="R357" s="181"/>
      <c r="S357" s="181">
        <v>3</v>
      </c>
      <c r="T357" s="17"/>
      <c r="U357" s="129"/>
      <c r="V357" s="129"/>
    </row>
    <row r="358" spans="1:22" ht="15" customHeight="1" x14ac:dyDescent="0.2">
      <c r="A358" s="181" t="str">
        <f t="shared" si="33"/>
        <v>Controlling mit SAP30612011A67Wicke</v>
      </c>
      <c r="B358" s="181" t="s">
        <v>2336</v>
      </c>
      <c r="C358" s="231" t="s">
        <v>939</v>
      </c>
      <c r="D358" s="231" t="s">
        <v>17</v>
      </c>
      <c r="E358" s="231" t="s">
        <v>32</v>
      </c>
      <c r="F358" s="245" t="s">
        <v>94</v>
      </c>
      <c r="G358" s="231" t="s">
        <v>95</v>
      </c>
      <c r="H358" s="241">
        <v>2011</v>
      </c>
      <c r="I358" s="242">
        <v>5</v>
      </c>
      <c r="J358" s="242">
        <v>3061</v>
      </c>
      <c r="K358" s="231" t="s">
        <v>215</v>
      </c>
      <c r="L358" s="231" t="s">
        <v>215</v>
      </c>
      <c r="M358" s="231" t="s">
        <v>1513</v>
      </c>
      <c r="N358" s="209"/>
      <c r="O358" s="280" t="s">
        <v>2337</v>
      </c>
      <c r="P358" s="211">
        <v>0.58333333333333337</v>
      </c>
      <c r="Q358" s="181">
        <v>90</v>
      </c>
      <c r="R358" s="181"/>
      <c r="S358" s="181">
        <v>0</v>
      </c>
      <c r="T358" s="181"/>
      <c r="U358" s="338"/>
      <c r="V358" s="338"/>
    </row>
    <row r="359" spans="1:22" ht="15" customHeight="1" x14ac:dyDescent="0.2">
      <c r="A359" s="17" t="str">
        <f t="shared" si="33"/>
        <v>Controlling mit SAP30612011IBMWicke</v>
      </c>
      <c r="B359" s="17" t="s">
        <v>2336</v>
      </c>
      <c r="C359" s="18" t="s">
        <v>939</v>
      </c>
      <c r="D359" s="18" t="s">
        <v>17</v>
      </c>
      <c r="E359" s="18" t="s">
        <v>32</v>
      </c>
      <c r="F359" s="19" t="s">
        <v>1122</v>
      </c>
      <c r="G359" s="18" t="s">
        <v>1123</v>
      </c>
      <c r="H359" s="20">
        <v>2011</v>
      </c>
      <c r="I359" s="21">
        <v>7</v>
      </c>
      <c r="J359" s="21">
        <v>3061</v>
      </c>
      <c r="K359" s="18" t="s">
        <v>215</v>
      </c>
      <c r="L359" s="18" t="s">
        <v>215</v>
      </c>
      <c r="M359" s="18" t="s">
        <v>1513</v>
      </c>
      <c r="N359" s="22"/>
      <c r="O359" s="37" t="str">
        <f>VLOOKUP($B359,$A$2:$T$2703,15,FALSE)</f>
        <v xml:space="preserve">Klausur 90 Min, Anmeldezeitraum 14.04.2023 bis 28.04.2023 </v>
      </c>
      <c r="P359" s="23">
        <v>0.58333333333333337</v>
      </c>
      <c r="Q359" s="17">
        <v>90</v>
      </c>
      <c r="R359" s="17"/>
      <c r="S359" s="17">
        <v>0</v>
      </c>
      <c r="T359" s="17"/>
      <c r="U359" s="77"/>
      <c r="V359" s="77"/>
    </row>
    <row r="360" spans="1:22" ht="15" customHeight="1" x14ac:dyDescent="0.2">
      <c r="A360" s="17" t="str">
        <f t="shared" si="33"/>
        <v>Controlling/Unternehmens.20812019IBMSturm/Wolik/Düren</v>
      </c>
      <c r="B360" s="17" t="s">
        <v>1184</v>
      </c>
      <c r="C360" s="18" t="s">
        <v>971</v>
      </c>
      <c r="D360" s="18" t="s">
        <v>17</v>
      </c>
      <c r="E360" s="18" t="s">
        <v>32</v>
      </c>
      <c r="F360" s="19" t="s">
        <v>1122</v>
      </c>
      <c r="G360" s="18" t="s">
        <v>1123</v>
      </c>
      <c r="H360" s="20">
        <v>2019</v>
      </c>
      <c r="I360" s="21">
        <v>4</v>
      </c>
      <c r="J360" s="21">
        <v>2081</v>
      </c>
      <c r="K360" s="18" t="s">
        <v>216</v>
      </c>
      <c r="L360" s="18" t="s">
        <v>216</v>
      </c>
      <c r="M360" s="18" t="s">
        <v>1183</v>
      </c>
      <c r="N360" s="22">
        <f>VLOOKUP($B360,$A$2:$T$2022,14,FALSE)</f>
        <v>45103</v>
      </c>
      <c r="O360" s="37" t="str">
        <f>VLOOKUP($B360,$A$2:$T$2022,15,FALSE)</f>
        <v>Blue Box</v>
      </c>
      <c r="P360" s="23">
        <f>VLOOKUP($B360,$A$2:$T$2022,16,FALSE)</f>
        <v>0.5</v>
      </c>
      <c r="Q360" s="36">
        <v>90</v>
      </c>
      <c r="R360" s="36"/>
      <c r="S360" s="17">
        <v>81</v>
      </c>
      <c r="T360" s="17"/>
      <c r="U360" s="17"/>
      <c r="V360" s="17"/>
    </row>
    <row r="361" spans="1:22" ht="15" customHeight="1" x14ac:dyDescent="0.2">
      <c r="A361" s="6" t="str">
        <f t="shared" si="33"/>
        <v>Controlling/Unternehmens.20812019A67Sturm/Wolik/Düren</v>
      </c>
      <c r="B361" s="6"/>
      <c r="C361" s="26" t="s">
        <v>971</v>
      </c>
      <c r="D361" s="26" t="s">
        <v>17</v>
      </c>
      <c r="E361" s="26" t="s">
        <v>32</v>
      </c>
      <c r="F361" s="27" t="s">
        <v>94</v>
      </c>
      <c r="G361" s="26" t="s">
        <v>95</v>
      </c>
      <c r="H361" s="28">
        <v>2019</v>
      </c>
      <c r="I361" s="29">
        <v>4</v>
      </c>
      <c r="J361" s="29">
        <v>2081</v>
      </c>
      <c r="K361" s="26" t="s">
        <v>216</v>
      </c>
      <c r="L361" s="26" t="s">
        <v>216</v>
      </c>
      <c r="M361" s="26" t="s">
        <v>1183</v>
      </c>
      <c r="N361" s="14">
        <v>45103</v>
      </c>
      <c r="O361" s="47" t="s">
        <v>1215</v>
      </c>
      <c r="P361" s="31">
        <v>0.5</v>
      </c>
      <c r="Q361" s="32">
        <v>90</v>
      </c>
      <c r="R361" s="32"/>
      <c r="S361" s="6">
        <v>131</v>
      </c>
      <c r="T361" s="6"/>
      <c r="U361" s="17"/>
      <c r="V361" s="17"/>
    </row>
    <row r="362" spans="1:22" s="173" customFormat="1" ht="15" customHeight="1" x14ac:dyDescent="0.2">
      <c r="A362" s="183" t="s">
        <v>1240</v>
      </c>
      <c r="B362" s="183"/>
      <c r="C362" s="223" t="s">
        <v>2250</v>
      </c>
      <c r="D362" s="224" t="s">
        <v>44</v>
      </c>
      <c r="E362" s="223" t="s">
        <v>32</v>
      </c>
      <c r="F362" s="224" t="s">
        <v>57</v>
      </c>
      <c r="G362" s="223" t="s">
        <v>58</v>
      </c>
      <c r="H362" s="225">
        <v>2020</v>
      </c>
      <c r="I362" s="226">
        <v>3</v>
      </c>
      <c r="J362" s="226">
        <v>3221</v>
      </c>
      <c r="K362" s="223" t="s">
        <v>1240</v>
      </c>
      <c r="L362" s="223" t="s">
        <v>1240</v>
      </c>
      <c r="M362" s="223" t="s">
        <v>304</v>
      </c>
      <c r="N362" s="227">
        <v>45119</v>
      </c>
      <c r="O362" s="193" t="s">
        <v>1680</v>
      </c>
      <c r="P362" s="270">
        <v>0.39583333333333331</v>
      </c>
      <c r="Q362" s="183">
        <v>90</v>
      </c>
      <c r="R362" s="183"/>
      <c r="S362" s="183">
        <v>3</v>
      </c>
      <c r="T362" s="17"/>
      <c r="U362" s="17"/>
      <c r="V362" s="17"/>
    </row>
    <row r="363" spans="1:22" ht="15" customHeight="1" x14ac:dyDescent="0.2">
      <c r="A363" s="181" t="str">
        <f t="shared" ref="A363:A426" si="34">K363&amp;J363&amp;H363&amp;F363&amp;M363</f>
        <v>Current Topics of Marketing43712019IBM</v>
      </c>
      <c r="B363" s="181" t="s">
        <v>1406</v>
      </c>
      <c r="C363" s="232" t="s">
        <v>1248</v>
      </c>
      <c r="D363" s="232" t="s">
        <v>17</v>
      </c>
      <c r="E363" s="232" t="s">
        <v>32</v>
      </c>
      <c r="F363" s="264" t="s">
        <v>1122</v>
      </c>
      <c r="G363" s="266" t="s">
        <v>1123</v>
      </c>
      <c r="H363" s="259">
        <v>2019</v>
      </c>
      <c r="I363" s="232">
        <v>8</v>
      </c>
      <c r="J363" s="242">
        <v>4371</v>
      </c>
      <c r="K363" s="231" t="s">
        <v>1247</v>
      </c>
      <c r="L363" s="231" t="s">
        <v>1247</v>
      </c>
      <c r="M363" s="231"/>
      <c r="N363" s="209"/>
      <c r="O363" s="210" t="str">
        <f>VLOOKUP($B363,$A$2:$T$3549,15,FALSE)</f>
        <v>wird nicht angeboten</v>
      </c>
      <c r="P363" s="211"/>
      <c r="Q363" s="246"/>
      <c r="R363" s="246"/>
      <c r="S363" s="181">
        <v>0</v>
      </c>
      <c r="T363" s="181"/>
      <c r="U363" s="15"/>
      <c r="V363" s="15"/>
    </row>
    <row r="364" spans="1:22" ht="15" customHeight="1" x14ac:dyDescent="0.2">
      <c r="A364" s="183" t="str">
        <f t="shared" si="34"/>
        <v>Current Topics of Marketing43712019A67</v>
      </c>
      <c r="B364" s="183"/>
      <c r="C364" s="223" t="s">
        <v>1248</v>
      </c>
      <c r="D364" s="223" t="s">
        <v>17</v>
      </c>
      <c r="E364" s="223" t="s">
        <v>32</v>
      </c>
      <c r="F364" s="224" t="s">
        <v>94</v>
      </c>
      <c r="G364" s="223" t="s">
        <v>95</v>
      </c>
      <c r="H364" s="225">
        <v>2019</v>
      </c>
      <c r="I364" s="226">
        <v>5</v>
      </c>
      <c r="J364" s="226">
        <v>4371</v>
      </c>
      <c r="K364" s="223" t="s">
        <v>1247</v>
      </c>
      <c r="L364" s="223" t="s">
        <v>1247</v>
      </c>
      <c r="M364" s="223"/>
      <c r="N364" s="227"/>
      <c r="O364" s="213" t="s">
        <v>219</v>
      </c>
      <c r="P364" s="228"/>
      <c r="Q364" s="226"/>
      <c r="R364" s="236"/>
      <c r="S364" s="183">
        <v>0</v>
      </c>
      <c r="T364" s="183"/>
      <c r="U364" s="181"/>
      <c r="V364" s="181"/>
    </row>
    <row r="365" spans="1:22" ht="15" customHeight="1" x14ac:dyDescent="0.2">
      <c r="A365" s="183" t="str">
        <f t="shared" si="34"/>
        <v>Cyber Physical Systems40212019757Schilberg</v>
      </c>
      <c r="B365" s="183"/>
      <c r="C365" s="223" t="s">
        <v>2124</v>
      </c>
      <c r="D365" s="223" t="s">
        <v>31</v>
      </c>
      <c r="E365" s="223" t="s">
        <v>32</v>
      </c>
      <c r="F365" s="279">
        <v>757</v>
      </c>
      <c r="G365" s="223" t="s">
        <v>35</v>
      </c>
      <c r="H365" s="225">
        <v>2019</v>
      </c>
      <c r="I365" s="226">
        <v>4</v>
      </c>
      <c r="J365" s="226">
        <v>4021</v>
      </c>
      <c r="K365" s="223" t="s">
        <v>217</v>
      </c>
      <c r="L365" s="223" t="s">
        <v>217</v>
      </c>
      <c r="M365" s="223" t="s">
        <v>310</v>
      </c>
      <c r="N365" s="227">
        <v>45189</v>
      </c>
      <c r="O365" s="193" t="s">
        <v>1220</v>
      </c>
      <c r="P365" s="228">
        <v>0.60416666666666663</v>
      </c>
      <c r="Q365" s="226">
        <v>100</v>
      </c>
      <c r="R365" s="236"/>
      <c r="S365" s="183">
        <v>4</v>
      </c>
      <c r="T365" s="181"/>
      <c r="U365" s="17"/>
      <c r="V365" s="17"/>
    </row>
    <row r="366" spans="1:22" ht="15" customHeight="1" x14ac:dyDescent="0.2">
      <c r="A366" s="181" t="str">
        <f t="shared" si="34"/>
        <v>Cyber Physical Systems40212019K57Schilberg</v>
      </c>
      <c r="B366" s="181" t="s">
        <v>1385</v>
      </c>
      <c r="C366" s="231" t="s">
        <v>2124</v>
      </c>
      <c r="D366" s="231" t="s">
        <v>31</v>
      </c>
      <c r="E366" s="231" t="s">
        <v>32</v>
      </c>
      <c r="F366" s="245" t="s">
        <v>39</v>
      </c>
      <c r="G366" s="231" t="s">
        <v>40</v>
      </c>
      <c r="H366" s="241">
        <v>2019</v>
      </c>
      <c r="I366" s="242">
        <v>6</v>
      </c>
      <c r="J366" s="242">
        <v>4021</v>
      </c>
      <c r="K366" s="231" t="s">
        <v>217</v>
      </c>
      <c r="L366" s="231" t="s">
        <v>217</v>
      </c>
      <c r="M366" s="231" t="s">
        <v>310</v>
      </c>
      <c r="N366" s="209">
        <f>VLOOKUP($B366,$A$2:$T$2022,14,FALSE)</f>
        <v>45189</v>
      </c>
      <c r="O366" s="210" t="str">
        <f>VLOOKUP($B366,$A$2:$T$2022,15,FALSE)</f>
        <v>C7-10</v>
      </c>
      <c r="P366" s="211">
        <f>VLOOKUP($B366,$A$2:$T$2022,16,FALSE)</f>
        <v>0.60416666666666663</v>
      </c>
      <c r="Q366" s="242">
        <v>100</v>
      </c>
      <c r="R366" s="246"/>
      <c r="S366" s="181">
        <v>1</v>
      </c>
      <c r="T366" s="183"/>
      <c r="U366" s="267"/>
      <c r="V366" s="181"/>
    </row>
    <row r="367" spans="1:22" ht="15" customHeight="1" x14ac:dyDescent="0.2">
      <c r="A367" s="181" t="str">
        <f t="shared" si="34"/>
        <v>Cyber Physical Systems40212019704Schilberg</v>
      </c>
      <c r="B367" s="181" t="s">
        <v>1385</v>
      </c>
      <c r="C367" s="231" t="s">
        <v>2124</v>
      </c>
      <c r="D367" s="231" t="s">
        <v>31</v>
      </c>
      <c r="E367" s="231" t="s">
        <v>32</v>
      </c>
      <c r="F367" s="240">
        <v>704</v>
      </c>
      <c r="G367" s="231" t="s">
        <v>33</v>
      </c>
      <c r="H367" s="241">
        <v>2019</v>
      </c>
      <c r="I367" s="242">
        <v>5</v>
      </c>
      <c r="J367" s="242">
        <v>4021</v>
      </c>
      <c r="K367" s="231" t="s">
        <v>217</v>
      </c>
      <c r="L367" s="231" t="s">
        <v>217</v>
      </c>
      <c r="M367" s="231" t="s">
        <v>310</v>
      </c>
      <c r="N367" s="209">
        <f>VLOOKUP($B367,$A$2:$T$2022,14,FALSE)</f>
        <v>45189</v>
      </c>
      <c r="O367" s="210" t="str">
        <f>VLOOKUP($B367,$A$2:$T$2022,15,FALSE)</f>
        <v>C7-10</v>
      </c>
      <c r="P367" s="211">
        <f>VLOOKUP($B367,$A$2:$T$2022,16,FALSE)</f>
        <v>0.60416666666666663</v>
      </c>
      <c r="Q367" s="242">
        <v>100</v>
      </c>
      <c r="R367" s="246"/>
      <c r="S367" s="181">
        <v>3</v>
      </c>
      <c r="T367" s="181"/>
      <c r="U367" s="17"/>
      <c r="V367" s="17"/>
    </row>
    <row r="368" spans="1:22" s="1" customFormat="1" ht="15" customHeight="1" x14ac:dyDescent="0.2">
      <c r="A368" s="181" t="str">
        <f t="shared" si="34"/>
        <v>Cyber Physical Systems40212019K04Schilberg</v>
      </c>
      <c r="B368" s="181" t="s">
        <v>1385</v>
      </c>
      <c r="C368" s="231" t="s">
        <v>2124</v>
      </c>
      <c r="D368" s="231" t="s">
        <v>31</v>
      </c>
      <c r="E368" s="231" t="s">
        <v>32</v>
      </c>
      <c r="F368" s="245" t="s">
        <v>73</v>
      </c>
      <c r="G368" s="231" t="s">
        <v>74</v>
      </c>
      <c r="H368" s="241">
        <v>2019</v>
      </c>
      <c r="I368" s="242">
        <v>7</v>
      </c>
      <c r="J368" s="242">
        <v>4021</v>
      </c>
      <c r="K368" s="231" t="s">
        <v>217</v>
      </c>
      <c r="L368" s="231" t="s">
        <v>217</v>
      </c>
      <c r="M368" s="231" t="s">
        <v>310</v>
      </c>
      <c r="N368" s="209">
        <f>VLOOKUP($B368,$A$2:$T$2022,14,FALSE)</f>
        <v>45189</v>
      </c>
      <c r="O368" s="210" t="str">
        <f>VLOOKUP($B368,$A$2:$T$2022,15,FALSE)</f>
        <v>C7-10</v>
      </c>
      <c r="P368" s="211">
        <f>VLOOKUP($B368,$A$2:$T$2022,16,FALSE)</f>
        <v>0.60416666666666663</v>
      </c>
      <c r="Q368" s="242">
        <v>100</v>
      </c>
      <c r="R368" s="246"/>
      <c r="S368" s="181">
        <v>1</v>
      </c>
      <c r="T368" s="181"/>
      <c r="U368" s="17"/>
      <c r="V368" s="17"/>
    </row>
    <row r="369" spans="1:22" s="1" customFormat="1" ht="15" customHeight="1" x14ac:dyDescent="0.2">
      <c r="A369" s="17" t="str">
        <f t="shared" si="34"/>
        <v>Data Science 137812011A67Bockermann</v>
      </c>
      <c r="B369" s="17" t="s">
        <v>1371</v>
      </c>
      <c r="C369" s="18" t="s">
        <v>1541</v>
      </c>
      <c r="D369" s="18" t="s">
        <v>17</v>
      </c>
      <c r="E369" s="18" t="s">
        <v>32</v>
      </c>
      <c r="F369" s="19" t="s">
        <v>94</v>
      </c>
      <c r="G369" s="18" t="s">
        <v>95</v>
      </c>
      <c r="H369" s="20">
        <v>2011</v>
      </c>
      <c r="I369" s="21">
        <v>5</v>
      </c>
      <c r="J369" s="21">
        <v>3781</v>
      </c>
      <c r="K369" s="18" t="s">
        <v>895</v>
      </c>
      <c r="L369" s="18" t="s">
        <v>895</v>
      </c>
      <c r="M369" s="18" t="s">
        <v>896</v>
      </c>
      <c r="N369" s="22"/>
      <c r="O369" s="41" t="str">
        <f>VLOOKUP($B369,$A$2:$T$2703,15,FALSE)</f>
        <v>Hausarbeit</v>
      </c>
      <c r="P369" s="23"/>
      <c r="Q369" s="21">
        <v>120</v>
      </c>
      <c r="R369" s="36"/>
      <c r="S369" s="17">
        <v>0</v>
      </c>
      <c r="T369" s="181"/>
      <c r="U369" s="6"/>
      <c r="V369" s="6"/>
    </row>
    <row r="370" spans="1:22" ht="15" customHeight="1" x14ac:dyDescent="0.2">
      <c r="A370" s="17" t="str">
        <f t="shared" si="34"/>
        <v>Data Science 137812011IBMBockermann</v>
      </c>
      <c r="B370" s="17" t="s">
        <v>1371</v>
      </c>
      <c r="C370" s="18" t="s">
        <v>1918</v>
      </c>
      <c r="D370" s="18" t="s">
        <v>17</v>
      </c>
      <c r="E370" s="18" t="s">
        <v>32</v>
      </c>
      <c r="F370" s="19" t="s">
        <v>1122</v>
      </c>
      <c r="G370" s="18" t="s">
        <v>1123</v>
      </c>
      <c r="H370" s="20">
        <v>2011</v>
      </c>
      <c r="I370" s="21">
        <v>7</v>
      </c>
      <c r="J370" s="21">
        <v>3781</v>
      </c>
      <c r="K370" s="137" t="s">
        <v>895</v>
      </c>
      <c r="L370" s="137" t="s">
        <v>895</v>
      </c>
      <c r="M370" s="137" t="s">
        <v>896</v>
      </c>
      <c r="N370" s="22"/>
      <c r="O370" s="35" t="str">
        <f>VLOOKUP($B370,$A$2:$T$2703,15,FALSE)</f>
        <v>Hausarbeit</v>
      </c>
      <c r="P370" s="23"/>
      <c r="Q370" s="21">
        <v>120</v>
      </c>
      <c r="R370" s="36"/>
      <c r="S370" s="17">
        <v>0</v>
      </c>
      <c r="T370" s="17"/>
      <c r="U370" s="6"/>
      <c r="V370" s="6"/>
    </row>
    <row r="371" spans="1:22" ht="15" customHeight="1" x14ac:dyDescent="0.2">
      <c r="A371" s="17" t="str">
        <f t="shared" si="34"/>
        <v>Data Science 132912019WIIBockermann</v>
      </c>
      <c r="B371" s="17" t="s">
        <v>1371</v>
      </c>
      <c r="C371" s="18" t="s">
        <v>1918</v>
      </c>
      <c r="D371" s="18" t="s">
        <v>17</v>
      </c>
      <c r="E371" s="18" t="s">
        <v>32</v>
      </c>
      <c r="F371" s="19" t="s">
        <v>52</v>
      </c>
      <c r="G371" s="18" t="s">
        <v>53</v>
      </c>
      <c r="H371" s="20">
        <v>2019</v>
      </c>
      <c r="I371" s="21">
        <v>5</v>
      </c>
      <c r="J371" s="21">
        <v>3291</v>
      </c>
      <c r="K371" s="137" t="s">
        <v>895</v>
      </c>
      <c r="L371" s="137" t="s">
        <v>895</v>
      </c>
      <c r="M371" s="137" t="s">
        <v>896</v>
      </c>
      <c r="N371" s="22"/>
      <c r="O371" s="35" t="s">
        <v>897</v>
      </c>
      <c r="P371" s="23"/>
      <c r="Q371" s="21"/>
      <c r="R371" s="36"/>
      <c r="S371" s="17">
        <v>2</v>
      </c>
      <c r="T371" s="17"/>
      <c r="U371" s="6"/>
      <c r="V371" s="6"/>
    </row>
    <row r="372" spans="1:22" ht="15" customHeight="1" x14ac:dyDescent="0.2">
      <c r="A372" s="17" t="str">
        <f t="shared" si="34"/>
        <v>Data Science 133012019WIEBockermann</v>
      </c>
      <c r="B372" s="17" t="s">
        <v>1371</v>
      </c>
      <c r="C372" s="18" t="s">
        <v>1542</v>
      </c>
      <c r="D372" s="18" t="s">
        <v>17</v>
      </c>
      <c r="E372" s="18" t="s">
        <v>32</v>
      </c>
      <c r="F372" s="19" t="s">
        <v>59</v>
      </c>
      <c r="G372" s="18" t="s">
        <v>60</v>
      </c>
      <c r="H372" s="20">
        <v>2019</v>
      </c>
      <c r="I372" s="21">
        <v>5</v>
      </c>
      <c r="J372" s="242">
        <v>3301</v>
      </c>
      <c r="K372" s="137" t="s">
        <v>895</v>
      </c>
      <c r="L372" s="137" t="s">
        <v>895</v>
      </c>
      <c r="M372" s="137" t="s">
        <v>896</v>
      </c>
      <c r="N372" s="22"/>
      <c r="O372" s="35" t="s">
        <v>897</v>
      </c>
      <c r="P372" s="23"/>
      <c r="Q372" s="21"/>
      <c r="R372" s="36"/>
      <c r="S372" s="17">
        <v>1</v>
      </c>
      <c r="T372" s="17"/>
      <c r="U372" s="17"/>
      <c r="V372" s="17"/>
    </row>
    <row r="373" spans="1:22" ht="15" customHeight="1" x14ac:dyDescent="0.2">
      <c r="A373" s="181" t="str">
        <f t="shared" si="34"/>
        <v>Data Science 133012019IBMBockermann</v>
      </c>
      <c r="B373" s="181" t="s">
        <v>1371</v>
      </c>
      <c r="C373" s="232" t="s">
        <v>1542</v>
      </c>
      <c r="D373" s="232" t="s">
        <v>17</v>
      </c>
      <c r="E373" s="232" t="s">
        <v>32</v>
      </c>
      <c r="F373" s="264" t="s">
        <v>1122</v>
      </c>
      <c r="G373" s="266" t="s">
        <v>1123</v>
      </c>
      <c r="H373" s="259">
        <v>2019</v>
      </c>
      <c r="I373" s="232">
        <v>7</v>
      </c>
      <c r="J373" s="242">
        <v>3301</v>
      </c>
      <c r="K373" s="231" t="s">
        <v>895</v>
      </c>
      <c r="L373" s="231" t="s">
        <v>895</v>
      </c>
      <c r="M373" s="231" t="s">
        <v>896</v>
      </c>
      <c r="N373" s="227"/>
      <c r="O373" s="210" t="str">
        <f>VLOOKUP($B373,$A$2:$T$2703,15,FALSE)</f>
        <v>Hausarbeit</v>
      </c>
      <c r="P373" s="228"/>
      <c r="Q373" s="242">
        <v>90</v>
      </c>
      <c r="R373" s="236"/>
      <c r="S373" s="183">
        <v>8</v>
      </c>
      <c r="T373" s="181"/>
      <c r="U373" s="181"/>
      <c r="V373" s="181"/>
    </row>
    <row r="374" spans="1:22" s="1" customFormat="1" ht="15" customHeight="1" x14ac:dyDescent="0.2">
      <c r="A374" s="183" t="str">
        <f t="shared" si="34"/>
        <v>Data Science 133012019A67Bockermann</v>
      </c>
      <c r="B374" s="183"/>
      <c r="C374" s="223" t="s">
        <v>1542</v>
      </c>
      <c r="D374" s="223" t="s">
        <v>17</v>
      </c>
      <c r="E374" s="223" t="s">
        <v>32</v>
      </c>
      <c r="F374" s="224" t="s">
        <v>94</v>
      </c>
      <c r="G374" s="223" t="s">
        <v>95</v>
      </c>
      <c r="H374" s="225">
        <v>2019</v>
      </c>
      <c r="I374" s="226">
        <v>5</v>
      </c>
      <c r="J374" s="226">
        <v>3301</v>
      </c>
      <c r="K374" s="223" t="s">
        <v>895</v>
      </c>
      <c r="L374" s="223" t="s">
        <v>895</v>
      </c>
      <c r="M374" s="223" t="s">
        <v>896</v>
      </c>
      <c r="N374" s="227"/>
      <c r="O374" s="213" t="s">
        <v>897</v>
      </c>
      <c r="P374" s="228"/>
      <c r="Q374" s="226">
        <v>90</v>
      </c>
      <c r="R374" s="236"/>
      <c r="S374" s="183">
        <v>22</v>
      </c>
      <c r="T374" s="17"/>
      <c r="U374" s="17"/>
      <c r="V374" s="17"/>
    </row>
    <row r="375" spans="1:22" s="1" customFormat="1" ht="15" customHeight="1" x14ac:dyDescent="0.2">
      <c r="A375" s="17" t="str">
        <f t="shared" si="34"/>
        <v>Data Science 237012019IBMBockermann</v>
      </c>
      <c r="B375" s="17" t="s">
        <v>1372</v>
      </c>
      <c r="C375" s="231" t="s">
        <v>941</v>
      </c>
      <c r="D375" s="232" t="s">
        <v>17</v>
      </c>
      <c r="E375" s="232" t="s">
        <v>32</v>
      </c>
      <c r="F375" s="264" t="s">
        <v>1122</v>
      </c>
      <c r="G375" s="231" t="s">
        <v>1123</v>
      </c>
      <c r="H375" s="259">
        <v>2019</v>
      </c>
      <c r="I375" s="232">
        <v>8</v>
      </c>
      <c r="J375" s="242">
        <v>3701</v>
      </c>
      <c r="K375" s="231" t="s">
        <v>940</v>
      </c>
      <c r="L375" s="231" t="s">
        <v>940</v>
      </c>
      <c r="M375" s="231" t="s">
        <v>896</v>
      </c>
      <c r="N375" s="209"/>
      <c r="O375" s="243" t="str">
        <f>VLOOKUP($B375,$A$2:$T$2022,15,FALSE)</f>
        <v>Hausarbeit und Präsentation</v>
      </c>
      <c r="P375" s="23"/>
      <c r="Q375" s="16"/>
      <c r="R375" s="17"/>
      <c r="S375" s="17">
        <v>9</v>
      </c>
      <c r="T375" s="17"/>
      <c r="U375" s="6"/>
      <c r="V375" s="6"/>
    </row>
    <row r="376" spans="1:22" ht="15" customHeight="1" x14ac:dyDescent="0.2">
      <c r="A376" s="17" t="str">
        <f t="shared" si="34"/>
        <v>Data Science 243512011A67Bockermann</v>
      </c>
      <c r="B376" s="17" t="s">
        <v>1372</v>
      </c>
      <c r="C376" s="18" t="s">
        <v>941</v>
      </c>
      <c r="D376" s="18" t="s">
        <v>17</v>
      </c>
      <c r="E376" s="18" t="s">
        <v>32</v>
      </c>
      <c r="F376" s="19" t="s">
        <v>94</v>
      </c>
      <c r="G376" s="18" t="s">
        <v>95</v>
      </c>
      <c r="H376" s="20">
        <v>2011</v>
      </c>
      <c r="I376" s="21">
        <v>5</v>
      </c>
      <c r="J376" s="21">
        <v>4351</v>
      </c>
      <c r="K376" s="18" t="s">
        <v>940</v>
      </c>
      <c r="L376" s="18" t="s">
        <v>940</v>
      </c>
      <c r="M376" s="18" t="s">
        <v>896</v>
      </c>
      <c r="N376" s="22"/>
      <c r="O376" s="41" t="str">
        <f>VLOOKUP($B376,$A$2:$T$2703,15,FALSE)</f>
        <v>Hausarbeit und Präsentation</v>
      </c>
      <c r="P376" s="23"/>
      <c r="Q376" s="21"/>
      <c r="R376" s="36"/>
      <c r="S376" s="17">
        <v>4</v>
      </c>
      <c r="T376" s="183"/>
      <c r="U376" s="6"/>
      <c r="V376" s="6"/>
    </row>
    <row r="377" spans="1:22" ht="15" customHeight="1" x14ac:dyDescent="0.2">
      <c r="A377" s="17" t="str">
        <f t="shared" si="34"/>
        <v>Data Science 237012019WIIBockermann</v>
      </c>
      <c r="B377" s="17" t="s">
        <v>1372</v>
      </c>
      <c r="C377" s="18" t="s">
        <v>941</v>
      </c>
      <c r="D377" s="18" t="s">
        <v>17</v>
      </c>
      <c r="E377" s="18" t="s">
        <v>32</v>
      </c>
      <c r="F377" s="19" t="s">
        <v>52</v>
      </c>
      <c r="G377" s="18" t="s">
        <v>53</v>
      </c>
      <c r="H377" s="20">
        <v>2019</v>
      </c>
      <c r="I377" s="21">
        <v>6</v>
      </c>
      <c r="J377" s="242">
        <v>3701</v>
      </c>
      <c r="K377" s="18" t="s">
        <v>940</v>
      </c>
      <c r="L377" s="18" t="s">
        <v>940</v>
      </c>
      <c r="M377" s="18" t="s">
        <v>896</v>
      </c>
      <c r="N377" s="22"/>
      <c r="O377" s="41" t="s">
        <v>941</v>
      </c>
      <c r="P377" s="23"/>
      <c r="Q377" s="36"/>
      <c r="R377" s="36"/>
      <c r="S377" s="17">
        <v>9</v>
      </c>
      <c r="T377" s="183"/>
      <c r="U377" s="6"/>
      <c r="V377" s="6"/>
    </row>
    <row r="378" spans="1:22" ht="15" customHeight="1" x14ac:dyDescent="0.2">
      <c r="A378" s="17" t="str">
        <f t="shared" si="34"/>
        <v>Data Science 237012019WIEBockermann</v>
      </c>
      <c r="B378" s="17" t="s">
        <v>1372</v>
      </c>
      <c r="C378" s="18" t="s">
        <v>941</v>
      </c>
      <c r="D378" s="18" t="s">
        <v>17</v>
      </c>
      <c r="E378" s="18" t="s">
        <v>32</v>
      </c>
      <c r="F378" s="19" t="s">
        <v>59</v>
      </c>
      <c r="G378" s="18" t="s">
        <v>60</v>
      </c>
      <c r="H378" s="20">
        <v>2019</v>
      </c>
      <c r="I378" s="21">
        <v>6</v>
      </c>
      <c r="J378" s="242">
        <v>3701</v>
      </c>
      <c r="K378" s="18" t="s">
        <v>940</v>
      </c>
      <c r="L378" s="18" t="s">
        <v>940</v>
      </c>
      <c r="M378" s="18" t="s">
        <v>896</v>
      </c>
      <c r="N378" s="22"/>
      <c r="O378" s="41" t="s">
        <v>941</v>
      </c>
      <c r="P378" s="23"/>
      <c r="Q378" s="21"/>
      <c r="R378" s="36"/>
      <c r="S378" s="17">
        <v>1</v>
      </c>
      <c r="T378" s="183"/>
      <c r="U378" s="24"/>
      <c r="V378" s="24"/>
    </row>
    <row r="379" spans="1:22" ht="15" customHeight="1" x14ac:dyDescent="0.2">
      <c r="A379" s="17" t="str">
        <f t="shared" si="34"/>
        <v>Data Science 243512011IBMBockermann</v>
      </c>
      <c r="B379" s="17" t="s">
        <v>1372</v>
      </c>
      <c r="C379" s="18" t="s">
        <v>941</v>
      </c>
      <c r="D379" s="18" t="s">
        <v>17</v>
      </c>
      <c r="E379" s="18" t="s">
        <v>32</v>
      </c>
      <c r="F379" s="19" t="s">
        <v>1122</v>
      </c>
      <c r="G379" s="18" t="s">
        <v>1123</v>
      </c>
      <c r="H379" s="20">
        <v>2011</v>
      </c>
      <c r="I379" s="21">
        <v>7</v>
      </c>
      <c r="J379" s="21">
        <v>4351</v>
      </c>
      <c r="K379" s="137" t="s">
        <v>940</v>
      </c>
      <c r="L379" s="137" t="s">
        <v>940</v>
      </c>
      <c r="M379" s="137" t="s">
        <v>896</v>
      </c>
      <c r="N379" s="22"/>
      <c r="O379" s="35" t="str">
        <f>VLOOKUP($B379,$A$2:$T$2703,15,FALSE)</f>
        <v>Hausarbeit und Präsentation</v>
      </c>
      <c r="P379" s="23"/>
      <c r="Q379" s="21"/>
      <c r="R379" s="36"/>
      <c r="S379" s="17">
        <v>0</v>
      </c>
      <c r="T379" s="17"/>
      <c r="U379" s="17"/>
      <c r="V379" s="17"/>
    </row>
    <row r="380" spans="1:22" ht="15" customHeight="1" x14ac:dyDescent="0.2">
      <c r="A380" s="183" t="str">
        <f t="shared" si="34"/>
        <v>Data Science 237012019A67Bockermann</v>
      </c>
      <c r="B380" s="183"/>
      <c r="C380" s="223" t="s">
        <v>941</v>
      </c>
      <c r="D380" s="223" t="s">
        <v>17</v>
      </c>
      <c r="E380" s="223" t="s">
        <v>32</v>
      </c>
      <c r="F380" s="224" t="s">
        <v>94</v>
      </c>
      <c r="G380" s="223" t="s">
        <v>95</v>
      </c>
      <c r="H380" s="225">
        <v>2019</v>
      </c>
      <c r="I380" s="226">
        <v>6</v>
      </c>
      <c r="J380" s="226">
        <v>3701</v>
      </c>
      <c r="K380" s="223" t="s">
        <v>940</v>
      </c>
      <c r="L380" s="223" t="s">
        <v>940</v>
      </c>
      <c r="M380" s="223" t="s">
        <v>896</v>
      </c>
      <c r="N380" s="227"/>
      <c r="O380" s="213" t="s">
        <v>941</v>
      </c>
      <c r="P380" s="228"/>
      <c r="Q380" s="238"/>
      <c r="R380" s="183"/>
      <c r="S380" s="183">
        <v>10</v>
      </c>
      <c r="T380" s="183"/>
      <c r="U380" s="17"/>
      <c r="V380" s="17"/>
    </row>
    <row r="381" spans="1:22" ht="15" customHeight="1" x14ac:dyDescent="0.2">
      <c r="A381" s="183" t="str">
        <f t="shared" si="34"/>
        <v>Dataw. Datam.42312019779Brabender</v>
      </c>
      <c r="B381" s="183"/>
      <c r="C381" s="223" t="s">
        <v>2189</v>
      </c>
      <c r="D381" s="223" t="s">
        <v>44</v>
      </c>
      <c r="E381" s="223" t="s">
        <v>32</v>
      </c>
      <c r="F381" s="279">
        <v>779</v>
      </c>
      <c r="G381" s="223" t="s">
        <v>55</v>
      </c>
      <c r="H381" s="225">
        <v>2019</v>
      </c>
      <c r="I381" s="226">
        <v>6</v>
      </c>
      <c r="J381" s="226">
        <v>4231</v>
      </c>
      <c r="K381" s="223" t="s">
        <v>220</v>
      </c>
      <c r="L381" s="223" t="s">
        <v>220</v>
      </c>
      <c r="M381" s="223" t="s">
        <v>221</v>
      </c>
      <c r="N381" s="227"/>
      <c r="O381" s="193" t="s">
        <v>897</v>
      </c>
      <c r="P381" s="228"/>
      <c r="Q381" s="226"/>
      <c r="R381" s="236"/>
      <c r="S381" s="183">
        <v>17</v>
      </c>
      <c r="T381" s="15"/>
      <c r="U381" s="17"/>
      <c r="V381" s="17"/>
    </row>
    <row r="382" spans="1:22" s="167" customFormat="1" ht="15" customHeight="1" x14ac:dyDescent="0.2">
      <c r="A382" s="17" t="str">
        <f t="shared" si="34"/>
        <v>Dataw. Datam.35102014WIIBrabender</v>
      </c>
      <c r="B382" s="17" t="s">
        <v>1527</v>
      </c>
      <c r="C382" s="18" t="s">
        <v>1043</v>
      </c>
      <c r="D382" s="18" t="s">
        <v>44</v>
      </c>
      <c r="E382" s="18" t="s">
        <v>32</v>
      </c>
      <c r="F382" s="19" t="s">
        <v>52</v>
      </c>
      <c r="G382" s="18" t="s">
        <v>53</v>
      </c>
      <c r="H382" s="20">
        <v>2014</v>
      </c>
      <c r="I382" s="21">
        <v>6</v>
      </c>
      <c r="J382" s="21">
        <v>3510</v>
      </c>
      <c r="K382" s="18" t="s">
        <v>220</v>
      </c>
      <c r="L382" s="18" t="s">
        <v>220</v>
      </c>
      <c r="M382" s="18" t="s">
        <v>221</v>
      </c>
      <c r="N382" s="22"/>
      <c r="O382" s="35" t="str">
        <f>VLOOKUP($B382,$A$2:$T$2022,15,FALSE)</f>
        <v>Hausarbeit</v>
      </c>
      <c r="P382" s="23"/>
      <c r="Q382" s="36"/>
      <c r="R382" s="36"/>
      <c r="S382" s="17">
        <v>0</v>
      </c>
      <c r="T382" s="253"/>
      <c r="U382" s="17"/>
      <c r="V382" s="17"/>
    </row>
    <row r="383" spans="1:22" s="173" customFormat="1" ht="15" customHeight="1" x14ac:dyDescent="0.2">
      <c r="A383" s="181" t="str">
        <f t="shared" si="34"/>
        <v>Dataw. Datam.42312019K79Brabender</v>
      </c>
      <c r="B383" s="181" t="s">
        <v>1527</v>
      </c>
      <c r="C383" s="231" t="s">
        <v>1001</v>
      </c>
      <c r="D383" s="231" t="s">
        <v>44</v>
      </c>
      <c r="E383" s="231" t="s">
        <v>32</v>
      </c>
      <c r="F383" s="245" t="s">
        <v>1500</v>
      </c>
      <c r="G383" s="231" t="s">
        <v>1526</v>
      </c>
      <c r="H383" s="241">
        <v>2019</v>
      </c>
      <c r="I383" s="242">
        <v>6</v>
      </c>
      <c r="J383" s="242">
        <v>4231</v>
      </c>
      <c r="K383" s="231" t="s">
        <v>220</v>
      </c>
      <c r="L383" s="231" t="s">
        <v>220</v>
      </c>
      <c r="M383" s="231" t="s">
        <v>221</v>
      </c>
      <c r="N383" s="209"/>
      <c r="O383" s="210" t="str">
        <f>VLOOKUP($B383,$A$2:$T$2703,15,FALSE)</f>
        <v>Hausarbeit</v>
      </c>
      <c r="P383" s="211"/>
      <c r="Q383" s="246"/>
      <c r="R383" s="246"/>
      <c r="S383" s="181">
        <v>0</v>
      </c>
      <c r="T383" s="6"/>
      <c r="U383" s="17"/>
      <c r="V383" s="17"/>
    </row>
    <row r="384" spans="1:22" s="173" customFormat="1" ht="15" customHeight="1" x14ac:dyDescent="0.2">
      <c r="A384" s="183" t="str">
        <f t="shared" si="34"/>
        <v>Datenbanken21612019771Zimmermann</v>
      </c>
      <c r="B384" s="183"/>
      <c r="C384" s="230" t="s">
        <v>962</v>
      </c>
      <c r="D384" s="230" t="s">
        <v>80</v>
      </c>
      <c r="E384" s="230" t="s">
        <v>32</v>
      </c>
      <c r="F384" s="282">
        <v>771</v>
      </c>
      <c r="G384" s="230" t="s">
        <v>81</v>
      </c>
      <c r="H384" s="283">
        <v>2019</v>
      </c>
      <c r="I384" s="283">
        <v>4</v>
      </c>
      <c r="J384" s="283">
        <v>2161</v>
      </c>
      <c r="K384" s="230" t="s">
        <v>222</v>
      </c>
      <c r="L384" s="230" t="s">
        <v>222</v>
      </c>
      <c r="M384" s="230" t="s">
        <v>632</v>
      </c>
      <c r="N384" s="302">
        <v>45105</v>
      </c>
      <c r="O384" s="213" t="s">
        <v>1219</v>
      </c>
      <c r="P384" s="307">
        <v>0.375</v>
      </c>
      <c r="Q384" s="275">
        <v>120</v>
      </c>
      <c r="R384" s="275"/>
      <c r="S384" s="183">
        <v>13</v>
      </c>
      <c r="T384" s="183"/>
      <c r="U384" s="6"/>
      <c r="V384" s="6"/>
    </row>
    <row r="385" spans="1:22" s="173" customFormat="1" ht="15" customHeight="1" x14ac:dyDescent="0.2">
      <c r="A385" s="181" t="str">
        <f t="shared" si="34"/>
        <v>Datenbanken21612019K71Zimmermann</v>
      </c>
      <c r="B385" s="181" t="s">
        <v>1639</v>
      </c>
      <c r="C385" s="234" t="s">
        <v>962</v>
      </c>
      <c r="D385" s="231" t="s">
        <v>80</v>
      </c>
      <c r="E385" s="231" t="s">
        <v>32</v>
      </c>
      <c r="F385" s="245" t="s">
        <v>83</v>
      </c>
      <c r="G385" s="231" t="s">
        <v>84</v>
      </c>
      <c r="H385" s="241">
        <v>2019</v>
      </c>
      <c r="I385" s="242">
        <v>6</v>
      </c>
      <c r="J385" s="242">
        <v>2161</v>
      </c>
      <c r="K385" s="234" t="s">
        <v>222</v>
      </c>
      <c r="L385" s="234" t="s">
        <v>222</v>
      </c>
      <c r="M385" s="231" t="s">
        <v>632</v>
      </c>
      <c r="N385" s="209">
        <f>VLOOKUP($B385,$A$2:$T$3699,14,FALSE)</f>
        <v>45105</v>
      </c>
      <c r="O385" s="210" t="str">
        <f>VLOOKUP($B385,$A$2:$T$3699,15,FALSE)</f>
        <v>A0-17</v>
      </c>
      <c r="P385" s="211">
        <f>VLOOKUP($B385,$A$2:$T$3699,16,FALSE)</f>
        <v>0.375</v>
      </c>
      <c r="Q385" s="246">
        <v>120</v>
      </c>
      <c r="R385" s="246"/>
      <c r="S385" s="181"/>
      <c r="T385" s="183"/>
      <c r="U385" s="15"/>
      <c r="V385" s="15"/>
    </row>
    <row r="386" spans="1:22" s="173" customFormat="1" ht="15" customHeight="1" x14ac:dyDescent="0.2">
      <c r="A386" s="183" t="str">
        <f t="shared" si="34"/>
        <v>Datenbanken 20612019779Brabender</v>
      </c>
      <c r="B386" s="183"/>
      <c r="C386" s="223" t="s">
        <v>2190</v>
      </c>
      <c r="D386" s="223" t="s">
        <v>44</v>
      </c>
      <c r="E386" s="223" t="s">
        <v>32</v>
      </c>
      <c r="F386" s="279">
        <v>779</v>
      </c>
      <c r="G386" s="223" t="s">
        <v>297</v>
      </c>
      <c r="H386" s="225">
        <v>2019</v>
      </c>
      <c r="I386" s="226">
        <v>3</v>
      </c>
      <c r="J386" s="226">
        <v>2061</v>
      </c>
      <c r="K386" s="223" t="s">
        <v>876</v>
      </c>
      <c r="L386" s="223" t="s">
        <v>876</v>
      </c>
      <c r="M386" s="223" t="s">
        <v>221</v>
      </c>
      <c r="N386" s="227">
        <v>45104</v>
      </c>
      <c r="O386" s="348" t="s">
        <v>2094</v>
      </c>
      <c r="P386" s="228">
        <v>0.5</v>
      </c>
      <c r="Q386" s="236">
        <v>120</v>
      </c>
      <c r="R386" s="236"/>
      <c r="S386" s="183">
        <v>18</v>
      </c>
      <c r="T386" s="183"/>
      <c r="U386" s="256"/>
      <c r="V386" s="256"/>
    </row>
    <row r="387" spans="1:22" s="173" customFormat="1" ht="15" customHeight="1" x14ac:dyDescent="0.2">
      <c r="A387" s="17" t="str">
        <f t="shared" si="34"/>
        <v>Datenbanken 20612019WIIBrabender</v>
      </c>
      <c r="B387" s="17" t="s">
        <v>1475</v>
      </c>
      <c r="C387" s="18" t="s">
        <v>2190</v>
      </c>
      <c r="D387" s="18" t="s">
        <v>17</v>
      </c>
      <c r="E387" s="18" t="s">
        <v>32</v>
      </c>
      <c r="F387" s="19" t="s">
        <v>52</v>
      </c>
      <c r="G387" s="18" t="s">
        <v>53</v>
      </c>
      <c r="H387" s="20">
        <v>2019</v>
      </c>
      <c r="I387" s="21">
        <v>3</v>
      </c>
      <c r="J387" s="21">
        <v>2061</v>
      </c>
      <c r="K387" s="18" t="s">
        <v>876</v>
      </c>
      <c r="L387" s="18" t="s">
        <v>876</v>
      </c>
      <c r="M387" s="18" t="s">
        <v>221</v>
      </c>
      <c r="N387" s="22">
        <f>VLOOKUP($B387,$A$2:$T$2022,14,FALSE)</f>
        <v>45104</v>
      </c>
      <c r="O387" s="35" t="str">
        <f>VLOOKUP($B387,$A$2:$T$2022,15,FALSE)</f>
        <v>D3-33</v>
      </c>
      <c r="P387" s="23">
        <f>VLOOKUP($B387,$A$2:$T$2022,16,FALSE)</f>
        <v>0.5</v>
      </c>
      <c r="Q387" s="36">
        <v>120</v>
      </c>
      <c r="R387" s="36"/>
      <c r="S387" s="17">
        <v>3</v>
      </c>
      <c r="T387" s="6"/>
      <c r="U387" s="17"/>
      <c r="V387" s="17"/>
    </row>
    <row r="388" spans="1:22" s="173" customFormat="1" ht="15" customHeight="1" x14ac:dyDescent="0.2">
      <c r="A388" s="181" t="str">
        <f t="shared" si="34"/>
        <v>Datenbanken 20612019K79Brabender</v>
      </c>
      <c r="B388" s="17" t="s">
        <v>1475</v>
      </c>
      <c r="C388" s="231" t="s">
        <v>2190</v>
      </c>
      <c r="D388" s="231" t="s">
        <v>44</v>
      </c>
      <c r="E388" s="231" t="s">
        <v>32</v>
      </c>
      <c r="F388" s="240" t="s">
        <v>1500</v>
      </c>
      <c r="G388" s="231" t="s">
        <v>1526</v>
      </c>
      <c r="H388" s="241">
        <v>2019</v>
      </c>
      <c r="I388" s="242">
        <v>5</v>
      </c>
      <c r="J388" s="242">
        <v>2061</v>
      </c>
      <c r="K388" s="231" t="s">
        <v>876</v>
      </c>
      <c r="L388" s="231" t="s">
        <v>876</v>
      </c>
      <c r="M388" s="231" t="s">
        <v>221</v>
      </c>
      <c r="N388" s="209">
        <f>VLOOKUP($B388,$A$2:$T$2022,14,FALSE)</f>
        <v>45104</v>
      </c>
      <c r="O388" s="351" t="str">
        <f>VLOOKUP($B388,$A$2:$T$2022,15,FALSE)</f>
        <v>D3-33</v>
      </c>
      <c r="P388" s="211">
        <f>VLOOKUP($B388,$A$2:$T$2022,16,FALSE)</f>
        <v>0.5</v>
      </c>
      <c r="Q388" s="246">
        <v>120</v>
      </c>
      <c r="R388" s="246"/>
      <c r="S388" s="181">
        <v>0</v>
      </c>
      <c r="T388" s="181"/>
      <c r="U388" s="17"/>
      <c r="V388" s="17"/>
    </row>
    <row r="389" spans="1:22" s="173" customFormat="1" ht="15" customHeight="1" x14ac:dyDescent="0.2">
      <c r="A389" s="17" t="str">
        <f t="shared" si="34"/>
        <v>Datenbanken Internet13102012771Zimmermann/Schmidt</v>
      </c>
      <c r="B389" s="17" t="s">
        <v>1517</v>
      </c>
      <c r="C389" s="63" t="s">
        <v>962</v>
      </c>
      <c r="D389" s="63" t="s">
        <v>80</v>
      </c>
      <c r="E389" s="63" t="s">
        <v>32</v>
      </c>
      <c r="F389" s="180">
        <v>771</v>
      </c>
      <c r="G389" s="63" t="s">
        <v>81</v>
      </c>
      <c r="H389" s="64">
        <v>2012</v>
      </c>
      <c r="I389" s="64">
        <v>4</v>
      </c>
      <c r="J389" s="64">
        <v>1310</v>
      </c>
      <c r="K389" s="63" t="s">
        <v>223</v>
      </c>
      <c r="L389" s="63" t="s">
        <v>223</v>
      </c>
      <c r="M389" s="63" t="s">
        <v>224</v>
      </c>
      <c r="N389" s="22">
        <f>VLOOKUP($B389,$A$2:$T$3538,14,FALSE)</f>
        <v>45105</v>
      </c>
      <c r="O389" s="87" t="str">
        <f>VLOOKUP($B389,$A$2:$T$3538,15,FALSE)</f>
        <v>A0-17</v>
      </c>
      <c r="P389" s="23">
        <f>VLOOKUP($B389,$A$2:$T$3538,16,FALSE)</f>
        <v>0.375</v>
      </c>
      <c r="Q389" s="92">
        <v>120</v>
      </c>
      <c r="R389" s="92"/>
      <c r="S389" s="185">
        <v>0</v>
      </c>
      <c r="T389" s="6"/>
      <c r="U389" s="17"/>
      <c r="V389" s="17"/>
    </row>
    <row r="390" spans="1:22" s="173" customFormat="1" ht="15" customHeight="1" x14ac:dyDescent="0.2">
      <c r="A390" s="6" t="str">
        <f t="shared" si="34"/>
        <v>Datenbanken Internet13102016771Zimmermann/Schmidt</v>
      </c>
      <c r="B390" s="6"/>
      <c r="C390" s="43" t="s">
        <v>962</v>
      </c>
      <c r="D390" s="43" t="s">
        <v>80</v>
      </c>
      <c r="E390" s="43" t="s">
        <v>32</v>
      </c>
      <c r="F390" s="206">
        <v>771</v>
      </c>
      <c r="G390" s="43" t="s">
        <v>81</v>
      </c>
      <c r="H390" s="45">
        <v>2016</v>
      </c>
      <c r="I390" s="45">
        <v>4</v>
      </c>
      <c r="J390" s="45">
        <v>1310</v>
      </c>
      <c r="K390" s="43" t="s">
        <v>223</v>
      </c>
      <c r="L390" s="43" t="s">
        <v>223</v>
      </c>
      <c r="M390" s="43" t="s">
        <v>224</v>
      </c>
      <c r="N390" s="14">
        <v>45105</v>
      </c>
      <c r="O390" s="93" t="s">
        <v>1219</v>
      </c>
      <c r="P390" s="31">
        <v>0.375</v>
      </c>
      <c r="Q390" s="104">
        <v>120</v>
      </c>
      <c r="R390" s="104"/>
      <c r="S390" s="186">
        <v>0</v>
      </c>
      <c r="T390" s="17"/>
      <c r="U390" s="141"/>
      <c r="V390" s="141"/>
    </row>
    <row r="391" spans="1:22" ht="15" customHeight="1" x14ac:dyDescent="0.2">
      <c r="A391" s="17" t="str">
        <f t="shared" si="34"/>
        <v>Datenbanken Internet13102012K71Zimmermann/Schmidt</v>
      </c>
      <c r="B391" s="17" t="s">
        <v>1517</v>
      </c>
      <c r="C391" s="63" t="s">
        <v>962</v>
      </c>
      <c r="D391" s="63" t="s">
        <v>80</v>
      </c>
      <c r="E391" s="63" t="s">
        <v>32</v>
      </c>
      <c r="F391" s="83" t="s">
        <v>83</v>
      </c>
      <c r="G391" s="63" t="s">
        <v>84</v>
      </c>
      <c r="H391" s="64">
        <v>2012</v>
      </c>
      <c r="I391" s="64">
        <v>6</v>
      </c>
      <c r="J391" s="64">
        <v>1310</v>
      </c>
      <c r="K391" s="63" t="s">
        <v>223</v>
      </c>
      <c r="L391" s="63" t="s">
        <v>223</v>
      </c>
      <c r="M391" s="63" t="s">
        <v>224</v>
      </c>
      <c r="N391" s="22">
        <f>VLOOKUP($B391,$A$2:$T$3538,14,FALSE)</f>
        <v>45105</v>
      </c>
      <c r="O391" s="87" t="str">
        <f>VLOOKUP($B391,$A$2:$T$3538,15,FALSE)</f>
        <v>A0-17</v>
      </c>
      <c r="P391" s="23">
        <f>VLOOKUP($B391,$A$2:$T$3538,16,FALSE)</f>
        <v>0.375</v>
      </c>
      <c r="Q391" s="92">
        <v>120</v>
      </c>
      <c r="R391" s="92"/>
      <c r="S391" s="17">
        <v>0</v>
      </c>
      <c r="T391" s="17"/>
      <c r="U391" s="17"/>
      <c r="V391" s="17"/>
    </row>
    <row r="392" spans="1:22" ht="15" customHeight="1" x14ac:dyDescent="0.2">
      <c r="A392" s="6" t="str">
        <f t="shared" si="34"/>
        <v>Datengestützte Entscheidungen in den Wirtschaftswissenschaften 133112019A67Bockermann/Skill/Sommer</v>
      </c>
      <c r="B392" s="6"/>
      <c r="C392" s="43" t="s">
        <v>915</v>
      </c>
      <c r="D392" s="43" t="s">
        <v>17</v>
      </c>
      <c r="E392" s="43" t="s">
        <v>32</v>
      </c>
      <c r="F392" s="85" t="s">
        <v>94</v>
      </c>
      <c r="G392" s="43" t="s">
        <v>95</v>
      </c>
      <c r="H392" s="45">
        <v>2019</v>
      </c>
      <c r="I392" s="45">
        <v>5</v>
      </c>
      <c r="J392" s="283">
        <v>3311</v>
      </c>
      <c r="K392" s="43" t="s">
        <v>1862</v>
      </c>
      <c r="L392" s="43" t="s">
        <v>1862</v>
      </c>
      <c r="M392" s="43" t="s">
        <v>1863</v>
      </c>
      <c r="N392" s="14"/>
      <c r="O392" s="93" t="s">
        <v>219</v>
      </c>
      <c r="P392" s="31"/>
      <c r="Q392" s="104"/>
      <c r="R392" s="104"/>
      <c r="S392" s="6">
        <v>0</v>
      </c>
      <c r="T392" s="6"/>
      <c r="U392" s="189"/>
      <c r="V392" s="189"/>
    </row>
    <row r="393" spans="1:22" ht="15" customHeight="1" x14ac:dyDescent="0.2">
      <c r="A393" s="17" t="str">
        <f t="shared" si="34"/>
        <v>Datengestützte Entscheidungen in den Wirtschaftswissenschaften 133112019IBMBockermann/Skill/Sommer</v>
      </c>
      <c r="B393" s="17" t="s">
        <v>2073</v>
      </c>
      <c r="C393" s="63" t="s">
        <v>915</v>
      </c>
      <c r="D393" s="63" t="s">
        <v>17</v>
      </c>
      <c r="E393" s="63" t="s">
        <v>32</v>
      </c>
      <c r="F393" s="83" t="s">
        <v>1122</v>
      </c>
      <c r="G393" s="63" t="s">
        <v>1123</v>
      </c>
      <c r="H393" s="64">
        <v>2019</v>
      </c>
      <c r="I393" s="64">
        <v>7</v>
      </c>
      <c r="J393" s="299">
        <v>3311</v>
      </c>
      <c r="K393" s="63" t="s">
        <v>1862</v>
      </c>
      <c r="L393" s="63" t="s">
        <v>1862</v>
      </c>
      <c r="M393" s="63" t="s">
        <v>1863</v>
      </c>
      <c r="N393" s="22"/>
      <c r="O393" s="87" t="str">
        <f t="shared" ref="O393:O401" si="35">VLOOKUP($B393,$A$2:$T$3538,15,FALSE)</f>
        <v>wird nicht angeboten</v>
      </c>
      <c r="P393" s="23"/>
      <c r="Q393" s="92"/>
      <c r="R393" s="92"/>
      <c r="S393" s="17">
        <v>0</v>
      </c>
      <c r="T393" s="17"/>
      <c r="U393" s="189"/>
      <c r="V393" s="189"/>
    </row>
    <row r="394" spans="1:22" s="167" customFormat="1" ht="15" customHeight="1" x14ac:dyDescent="0.2">
      <c r="A394" s="17" t="str">
        <f t="shared" si="34"/>
        <v>Datengestützte Entscheidungen in den Wirtschaftswissenschaften 133112011A67Bockermann/Skill/Sommer</v>
      </c>
      <c r="B394" s="17" t="s">
        <v>2073</v>
      </c>
      <c r="C394" s="63" t="s">
        <v>915</v>
      </c>
      <c r="D394" s="63" t="s">
        <v>17</v>
      </c>
      <c r="E394" s="63" t="s">
        <v>32</v>
      </c>
      <c r="F394" s="83" t="s">
        <v>94</v>
      </c>
      <c r="G394" s="63" t="s">
        <v>95</v>
      </c>
      <c r="H394" s="64">
        <v>2011</v>
      </c>
      <c r="I394" s="64">
        <v>5</v>
      </c>
      <c r="J394" s="299">
        <v>3311</v>
      </c>
      <c r="K394" s="63" t="s">
        <v>1862</v>
      </c>
      <c r="L394" s="63" t="s">
        <v>1862</v>
      </c>
      <c r="M394" s="63" t="s">
        <v>1863</v>
      </c>
      <c r="N394" s="22"/>
      <c r="O394" s="87" t="str">
        <f t="shared" si="35"/>
        <v>wird nicht angeboten</v>
      </c>
      <c r="P394" s="23"/>
      <c r="Q394" s="92"/>
      <c r="R394" s="92"/>
      <c r="S394" s="17">
        <v>0</v>
      </c>
      <c r="T394" s="17"/>
      <c r="U394" s="189"/>
      <c r="V394" s="189"/>
    </row>
    <row r="395" spans="1:22" ht="15" customHeight="1" x14ac:dyDescent="0.2">
      <c r="A395" s="17" t="str">
        <f t="shared" si="34"/>
        <v>Datengestützte Entscheidungen in den Wirtschaftswissenschaften 138212011IBMBockermann/Skill/Sommer</v>
      </c>
      <c r="B395" s="17" t="s">
        <v>2073</v>
      </c>
      <c r="C395" s="63" t="s">
        <v>915</v>
      </c>
      <c r="D395" s="63" t="s">
        <v>17</v>
      </c>
      <c r="E395" s="63" t="s">
        <v>32</v>
      </c>
      <c r="F395" s="83" t="s">
        <v>1122</v>
      </c>
      <c r="G395" s="63" t="s">
        <v>1123</v>
      </c>
      <c r="H395" s="64">
        <v>2011</v>
      </c>
      <c r="I395" s="64">
        <v>7</v>
      </c>
      <c r="J395" s="299">
        <v>3821</v>
      </c>
      <c r="K395" s="63" t="s">
        <v>1862</v>
      </c>
      <c r="L395" s="63" t="s">
        <v>1862</v>
      </c>
      <c r="M395" s="63" t="s">
        <v>1863</v>
      </c>
      <c r="N395" s="22"/>
      <c r="O395" s="87" t="str">
        <f t="shared" si="35"/>
        <v>wird nicht angeboten</v>
      </c>
      <c r="P395" s="23"/>
      <c r="Q395" s="64"/>
      <c r="R395" s="92"/>
      <c r="S395" s="17">
        <v>0</v>
      </c>
      <c r="T395" s="17"/>
      <c r="U395" s="189"/>
      <c r="V395" s="189"/>
    </row>
    <row r="396" spans="1:22" ht="15" customHeight="1" x14ac:dyDescent="0.2">
      <c r="A396" s="17" t="str">
        <f t="shared" si="34"/>
        <v>Datengestützte Entscheidungen in den Wirtschaftswissenschaften 12019WIEBockermann/Skill/Sommer</v>
      </c>
      <c r="B396" s="17" t="s">
        <v>2073</v>
      </c>
      <c r="C396" s="63" t="s">
        <v>915</v>
      </c>
      <c r="D396" s="63" t="s">
        <v>17</v>
      </c>
      <c r="E396" s="63" t="s">
        <v>32</v>
      </c>
      <c r="F396" s="83" t="s">
        <v>59</v>
      </c>
      <c r="G396" s="63" t="s">
        <v>60</v>
      </c>
      <c r="H396" s="64">
        <v>2019</v>
      </c>
      <c r="I396" s="64">
        <v>5</v>
      </c>
      <c r="J396" s="395"/>
      <c r="K396" s="63" t="s">
        <v>1862</v>
      </c>
      <c r="L396" s="63" t="s">
        <v>1862</v>
      </c>
      <c r="M396" s="63" t="s">
        <v>1863</v>
      </c>
      <c r="N396" s="22"/>
      <c r="O396" s="105" t="str">
        <f t="shared" si="35"/>
        <v>wird nicht angeboten</v>
      </c>
      <c r="P396" s="23"/>
      <c r="Q396" s="64"/>
      <c r="R396" s="92"/>
      <c r="S396" s="17">
        <v>0</v>
      </c>
      <c r="T396" s="17"/>
      <c r="U396" s="17"/>
      <c r="V396" s="17"/>
    </row>
    <row r="397" spans="1:22" ht="15" customHeight="1" x14ac:dyDescent="0.2">
      <c r="A397" s="17" t="str">
        <f t="shared" si="34"/>
        <v>Datengestützte Entscheidungen in den Wirtschaftswissenschaften 12019WIIBockermann/Skill/Sommer</v>
      </c>
      <c r="B397" s="17" t="s">
        <v>2073</v>
      </c>
      <c r="C397" s="63" t="s">
        <v>915</v>
      </c>
      <c r="D397" s="63" t="s">
        <v>44</v>
      </c>
      <c r="E397" s="63" t="s">
        <v>32</v>
      </c>
      <c r="F397" s="83" t="s">
        <v>52</v>
      </c>
      <c r="G397" s="63" t="s">
        <v>53</v>
      </c>
      <c r="H397" s="64">
        <v>2019</v>
      </c>
      <c r="I397" s="64">
        <v>5</v>
      </c>
      <c r="J397" s="395"/>
      <c r="K397" s="63" t="s">
        <v>1862</v>
      </c>
      <c r="L397" s="63" t="s">
        <v>1862</v>
      </c>
      <c r="M397" s="63" t="s">
        <v>1863</v>
      </c>
      <c r="N397" s="22"/>
      <c r="O397" s="87" t="str">
        <f t="shared" si="35"/>
        <v>wird nicht angeboten</v>
      </c>
      <c r="P397" s="23"/>
      <c r="Q397" s="64"/>
      <c r="R397" s="92"/>
      <c r="S397" s="17">
        <v>0</v>
      </c>
      <c r="T397" s="17"/>
      <c r="U397" s="17"/>
      <c r="V397" s="17"/>
    </row>
    <row r="398" spans="1:22" ht="15" customHeight="1" x14ac:dyDescent="0.2">
      <c r="A398" s="17" t="str">
        <f t="shared" si="34"/>
        <v>Datengestützte Entscheidungen in den Wirtschaftswissenschaften 12019WIMBockermann/Skill/Sommer</v>
      </c>
      <c r="B398" s="17" t="s">
        <v>2073</v>
      </c>
      <c r="C398" s="63" t="s">
        <v>915</v>
      </c>
      <c r="D398" s="63" t="s">
        <v>17</v>
      </c>
      <c r="E398" s="63" t="s">
        <v>32</v>
      </c>
      <c r="F398" s="83" t="s">
        <v>86</v>
      </c>
      <c r="G398" s="63" t="s">
        <v>87</v>
      </c>
      <c r="H398" s="64">
        <v>2019</v>
      </c>
      <c r="I398" s="64">
        <v>5</v>
      </c>
      <c r="J398" s="395"/>
      <c r="K398" s="63" t="s">
        <v>1862</v>
      </c>
      <c r="L398" s="63" t="s">
        <v>1862</v>
      </c>
      <c r="M398" s="63" t="s">
        <v>1863</v>
      </c>
      <c r="N398" s="22"/>
      <c r="O398" s="87" t="str">
        <f t="shared" si="35"/>
        <v>wird nicht angeboten</v>
      </c>
      <c r="P398" s="23"/>
      <c r="Q398" s="64"/>
      <c r="R398" s="92"/>
      <c r="S398" s="17">
        <v>0</v>
      </c>
      <c r="T398" s="17"/>
      <c r="U398" s="17"/>
      <c r="V398" s="17"/>
    </row>
    <row r="399" spans="1:22" ht="15" customHeight="1" x14ac:dyDescent="0.2">
      <c r="A399" s="17" t="str">
        <f t="shared" si="34"/>
        <v>Datengestützte Entscheidungen in den Wirtschaftswissenschaften 12019WIBBockermann/Skill/Sommer</v>
      </c>
      <c r="B399" s="17" t="s">
        <v>2073</v>
      </c>
      <c r="C399" s="63" t="s">
        <v>915</v>
      </c>
      <c r="D399" s="63" t="s">
        <v>17</v>
      </c>
      <c r="E399" s="63" t="s">
        <v>32</v>
      </c>
      <c r="F399" s="83" t="s">
        <v>105</v>
      </c>
      <c r="G399" s="63" t="s">
        <v>106</v>
      </c>
      <c r="H399" s="64">
        <v>2019</v>
      </c>
      <c r="I399" s="64">
        <v>5</v>
      </c>
      <c r="J399" s="395"/>
      <c r="K399" s="63" t="s">
        <v>1862</v>
      </c>
      <c r="L399" s="63" t="s">
        <v>1862</v>
      </c>
      <c r="M399" s="63" t="s">
        <v>1863</v>
      </c>
      <c r="N399" s="22"/>
      <c r="O399" s="87" t="str">
        <f t="shared" si="35"/>
        <v>wird nicht angeboten</v>
      </c>
      <c r="P399" s="23"/>
      <c r="Q399" s="64"/>
      <c r="R399" s="92"/>
      <c r="S399" s="17">
        <v>0</v>
      </c>
      <c r="T399" s="17"/>
      <c r="U399" s="17"/>
      <c r="V399" s="17"/>
    </row>
    <row r="400" spans="1:22" ht="15" customHeight="1" x14ac:dyDescent="0.2">
      <c r="A400" s="17" t="str">
        <f t="shared" si="34"/>
        <v>Datengestützte Entscheidungen in den Wirtschaftswissenschaften 12019WIBBockermann/Skill/Sommer</v>
      </c>
      <c r="B400" s="17" t="s">
        <v>2073</v>
      </c>
      <c r="C400" s="63" t="s">
        <v>915</v>
      </c>
      <c r="D400" s="63" t="s">
        <v>17</v>
      </c>
      <c r="E400" s="63" t="s">
        <v>32</v>
      </c>
      <c r="F400" s="83" t="s">
        <v>105</v>
      </c>
      <c r="G400" s="63" t="s">
        <v>106</v>
      </c>
      <c r="H400" s="64">
        <v>2019</v>
      </c>
      <c r="I400" s="64">
        <v>6</v>
      </c>
      <c r="J400" s="395"/>
      <c r="K400" s="63" t="s">
        <v>1862</v>
      </c>
      <c r="L400" s="63" t="s">
        <v>1862</v>
      </c>
      <c r="M400" s="63" t="s">
        <v>1863</v>
      </c>
      <c r="N400" s="22"/>
      <c r="O400" s="105" t="str">
        <f t="shared" si="35"/>
        <v>wird nicht angeboten</v>
      </c>
      <c r="P400" s="23"/>
      <c r="Q400" s="64"/>
      <c r="R400" s="92"/>
      <c r="S400" s="17">
        <v>0</v>
      </c>
      <c r="T400" s="17"/>
      <c r="U400" s="189"/>
      <c r="V400" s="189"/>
    </row>
    <row r="401" spans="1:22" ht="15" customHeight="1" x14ac:dyDescent="0.2">
      <c r="A401" s="17" t="str">
        <f t="shared" si="34"/>
        <v>Datengestützte Entscheidungen in den Wirtschaftswissenschaften 237112019IBMBockermann/Skill/Sommer</v>
      </c>
      <c r="B401" s="17" t="s">
        <v>2376</v>
      </c>
      <c r="C401" s="63" t="s">
        <v>915</v>
      </c>
      <c r="D401" s="63" t="s">
        <v>17</v>
      </c>
      <c r="E401" s="63" t="s">
        <v>32</v>
      </c>
      <c r="F401" s="83" t="s">
        <v>1122</v>
      </c>
      <c r="G401" s="63" t="s">
        <v>1123</v>
      </c>
      <c r="H401" s="64">
        <v>2019</v>
      </c>
      <c r="I401" s="64">
        <v>8</v>
      </c>
      <c r="J401" s="299">
        <v>3711</v>
      </c>
      <c r="K401" s="63" t="s">
        <v>2099</v>
      </c>
      <c r="L401" s="63" t="s">
        <v>2099</v>
      </c>
      <c r="M401" s="63" t="s">
        <v>1863</v>
      </c>
      <c r="N401" s="22"/>
      <c r="O401" s="87" t="str">
        <f t="shared" si="35"/>
        <v>Portfolio</v>
      </c>
      <c r="P401" s="23"/>
      <c r="Q401" s="64"/>
      <c r="R401" s="92"/>
      <c r="S401" s="17">
        <v>2</v>
      </c>
      <c r="T401" s="17"/>
      <c r="U401" s="17"/>
      <c r="V401" s="17"/>
    </row>
    <row r="402" spans="1:22" ht="15" customHeight="1" x14ac:dyDescent="0.2">
      <c r="A402" s="6" t="str">
        <f t="shared" si="34"/>
        <v>Datengestützte Entscheidungen in den Wirtschaftswissenschaften 237112019A67Bockermann/Skill/Sommer</v>
      </c>
      <c r="B402" s="6"/>
      <c r="C402" s="43" t="s">
        <v>915</v>
      </c>
      <c r="D402" s="43" t="s">
        <v>17</v>
      </c>
      <c r="E402" s="43" t="s">
        <v>32</v>
      </c>
      <c r="F402" s="85" t="s">
        <v>94</v>
      </c>
      <c r="G402" s="43" t="s">
        <v>95</v>
      </c>
      <c r="H402" s="45">
        <v>2019</v>
      </c>
      <c r="I402" s="45">
        <v>6</v>
      </c>
      <c r="J402" s="283">
        <v>3711</v>
      </c>
      <c r="K402" s="43" t="s">
        <v>2099</v>
      </c>
      <c r="L402" s="43" t="s">
        <v>2099</v>
      </c>
      <c r="M402" s="43" t="s">
        <v>1863</v>
      </c>
      <c r="N402" s="14"/>
      <c r="O402" s="93" t="s">
        <v>915</v>
      </c>
      <c r="P402" s="31"/>
      <c r="Q402" s="45"/>
      <c r="R402" s="104"/>
      <c r="S402" s="6">
        <v>0</v>
      </c>
      <c r="T402" s="6"/>
      <c r="U402" s="189"/>
      <c r="V402" s="189"/>
    </row>
    <row r="403" spans="1:22" ht="15" customHeight="1" x14ac:dyDescent="0.2">
      <c r="A403" s="17" t="str">
        <f t="shared" si="34"/>
        <v>Datengestützte Entscheidungen in den Wirtschaftswissenschaften 22011A67Bockermann/Skill/Sommer</v>
      </c>
      <c r="B403" s="17" t="s">
        <v>2376</v>
      </c>
      <c r="C403" s="63" t="s">
        <v>915</v>
      </c>
      <c r="D403" s="63" t="s">
        <v>17</v>
      </c>
      <c r="E403" s="63" t="s">
        <v>32</v>
      </c>
      <c r="F403" s="83" t="s">
        <v>94</v>
      </c>
      <c r="G403" s="63" t="s">
        <v>95</v>
      </c>
      <c r="H403" s="64">
        <v>2011</v>
      </c>
      <c r="I403" s="64">
        <v>6</v>
      </c>
      <c r="J403" s="395"/>
      <c r="K403" s="63" t="s">
        <v>2099</v>
      </c>
      <c r="L403" s="63" t="s">
        <v>2099</v>
      </c>
      <c r="M403" s="63" t="s">
        <v>1863</v>
      </c>
      <c r="N403" s="22"/>
      <c r="O403" s="87" t="str">
        <f>VLOOKUP($B403,$A$2:$T$3538,15,FALSE)</f>
        <v>Portfolio</v>
      </c>
      <c r="P403" s="23"/>
      <c r="Q403" s="64"/>
      <c r="R403" s="92"/>
      <c r="S403" s="17">
        <v>0</v>
      </c>
      <c r="T403" s="17"/>
      <c r="U403" s="189"/>
      <c r="V403" s="189"/>
    </row>
    <row r="404" spans="1:22" ht="15" customHeight="1" x14ac:dyDescent="0.2">
      <c r="A404" s="17" t="str">
        <f t="shared" si="34"/>
        <v>Datengestützte Entscheidungen in den Wirtschaftswissenschaften 22011IBMBockermann/Skill/Sommer</v>
      </c>
      <c r="B404" s="17" t="s">
        <v>2376</v>
      </c>
      <c r="C404" s="63" t="s">
        <v>915</v>
      </c>
      <c r="D404" s="63" t="s">
        <v>17</v>
      </c>
      <c r="E404" s="63" t="s">
        <v>32</v>
      </c>
      <c r="F404" s="83" t="s">
        <v>1122</v>
      </c>
      <c r="G404" s="63" t="s">
        <v>1123</v>
      </c>
      <c r="H404" s="64">
        <v>2011</v>
      </c>
      <c r="I404" s="64">
        <v>8</v>
      </c>
      <c r="J404" s="395"/>
      <c r="K404" s="63" t="s">
        <v>2099</v>
      </c>
      <c r="L404" s="63" t="s">
        <v>2099</v>
      </c>
      <c r="M404" s="63" t="s">
        <v>1863</v>
      </c>
      <c r="N404" s="22"/>
      <c r="O404" s="87" t="str">
        <f>VLOOKUP($B404,$A$2:$T$3538,15,FALSE)</f>
        <v>Portfolio</v>
      </c>
      <c r="P404" s="23"/>
      <c r="Q404" s="92"/>
      <c r="R404" s="92"/>
      <c r="S404" s="17">
        <v>0</v>
      </c>
      <c r="T404" s="17"/>
      <c r="U404" s="189"/>
      <c r="V404" s="189"/>
    </row>
    <row r="405" spans="1:22" ht="15" customHeight="1" x14ac:dyDescent="0.2">
      <c r="A405" s="17" t="str">
        <f t="shared" si="34"/>
        <v>Datengestützte Entscheidungen in den Wirtschaftswissenschaften 22019WIEBockermann/Skill/Sommer</v>
      </c>
      <c r="B405" s="17" t="s">
        <v>2376</v>
      </c>
      <c r="C405" s="63" t="s">
        <v>915</v>
      </c>
      <c r="D405" s="63" t="s">
        <v>17</v>
      </c>
      <c r="E405" s="63" t="s">
        <v>32</v>
      </c>
      <c r="F405" s="83" t="s">
        <v>59</v>
      </c>
      <c r="G405" s="63" t="s">
        <v>60</v>
      </c>
      <c r="H405" s="64">
        <v>2019</v>
      </c>
      <c r="I405" s="64">
        <v>6</v>
      </c>
      <c r="J405" s="395"/>
      <c r="K405" s="63" t="s">
        <v>2099</v>
      </c>
      <c r="L405" s="63" t="s">
        <v>2099</v>
      </c>
      <c r="M405" s="63" t="s">
        <v>1863</v>
      </c>
      <c r="N405" s="22"/>
      <c r="O405" s="87" t="str">
        <f>VLOOKUP($B405,$A$2:$T$3538,15,FALSE)</f>
        <v>Portfolio</v>
      </c>
      <c r="P405" s="23"/>
      <c r="Q405" s="64"/>
      <c r="R405" s="92"/>
      <c r="S405" s="17">
        <v>0</v>
      </c>
      <c r="T405" s="17"/>
      <c r="U405" s="17"/>
      <c r="V405" s="17"/>
    </row>
    <row r="406" spans="1:22" ht="15" customHeight="1" x14ac:dyDescent="0.2">
      <c r="A406" s="17" t="str">
        <f t="shared" si="34"/>
        <v>Datengestützte Entscheidungen in den Wirtschaftswissenschaften 22019WIIBockermann/Skill/Sommer</v>
      </c>
      <c r="B406" s="17" t="s">
        <v>2376</v>
      </c>
      <c r="C406" s="63" t="s">
        <v>915</v>
      </c>
      <c r="D406" s="63" t="s">
        <v>44</v>
      </c>
      <c r="E406" s="63" t="s">
        <v>32</v>
      </c>
      <c r="F406" s="83" t="s">
        <v>52</v>
      </c>
      <c r="G406" s="63" t="s">
        <v>53</v>
      </c>
      <c r="H406" s="64">
        <v>2019</v>
      </c>
      <c r="I406" s="64">
        <v>6</v>
      </c>
      <c r="J406" s="395"/>
      <c r="K406" s="63" t="s">
        <v>2099</v>
      </c>
      <c r="L406" s="63" t="s">
        <v>2099</v>
      </c>
      <c r="M406" s="63" t="s">
        <v>1863</v>
      </c>
      <c r="N406" s="22"/>
      <c r="O406" s="87" t="str">
        <f>VLOOKUP($B406,$A$2:$T$3538,15,FALSE)</f>
        <v>Portfolio</v>
      </c>
      <c r="P406" s="23"/>
      <c r="Q406" s="64"/>
      <c r="R406" s="92"/>
      <c r="S406" s="17">
        <v>0</v>
      </c>
      <c r="T406" s="17"/>
      <c r="U406" s="17"/>
      <c r="V406" s="17"/>
    </row>
    <row r="407" spans="1:22" ht="15" customHeight="1" x14ac:dyDescent="0.2">
      <c r="A407" s="17" t="str">
        <f t="shared" si="34"/>
        <v>Datengestützte Entscheidungen in den Wirtschaftswissenschaften 22019WIMBockermann/Skill/Sommer</v>
      </c>
      <c r="B407" s="17" t="s">
        <v>2376</v>
      </c>
      <c r="C407" s="63" t="s">
        <v>915</v>
      </c>
      <c r="D407" s="63" t="s">
        <v>17</v>
      </c>
      <c r="E407" s="63" t="s">
        <v>32</v>
      </c>
      <c r="F407" s="83" t="s">
        <v>86</v>
      </c>
      <c r="G407" s="63" t="s">
        <v>87</v>
      </c>
      <c r="H407" s="64">
        <v>2019</v>
      </c>
      <c r="I407" s="64">
        <v>6</v>
      </c>
      <c r="J407" s="395"/>
      <c r="K407" s="63" t="s">
        <v>2099</v>
      </c>
      <c r="L407" s="63" t="s">
        <v>2099</v>
      </c>
      <c r="M407" s="63" t="s">
        <v>1863</v>
      </c>
      <c r="N407" s="22"/>
      <c r="O407" s="87" t="str">
        <f>VLOOKUP($B407,$A$2:$T$3538,15,FALSE)</f>
        <v>Portfolio</v>
      </c>
      <c r="P407" s="23"/>
      <c r="Q407" s="64"/>
      <c r="R407" s="92"/>
      <c r="S407" s="17">
        <v>0</v>
      </c>
      <c r="T407" s="17"/>
      <c r="U407" s="6"/>
      <c r="V407" s="6"/>
    </row>
    <row r="408" spans="1:22" s="167" customFormat="1" ht="15" customHeight="1" x14ac:dyDescent="0.2">
      <c r="A408" s="6" t="str">
        <f t="shared" si="34"/>
        <v>Design von Geoinformationsprodukten20412021273Schmidt</v>
      </c>
      <c r="B408" s="6"/>
      <c r="C408" s="43" t="s">
        <v>2080</v>
      </c>
      <c r="D408" s="43" t="s">
        <v>80</v>
      </c>
      <c r="E408" s="43" t="s">
        <v>18</v>
      </c>
      <c r="F408" s="206">
        <v>273</v>
      </c>
      <c r="G408" s="43" t="s">
        <v>96</v>
      </c>
      <c r="H408" s="45">
        <v>2021</v>
      </c>
      <c r="I408" s="45">
        <v>2</v>
      </c>
      <c r="J408" s="283">
        <v>2041</v>
      </c>
      <c r="K408" s="43" t="s">
        <v>2079</v>
      </c>
      <c r="L408" s="43" t="s">
        <v>2079</v>
      </c>
      <c r="M408" s="43" t="s">
        <v>190</v>
      </c>
      <c r="N408" s="14">
        <v>45105</v>
      </c>
      <c r="O408" s="93" t="s">
        <v>2082</v>
      </c>
      <c r="P408" s="31">
        <v>0.375</v>
      </c>
      <c r="Q408" s="45">
        <v>120</v>
      </c>
      <c r="R408" s="104"/>
      <c r="S408" s="6">
        <v>0</v>
      </c>
      <c r="T408" s="6"/>
      <c r="U408" s="84"/>
      <c r="V408" s="84"/>
    </row>
    <row r="409" spans="1:22" s="173" customFormat="1" ht="15" customHeight="1" x14ac:dyDescent="0.2">
      <c r="A409" s="6" t="str">
        <f t="shared" si="34"/>
        <v>Deutsch als Fremdsprache25312018MIMSimonovis</v>
      </c>
      <c r="B409" s="6"/>
      <c r="C409" s="26" t="s">
        <v>1136</v>
      </c>
      <c r="D409" s="26" t="s">
        <v>17</v>
      </c>
      <c r="E409" s="26" t="s">
        <v>18</v>
      </c>
      <c r="F409" s="27" t="s">
        <v>225</v>
      </c>
      <c r="G409" s="26" t="s">
        <v>226</v>
      </c>
      <c r="H409" s="28">
        <v>2018</v>
      </c>
      <c r="I409" s="29" t="s">
        <v>1359</v>
      </c>
      <c r="J409" s="29">
        <v>2531</v>
      </c>
      <c r="K409" s="26" t="s">
        <v>227</v>
      </c>
      <c r="L409" s="26" t="s">
        <v>227</v>
      </c>
      <c r="M409" s="26" t="s">
        <v>797</v>
      </c>
      <c r="N409" s="14"/>
      <c r="O409" s="25" t="s">
        <v>219</v>
      </c>
      <c r="P409" s="31"/>
      <c r="Q409" s="52"/>
      <c r="R409" s="6"/>
      <c r="S409" s="6">
        <v>0</v>
      </c>
      <c r="T409" s="183"/>
      <c r="U409" s="183"/>
      <c r="V409" s="183"/>
    </row>
    <row r="410" spans="1:22" ht="15" customHeight="1" x14ac:dyDescent="0.2">
      <c r="A410" s="17" t="str">
        <f t="shared" si="34"/>
        <v>Digital Business Transformation 136812011A67Gieselmann</v>
      </c>
      <c r="B410" s="17" t="s">
        <v>1857</v>
      </c>
      <c r="C410" s="18" t="s">
        <v>915</v>
      </c>
      <c r="D410" s="18" t="s">
        <v>17</v>
      </c>
      <c r="E410" s="18" t="s">
        <v>32</v>
      </c>
      <c r="F410" s="19" t="s">
        <v>94</v>
      </c>
      <c r="G410" s="18" t="s">
        <v>95</v>
      </c>
      <c r="H410" s="20">
        <v>2011</v>
      </c>
      <c r="I410" s="21">
        <v>5</v>
      </c>
      <c r="J410" s="21">
        <v>3681</v>
      </c>
      <c r="K410" s="18" t="s">
        <v>229</v>
      </c>
      <c r="L410" s="18" t="s">
        <v>229</v>
      </c>
      <c r="M410" s="18" t="s">
        <v>103</v>
      </c>
      <c r="N410" s="22"/>
      <c r="O410" s="41" t="str">
        <f>VLOOKUP($B410,$A$2:$T$2022,15,FALSE)</f>
        <v>wird nicht angeboten</v>
      </c>
      <c r="P410" s="23"/>
      <c r="Q410" s="21"/>
      <c r="R410" s="36"/>
      <c r="S410" s="17">
        <v>0</v>
      </c>
      <c r="T410" s="17"/>
      <c r="U410" s="253"/>
      <c r="V410" s="253"/>
    </row>
    <row r="411" spans="1:22" ht="15" customHeight="1" x14ac:dyDescent="0.2">
      <c r="A411" s="181" t="str">
        <f t="shared" si="34"/>
        <v>Digital Business Transformation 136812011IBMGieselmann</v>
      </c>
      <c r="B411" s="17" t="s">
        <v>1857</v>
      </c>
      <c r="C411" s="18" t="s">
        <v>915</v>
      </c>
      <c r="D411" s="231" t="s">
        <v>17</v>
      </c>
      <c r="E411" s="231" t="s">
        <v>32</v>
      </c>
      <c r="F411" s="245" t="s">
        <v>1122</v>
      </c>
      <c r="G411" s="231" t="s">
        <v>1123</v>
      </c>
      <c r="H411" s="241">
        <v>2011</v>
      </c>
      <c r="I411" s="242">
        <v>7</v>
      </c>
      <c r="J411" s="242">
        <v>3681</v>
      </c>
      <c r="K411" s="231" t="s">
        <v>229</v>
      </c>
      <c r="L411" s="231" t="s">
        <v>229</v>
      </c>
      <c r="M411" s="18" t="s">
        <v>103</v>
      </c>
      <c r="N411" s="209"/>
      <c r="O411" s="210" t="str">
        <f>VLOOKUP($B411,$A$2:$T$2022,15,FALSE)</f>
        <v>wird nicht angeboten</v>
      </c>
      <c r="P411" s="211"/>
      <c r="Q411" s="242"/>
      <c r="R411" s="246"/>
      <c r="S411" s="181">
        <v>0</v>
      </c>
      <c r="T411" s="244"/>
      <c r="U411" s="17"/>
      <c r="V411" s="17"/>
    </row>
    <row r="412" spans="1:22" ht="15" customHeight="1" x14ac:dyDescent="0.2">
      <c r="A412" s="181" t="str">
        <f t="shared" si="34"/>
        <v>Digital Business Transformation 132612019IBMGieselmann</v>
      </c>
      <c r="B412" s="17" t="s">
        <v>1857</v>
      </c>
      <c r="C412" s="18" t="s">
        <v>915</v>
      </c>
      <c r="D412" s="232" t="s">
        <v>17</v>
      </c>
      <c r="E412" s="232" t="s">
        <v>32</v>
      </c>
      <c r="F412" s="264" t="s">
        <v>1122</v>
      </c>
      <c r="G412" s="266" t="s">
        <v>1123</v>
      </c>
      <c r="H412" s="259">
        <v>2019</v>
      </c>
      <c r="I412" s="232">
        <v>7</v>
      </c>
      <c r="J412" s="284">
        <v>3261</v>
      </c>
      <c r="K412" s="266" t="s">
        <v>229</v>
      </c>
      <c r="L412" s="266" t="s">
        <v>229</v>
      </c>
      <c r="M412" s="18" t="s">
        <v>103</v>
      </c>
      <c r="N412" s="209"/>
      <c r="O412" s="210" t="str">
        <f>VLOOKUP($B412,$A$2:$T$2022,15,FALSE)</f>
        <v>wird nicht angeboten</v>
      </c>
      <c r="P412" s="211"/>
      <c r="Q412" s="242"/>
      <c r="R412" s="246"/>
      <c r="S412" s="181">
        <v>0</v>
      </c>
      <c r="T412" s="17"/>
      <c r="U412" s="17"/>
      <c r="V412" s="17"/>
    </row>
    <row r="413" spans="1:22" ht="15" customHeight="1" x14ac:dyDescent="0.2">
      <c r="A413" s="183" t="str">
        <f t="shared" si="34"/>
        <v>Digital Business Transformation 132612019A67Gieselmann</v>
      </c>
      <c r="B413" s="272"/>
      <c r="C413" s="223" t="s">
        <v>915</v>
      </c>
      <c r="D413" s="230" t="s">
        <v>17</v>
      </c>
      <c r="E413" s="230" t="s">
        <v>32</v>
      </c>
      <c r="F413" s="282" t="s">
        <v>94</v>
      </c>
      <c r="G413" s="230" t="s">
        <v>95</v>
      </c>
      <c r="H413" s="283">
        <v>2019</v>
      </c>
      <c r="I413" s="283">
        <v>5</v>
      </c>
      <c r="J413" s="283">
        <v>3261</v>
      </c>
      <c r="K413" s="230" t="s">
        <v>229</v>
      </c>
      <c r="L413" s="230" t="s">
        <v>229</v>
      </c>
      <c r="M413" s="230" t="s">
        <v>103</v>
      </c>
      <c r="N413" s="227"/>
      <c r="O413" s="193" t="s">
        <v>219</v>
      </c>
      <c r="P413" s="228"/>
      <c r="Q413" s="226"/>
      <c r="R413" s="236"/>
      <c r="S413" s="183">
        <v>0</v>
      </c>
      <c r="T413" s="17"/>
      <c r="U413" s="17"/>
      <c r="V413" s="17"/>
    </row>
    <row r="414" spans="1:22" ht="15" customHeight="1" x14ac:dyDescent="0.2">
      <c r="A414" s="181" t="str">
        <f t="shared" si="34"/>
        <v>Digital Business Transformation 236612019IBMBöttcher</v>
      </c>
      <c r="B414" s="181" t="s">
        <v>1504</v>
      </c>
      <c r="C414" s="18" t="s">
        <v>915</v>
      </c>
      <c r="D414" s="232" t="s">
        <v>17</v>
      </c>
      <c r="E414" s="232" t="s">
        <v>32</v>
      </c>
      <c r="F414" s="264" t="s">
        <v>1122</v>
      </c>
      <c r="G414" s="231" t="s">
        <v>1123</v>
      </c>
      <c r="H414" s="259">
        <v>2019</v>
      </c>
      <c r="I414" s="232">
        <v>8</v>
      </c>
      <c r="J414" s="242">
        <v>3661</v>
      </c>
      <c r="K414" s="234" t="s">
        <v>230</v>
      </c>
      <c r="L414" s="234" t="s">
        <v>230</v>
      </c>
      <c r="M414" s="234" t="s">
        <v>231</v>
      </c>
      <c r="N414" s="209"/>
      <c r="O414" s="210" t="str">
        <f>VLOOKUP($B414,$A$2:$T$2022,15,FALSE)</f>
        <v>Portfolio</v>
      </c>
      <c r="P414" s="211"/>
      <c r="Q414" s="242"/>
      <c r="R414" s="246"/>
      <c r="S414" s="181">
        <v>3</v>
      </c>
      <c r="T414" s="183"/>
      <c r="U414" s="17"/>
      <c r="V414" s="17"/>
    </row>
    <row r="415" spans="1:22" ht="15" customHeight="1" x14ac:dyDescent="0.2">
      <c r="A415" s="17" t="str">
        <f t="shared" si="34"/>
        <v>Digital Business Transformation 243412011A67Böttcher</v>
      </c>
      <c r="B415" s="17" t="s">
        <v>1504</v>
      </c>
      <c r="C415" s="18" t="s">
        <v>915</v>
      </c>
      <c r="D415" s="63" t="s">
        <v>17</v>
      </c>
      <c r="E415" s="63" t="s">
        <v>32</v>
      </c>
      <c r="F415" s="83" t="s">
        <v>94</v>
      </c>
      <c r="G415" s="63" t="s">
        <v>95</v>
      </c>
      <c r="H415" s="64">
        <v>2011</v>
      </c>
      <c r="I415" s="64">
        <v>6</v>
      </c>
      <c r="J415" s="64">
        <v>4341</v>
      </c>
      <c r="K415" s="63" t="s">
        <v>230</v>
      </c>
      <c r="L415" s="63" t="s">
        <v>230</v>
      </c>
      <c r="M415" s="63" t="s">
        <v>231</v>
      </c>
      <c r="N415" s="22"/>
      <c r="O415" s="35" t="str">
        <f>VLOOKUP($B415,$A$2:$T$2022,15,FALSE)</f>
        <v>Portfolio</v>
      </c>
      <c r="P415" s="23"/>
      <c r="Q415" s="21"/>
      <c r="R415" s="36"/>
      <c r="S415" s="17">
        <v>1</v>
      </c>
      <c r="T415" s="183"/>
      <c r="U415" s="181"/>
      <c r="V415" s="181"/>
    </row>
    <row r="416" spans="1:22" ht="15" customHeight="1" x14ac:dyDescent="0.2">
      <c r="A416" s="17" t="str">
        <f t="shared" si="34"/>
        <v>Digital Business Transformation 243412011IBMBöttcher</v>
      </c>
      <c r="B416" s="17" t="s">
        <v>1504</v>
      </c>
      <c r="C416" s="18" t="s">
        <v>915</v>
      </c>
      <c r="D416" s="63" t="s">
        <v>17</v>
      </c>
      <c r="E416" s="63" t="s">
        <v>32</v>
      </c>
      <c r="F416" s="83" t="s">
        <v>1122</v>
      </c>
      <c r="G416" s="63" t="s">
        <v>1123</v>
      </c>
      <c r="H416" s="64">
        <v>2011</v>
      </c>
      <c r="I416" s="64">
        <v>8</v>
      </c>
      <c r="J416" s="64">
        <v>4341</v>
      </c>
      <c r="K416" s="63" t="s">
        <v>230</v>
      </c>
      <c r="L416" s="63" t="s">
        <v>230</v>
      </c>
      <c r="M416" s="63" t="s">
        <v>231</v>
      </c>
      <c r="N416" s="22"/>
      <c r="O416" s="35" t="str">
        <f>VLOOKUP($B416,$A$2:$T$2022,15,FALSE)</f>
        <v>Portfolio</v>
      </c>
      <c r="P416" s="23"/>
      <c r="Q416" s="21"/>
      <c r="R416" s="36"/>
      <c r="S416" s="17">
        <v>3</v>
      </c>
      <c r="T416" s="181"/>
      <c r="U416" s="6"/>
      <c r="V416" s="6"/>
    </row>
    <row r="417" spans="1:22" ht="15" customHeight="1" x14ac:dyDescent="0.2">
      <c r="A417" s="183" t="str">
        <f t="shared" si="34"/>
        <v>Digital Business Transformation 236612019A67Böttcher</v>
      </c>
      <c r="B417" s="183"/>
      <c r="C417" s="230" t="s">
        <v>915</v>
      </c>
      <c r="D417" s="223" t="s">
        <v>17</v>
      </c>
      <c r="E417" s="223" t="s">
        <v>32</v>
      </c>
      <c r="F417" s="224" t="s">
        <v>94</v>
      </c>
      <c r="G417" s="223" t="s">
        <v>95</v>
      </c>
      <c r="H417" s="225">
        <v>2019</v>
      </c>
      <c r="I417" s="226">
        <v>6</v>
      </c>
      <c r="J417" s="226">
        <v>3661</v>
      </c>
      <c r="K417" s="230" t="s">
        <v>230</v>
      </c>
      <c r="L417" s="230" t="s">
        <v>230</v>
      </c>
      <c r="M417" s="230" t="s">
        <v>231</v>
      </c>
      <c r="N417" s="227"/>
      <c r="O417" s="193" t="s">
        <v>915</v>
      </c>
      <c r="P417" s="228"/>
      <c r="Q417" s="238"/>
      <c r="R417" s="183"/>
      <c r="S417" s="183">
        <v>8</v>
      </c>
      <c r="T417" s="6"/>
      <c r="U417" s="189"/>
      <c r="V417" s="189"/>
    </row>
    <row r="418" spans="1:22" ht="15" customHeight="1" x14ac:dyDescent="0.2">
      <c r="A418" s="6" t="str">
        <f t="shared" si="34"/>
        <v>Digital Rock Physics15512018UMMSaenger/Exner</v>
      </c>
      <c r="B418" s="6"/>
      <c r="C418" s="26" t="s">
        <v>990</v>
      </c>
      <c r="D418" s="26" t="s">
        <v>88</v>
      </c>
      <c r="E418" s="26" t="s">
        <v>18</v>
      </c>
      <c r="F418" s="27" t="s">
        <v>89</v>
      </c>
      <c r="G418" s="26" t="s">
        <v>90</v>
      </c>
      <c r="H418" s="28">
        <v>2018</v>
      </c>
      <c r="I418" s="29">
        <v>2</v>
      </c>
      <c r="J418" s="29">
        <v>1551</v>
      </c>
      <c r="K418" s="26" t="s">
        <v>232</v>
      </c>
      <c r="L418" s="26" t="s">
        <v>232</v>
      </c>
      <c r="M418" s="26" t="s">
        <v>233</v>
      </c>
      <c r="N418" s="14"/>
      <c r="O418" s="25" t="s">
        <v>990</v>
      </c>
      <c r="P418" s="31"/>
      <c r="Q418" s="52"/>
      <c r="R418" s="6"/>
      <c r="S418" s="6">
        <v>15</v>
      </c>
      <c r="T418" s="6"/>
      <c r="U418" s="15"/>
      <c r="V418" s="15"/>
    </row>
    <row r="419" spans="1:22" ht="15" customHeight="1" x14ac:dyDescent="0.2">
      <c r="A419" s="183" t="str">
        <f t="shared" si="34"/>
        <v>Digitale Bildverarbeitung und Game Development42412019779Köhn</v>
      </c>
      <c r="B419" s="183"/>
      <c r="C419" s="223" t="s">
        <v>971</v>
      </c>
      <c r="D419" s="317" t="s">
        <v>44</v>
      </c>
      <c r="E419" s="223" t="s">
        <v>32</v>
      </c>
      <c r="F419" s="224">
        <v>779</v>
      </c>
      <c r="G419" s="223" t="s">
        <v>55</v>
      </c>
      <c r="H419" s="225">
        <v>2019</v>
      </c>
      <c r="I419" s="226">
        <v>6</v>
      </c>
      <c r="J419" s="226">
        <v>4241</v>
      </c>
      <c r="K419" s="223" t="s">
        <v>1045</v>
      </c>
      <c r="L419" s="223" t="s">
        <v>1045</v>
      </c>
      <c r="M419" s="223" t="s">
        <v>163</v>
      </c>
      <c r="N419" s="227">
        <v>45183</v>
      </c>
      <c r="O419" s="193" t="s">
        <v>2094</v>
      </c>
      <c r="P419" s="228">
        <v>0.625</v>
      </c>
      <c r="Q419" s="238">
        <v>90</v>
      </c>
      <c r="R419" s="183"/>
      <c r="S419" s="183">
        <v>25</v>
      </c>
      <c r="T419" s="183"/>
      <c r="U419" s="84"/>
      <c r="V419" s="84"/>
    </row>
    <row r="420" spans="1:22" ht="15" customHeight="1" x14ac:dyDescent="0.2">
      <c r="A420" s="181" t="str">
        <f t="shared" si="34"/>
        <v>Digitale Bildverarbeitung und Game Development42412019K79Köhn</v>
      </c>
      <c r="B420" s="181" t="s">
        <v>1543</v>
      </c>
      <c r="C420" s="231" t="s">
        <v>971</v>
      </c>
      <c r="D420" s="294" t="s">
        <v>44</v>
      </c>
      <c r="E420" s="231" t="s">
        <v>32</v>
      </c>
      <c r="F420" s="245" t="s">
        <v>1500</v>
      </c>
      <c r="G420" s="231" t="s">
        <v>1526</v>
      </c>
      <c r="H420" s="241">
        <v>2019</v>
      </c>
      <c r="I420" s="242">
        <v>8</v>
      </c>
      <c r="J420" s="242">
        <v>4241</v>
      </c>
      <c r="K420" s="231" t="s">
        <v>1045</v>
      </c>
      <c r="L420" s="231" t="s">
        <v>1045</v>
      </c>
      <c r="M420" s="231" t="s">
        <v>163</v>
      </c>
      <c r="N420" s="209">
        <f>VLOOKUP($B420,$A$2:$T$2022,14,FALSE)</f>
        <v>45183</v>
      </c>
      <c r="O420" s="210" t="str">
        <f>VLOOKUP($B420,$A$2:$T$2022,15,FALSE)</f>
        <v>D3-33</v>
      </c>
      <c r="P420" s="211">
        <f>VLOOKUP($B420,$A$2:$T$2022,16,FALSE)</f>
        <v>0.625</v>
      </c>
      <c r="Q420" s="181">
        <v>90</v>
      </c>
      <c r="R420" s="181"/>
      <c r="S420" s="181">
        <v>0</v>
      </c>
      <c r="T420" s="181"/>
      <c r="U420" s="309"/>
      <c r="V420" s="309"/>
    </row>
    <row r="421" spans="1:22" ht="15" customHeight="1" x14ac:dyDescent="0.2">
      <c r="A421" s="6" t="str">
        <f t="shared" si="34"/>
        <v>Digitale Signalverarbeitung20112019METSchwoerer</v>
      </c>
      <c r="B421" s="6"/>
      <c r="C421" s="26" t="s">
        <v>2163</v>
      </c>
      <c r="D421" s="26" t="s">
        <v>44</v>
      </c>
      <c r="E421" s="26" t="s">
        <v>18</v>
      </c>
      <c r="F421" s="27" t="s">
        <v>45</v>
      </c>
      <c r="G421" s="26" t="s">
        <v>50</v>
      </c>
      <c r="H421" s="28">
        <v>2019</v>
      </c>
      <c r="I421" s="29">
        <v>2</v>
      </c>
      <c r="J421" s="29">
        <v>2011</v>
      </c>
      <c r="K421" s="223" t="s">
        <v>234</v>
      </c>
      <c r="L421" s="26" t="s">
        <v>234</v>
      </c>
      <c r="M421" s="26" t="s">
        <v>235</v>
      </c>
      <c r="N421" s="14">
        <v>45104</v>
      </c>
      <c r="O421" s="30" t="s">
        <v>2014</v>
      </c>
      <c r="P421" s="31"/>
      <c r="Q421" s="32"/>
      <c r="R421" s="32"/>
      <c r="S421" s="6">
        <v>2</v>
      </c>
      <c r="T421" s="24"/>
      <c r="U421" s="17"/>
      <c r="V421" s="17"/>
    </row>
    <row r="422" spans="1:22" ht="15" customHeight="1" x14ac:dyDescent="0.2">
      <c r="A422" s="17" t="str">
        <f t="shared" si="34"/>
        <v>Digitale Systeme21212019MMTSchwoerer</v>
      </c>
      <c r="B422" s="17" t="s">
        <v>236</v>
      </c>
      <c r="C422" s="63" t="s">
        <v>968</v>
      </c>
      <c r="D422" s="63" t="s">
        <v>202</v>
      </c>
      <c r="E422" s="63" t="s">
        <v>18</v>
      </c>
      <c r="F422" s="83" t="s">
        <v>46</v>
      </c>
      <c r="G422" s="63" t="s">
        <v>35</v>
      </c>
      <c r="H422" s="94">
        <v>2019</v>
      </c>
      <c r="I422" s="64">
        <v>2</v>
      </c>
      <c r="J422" s="64">
        <v>2121</v>
      </c>
      <c r="K422" s="63" t="s">
        <v>237</v>
      </c>
      <c r="L422" s="63" t="s">
        <v>237</v>
      </c>
      <c r="M422" s="63" t="s">
        <v>235</v>
      </c>
      <c r="N422" s="22">
        <f>VLOOKUP($B422,$A$2:$T$2022,14,FALSE)</f>
        <v>45104</v>
      </c>
      <c r="O422" s="35" t="str">
        <f>VLOOKUP($B422,$A$2:$T$2022,15,FALSE)</f>
        <v xml:space="preserve"> mündl. Prüfung</v>
      </c>
      <c r="P422" s="23"/>
      <c r="Q422" s="36"/>
      <c r="R422" s="36"/>
      <c r="S422" s="17">
        <v>1</v>
      </c>
      <c r="T422" s="77"/>
      <c r="U422" s="17"/>
      <c r="V422" s="17"/>
    </row>
    <row r="423" spans="1:22" ht="15" customHeight="1" x14ac:dyDescent="0.2">
      <c r="A423" s="183" t="str">
        <f t="shared" si="34"/>
        <v>Digitale Systeme des Energie- und Quartiersmanagements17312018UMMRath</v>
      </c>
      <c r="B423" s="183"/>
      <c r="C423" s="223" t="s">
        <v>915</v>
      </c>
      <c r="D423" s="223" t="s">
        <v>88</v>
      </c>
      <c r="E423" s="223" t="s">
        <v>18</v>
      </c>
      <c r="F423" s="224" t="s">
        <v>89</v>
      </c>
      <c r="G423" s="230" t="s">
        <v>90</v>
      </c>
      <c r="H423" s="225">
        <v>2018</v>
      </c>
      <c r="I423" s="226">
        <v>2</v>
      </c>
      <c r="J423" s="226">
        <v>1731</v>
      </c>
      <c r="K423" s="223" t="s">
        <v>2074</v>
      </c>
      <c r="L423" s="223" t="s">
        <v>2074</v>
      </c>
      <c r="M423" s="223" t="s">
        <v>1731</v>
      </c>
      <c r="N423" s="227"/>
      <c r="O423" s="213" t="s">
        <v>915</v>
      </c>
      <c r="P423" s="228"/>
      <c r="Q423" s="236"/>
      <c r="R423" s="236"/>
      <c r="S423" s="183">
        <v>0</v>
      </c>
      <c r="T423" s="183"/>
      <c r="U423" s="17"/>
      <c r="V423" s="17"/>
    </row>
    <row r="424" spans="1:22" ht="15" customHeight="1" x14ac:dyDescent="0.2">
      <c r="A424" s="181" t="str">
        <f t="shared" si="34"/>
        <v>Digitale Systeme des Energie- und Quartiersmanagements13512018MBIRath</v>
      </c>
      <c r="B424" s="181" t="s">
        <v>2075</v>
      </c>
      <c r="C424" s="231" t="s">
        <v>915</v>
      </c>
      <c r="D424" s="231" t="s">
        <v>88</v>
      </c>
      <c r="E424" s="231" t="s">
        <v>18</v>
      </c>
      <c r="F424" s="245" t="s">
        <v>98</v>
      </c>
      <c r="G424" s="234" t="s">
        <v>99</v>
      </c>
      <c r="H424" s="241">
        <v>2018</v>
      </c>
      <c r="I424" s="242">
        <v>2</v>
      </c>
      <c r="J424" s="242">
        <v>1351</v>
      </c>
      <c r="K424" s="231" t="s">
        <v>2074</v>
      </c>
      <c r="L424" s="231" t="s">
        <v>2074</v>
      </c>
      <c r="M424" s="231" t="s">
        <v>1731</v>
      </c>
      <c r="N424" s="209"/>
      <c r="O424" s="243" t="s">
        <v>915</v>
      </c>
      <c r="P424" s="211"/>
      <c r="Q424" s="246"/>
      <c r="R424" s="246"/>
      <c r="S424" s="181">
        <v>0</v>
      </c>
      <c r="T424" s="181"/>
      <c r="U424" s="17"/>
      <c r="V424" s="17"/>
    </row>
    <row r="425" spans="1:22" ht="15" customHeight="1" x14ac:dyDescent="0.2">
      <c r="A425" s="181" t="str">
        <f t="shared" si="34"/>
        <v>Digitalisierung im industriellen Umfeld (D/E)30712019WIBMerchiers</v>
      </c>
      <c r="B425" s="181" t="s">
        <v>1640</v>
      </c>
      <c r="C425" s="231" t="s">
        <v>1602</v>
      </c>
      <c r="D425" s="231" t="s">
        <v>17</v>
      </c>
      <c r="E425" s="231" t="s">
        <v>32</v>
      </c>
      <c r="F425" s="245" t="s">
        <v>105</v>
      </c>
      <c r="G425" s="234" t="s">
        <v>106</v>
      </c>
      <c r="H425" s="241">
        <v>2019</v>
      </c>
      <c r="I425" s="242">
        <v>6</v>
      </c>
      <c r="J425" s="242">
        <v>3071</v>
      </c>
      <c r="K425" s="231" t="s">
        <v>1599</v>
      </c>
      <c r="L425" s="231" t="s">
        <v>1599</v>
      </c>
      <c r="M425" s="231" t="s">
        <v>614</v>
      </c>
      <c r="N425" s="209"/>
      <c r="O425" s="243" t="str">
        <f>VLOOKUP($B425,$A$2:$T$2022,15,FALSE)</f>
        <v>Hausarbeit</v>
      </c>
      <c r="P425" s="211"/>
      <c r="Q425" s="246"/>
      <c r="R425" s="246"/>
      <c r="S425" s="181">
        <v>3</v>
      </c>
      <c r="T425" s="181"/>
      <c r="U425" s="244"/>
      <c r="V425" s="244"/>
    </row>
    <row r="426" spans="1:22" ht="15" customHeight="1" x14ac:dyDescent="0.2">
      <c r="A426" s="183" t="str">
        <f t="shared" si="34"/>
        <v>Digitalisierung im industriellen Umfeld (D/E)30712019WIMMerchiers</v>
      </c>
      <c r="B426" s="183"/>
      <c r="C426" s="254" t="s">
        <v>1600</v>
      </c>
      <c r="D426" s="238" t="s">
        <v>17</v>
      </c>
      <c r="E426" s="238" t="s">
        <v>32</v>
      </c>
      <c r="F426" s="261" t="s">
        <v>86</v>
      </c>
      <c r="G426" s="254" t="s">
        <v>87</v>
      </c>
      <c r="H426" s="262">
        <v>2019</v>
      </c>
      <c r="I426" s="238">
        <v>6</v>
      </c>
      <c r="J426" s="255">
        <v>3071</v>
      </c>
      <c r="K426" s="254" t="s">
        <v>1599</v>
      </c>
      <c r="L426" s="254" t="s">
        <v>1599</v>
      </c>
      <c r="M426" s="223" t="s">
        <v>614</v>
      </c>
      <c r="N426" s="227"/>
      <c r="O426" s="193" t="s">
        <v>897</v>
      </c>
      <c r="P426" s="228"/>
      <c r="Q426" s="236"/>
      <c r="R426" s="236"/>
      <c r="S426" s="183">
        <v>8</v>
      </c>
      <c r="T426" s="183"/>
      <c r="U426" s="15"/>
      <c r="V426" s="15"/>
    </row>
    <row r="427" spans="1:22" ht="15" customHeight="1" x14ac:dyDescent="0.2">
      <c r="A427" s="181" t="str">
        <f t="shared" ref="A427:A490" si="36">K427&amp;J427&amp;H427&amp;F427&amp;M427</f>
        <v>Digitalisierung im industriellen Umfeld (D/E)30712019WIIMerchiers</v>
      </c>
      <c r="B427" s="181" t="s">
        <v>1640</v>
      </c>
      <c r="C427" s="231" t="s">
        <v>1600</v>
      </c>
      <c r="D427" s="231" t="s">
        <v>17</v>
      </c>
      <c r="E427" s="231" t="s">
        <v>32</v>
      </c>
      <c r="F427" s="245" t="s">
        <v>52</v>
      </c>
      <c r="G427" s="231" t="s">
        <v>53</v>
      </c>
      <c r="H427" s="241">
        <v>2019</v>
      </c>
      <c r="I427" s="242">
        <v>6</v>
      </c>
      <c r="J427" s="242">
        <v>3071</v>
      </c>
      <c r="K427" s="231" t="s">
        <v>1599</v>
      </c>
      <c r="L427" s="231" t="s">
        <v>1599</v>
      </c>
      <c r="M427" s="231" t="s">
        <v>614</v>
      </c>
      <c r="N427" s="209"/>
      <c r="O427" s="210" t="str">
        <f>VLOOKUP($B427,$A$2:$T$2022,15,FALSE)</f>
        <v>Hausarbeit</v>
      </c>
      <c r="P427" s="211"/>
      <c r="Q427" s="242"/>
      <c r="R427" s="246"/>
      <c r="S427" s="181">
        <v>7</v>
      </c>
      <c r="T427" s="15"/>
      <c r="U427" s="77"/>
      <c r="V427" s="77"/>
    </row>
    <row r="428" spans="1:22" ht="15" customHeight="1" x14ac:dyDescent="0.2">
      <c r="A428" s="17" t="str">
        <f t="shared" si="36"/>
        <v>Digitalisierung im industriellen Umfeld (D/E)30712019WIEMerchiers</v>
      </c>
      <c r="B428" s="17" t="s">
        <v>1640</v>
      </c>
      <c r="C428" s="18" t="s">
        <v>1602</v>
      </c>
      <c r="D428" s="231" t="s">
        <v>17</v>
      </c>
      <c r="E428" s="231" t="s">
        <v>32</v>
      </c>
      <c r="F428" s="245" t="s">
        <v>59</v>
      </c>
      <c r="G428" s="231" t="s">
        <v>60</v>
      </c>
      <c r="H428" s="241">
        <v>2019</v>
      </c>
      <c r="I428" s="242">
        <v>6</v>
      </c>
      <c r="J428" s="242">
        <v>3071</v>
      </c>
      <c r="K428" s="231" t="s">
        <v>1599</v>
      </c>
      <c r="L428" s="231" t="s">
        <v>1599</v>
      </c>
      <c r="M428" s="231" t="s">
        <v>614</v>
      </c>
      <c r="N428" s="22"/>
      <c r="O428" s="41" t="str">
        <f>VLOOKUP($B428,$A$2:$T$2022,15,FALSE)</f>
        <v>Hausarbeit</v>
      </c>
      <c r="P428" s="23"/>
      <c r="Q428" s="36"/>
      <c r="R428" s="36"/>
      <c r="S428" s="17">
        <v>2</v>
      </c>
      <c r="T428" s="17"/>
      <c r="U428" s="15"/>
      <c r="V428" s="15"/>
    </row>
    <row r="429" spans="1:22" ht="15" customHeight="1" x14ac:dyDescent="0.2">
      <c r="A429" s="17" t="str">
        <f t="shared" si="36"/>
        <v>Digitalisierung in der Energiewende25112019METMecit</v>
      </c>
      <c r="B429" s="17" t="s">
        <v>1502</v>
      </c>
      <c r="C429" s="18" t="s">
        <v>1203</v>
      </c>
      <c r="D429" s="63" t="s">
        <v>31</v>
      </c>
      <c r="E429" s="63" t="s">
        <v>18</v>
      </c>
      <c r="F429" s="83" t="s">
        <v>45</v>
      </c>
      <c r="G429" s="63" t="s">
        <v>50</v>
      </c>
      <c r="H429" s="94">
        <v>2019</v>
      </c>
      <c r="I429" s="64">
        <v>2</v>
      </c>
      <c r="J429" s="64">
        <v>2511</v>
      </c>
      <c r="K429" s="63" t="s">
        <v>1501</v>
      </c>
      <c r="L429" s="63" t="s">
        <v>1501</v>
      </c>
      <c r="M429" s="63" t="s">
        <v>457</v>
      </c>
      <c r="N429" s="95"/>
      <c r="O429" s="87" t="str">
        <f>VLOOKUP($B429,$A$2:$T$3562,15,FALSE)</f>
        <v>Referat</v>
      </c>
      <c r="P429" s="111"/>
      <c r="Q429" s="17"/>
      <c r="R429" s="17"/>
      <c r="S429" s="17">
        <v>0</v>
      </c>
      <c r="T429" s="6"/>
      <c r="U429" s="1"/>
      <c r="V429" s="1"/>
    </row>
    <row r="430" spans="1:22" ht="15" customHeight="1" x14ac:dyDescent="0.2">
      <c r="A430" s="17" t="str">
        <f t="shared" si="36"/>
        <v>Digitalisierung in der Energiewende25112019MMTMecit</v>
      </c>
      <c r="B430" s="17" t="s">
        <v>1502</v>
      </c>
      <c r="C430" s="18" t="s">
        <v>1203</v>
      </c>
      <c r="D430" s="63" t="s">
        <v>31</v>
      </c>
      <c r="E430" s="63" t="s">
        <v>18</v>
      </c>
      <c r="F430" s="83" t="s">
        <v>46</v>
      </c>
      <c r="G430" s="63" t="s">
        <v>35</v>
      </c>
      <c r="H430" s="94">
        <v>2019</v>
      </c>
      <c r="I430" s="64">
        <v>2</v>
      </c>
      <c r="J430" s="64">
        <v>2511</v>
      </c>
      <c r="K430" s="63" t="s">
        <v>1501</v>
      </c>
      <c r="L430" s="63" t="s">
        <v>1501</v>
      </c>
      <c r="M430" s="63" t="s">
        <v>457</v>
      </c>
      <c r="N430" s="95"/>
      <c r="O430" s="87" t="str">
        <f>VLOOKUP($B430,$A$2:$T$3562,15,FALSE)</f>
        <v>Referat</v>
      </c>
      <c r="P430" s="111"/>
      <c r="Q430" s="17"/>
      <c r="R430" s="17"/>
      <c r="S430" s="17">
        <v>2</v>
      </c>
      <c r="T430" s="15"/>
      <c r="U430" s="17"/>
      <c r="V430" s="17"/>
    </row>
    <row r="431" spans="1:22" ht="15" customHeight="1" x14ac:dyDescent="0.2">
      <c r="A431" s="6" t="str">
        <f t="shared" si="36"/>
        <v>Digitalisierung in der Energiewende32102016MITMecit</v>
      </c>
      <c r="B431" s="6"/>
      <c r="C431" s="26" t="s">
        <v>2175</v>
      </c>
      <c r="D431" s="43" t="s">
        <v>31</v>
      </c>
      <c r="E431" s="43" t="s">
        <v>18</v>
      </c>
      <c r="F431" s="85" t="s">
        <v>165</v>
      </c>
      <c r="G431" s="43" t="s">
        <v>55</v>
      </c>
      <c r="H431" s="44">
        <v>2016</v>
      </c>
      <c r="I431" s="45">
        <v>2</v>
      </c>
      <c r="J431" s="45">
        <v>3210</v>
      </c>
      <c r="K431" s="43" t="s">
        <v>1501</v>
      </c>
      <c r="L431" s="43" t="s">
        <v>1501</v>
      </c>
      <c r="M431" s="43" t="s">
        <v>457</v>
      </c>
      <c r="N431" s="98"/>
      <c r="O431" s="418" t="s">
        <v>910</v>
      </c>
      <c r="P431" s="103"/>
      <c r="Q431" s="6"/>
      <c r="R431" s="6"/>
      <c r="S431" s="6">
        <v>0</v>
      </c>
      <c r="T431" s="15"/>
      <c r="U431" s="15"/>
      <c r="V431" s="15"/>
    </row>
    <row r="432" spans="1:22" ht="15" customHeight="1" x14ac:dyDescent="0.2">
      <c r="A432" s="86" t="str">
        <f t="shared" si="36"/>
        <v>Digitaltechnik21012019748Schugt</v>
      </c>
      <c r="B432" s="86"/>
      <c r="C432" s="100" t="s">
        <v>962</v>
      </c>
      <c r="D432" s="26" t="s">
        <v>44</v>
      </c>
      <c r="E432" s="26" t="s">
        <v>32</v>
      </c>
      <c r="F432" s="27">
        <v>748</v>
      </c>
      <c r="G432" s="26" t="s">
        <v>50</v>
      </c>
      <c r="H432" s="28">
        <v>2019</v>
      </c>
      <c r="I432" s="100">
        <v>4</v>
      </c>
      <c r="J432" s="100">
        <v>2101</v>
      </c>
      <c r="K432" s="100" t="s">
        <v>239</v>
      </c>
      <c r="L432" s="100" t="s">
        <v>239</v>
      </c>
      <c r="M432" s="100" t="s">
        <v>238</v>
      </c>
      <c r="N432" s="107">
        <v>45110</v>
      </c>
      <c r="O432" s="30" t="s">
        <v>1216</v>
      </c>
      <c r="P432" s="99">
        <v>0.5</v>
      </c>
      <c r="Q432" s="86">
        <v>120</v>
      </c>
      <c r="R432" s="86"/>
      <c r="S432" s="6">
        <v>29</v>
      </c>
      <c r="T432" s="17"/>
      <c r="U432" s="17"/>
      <c r="V432" s="17"/>
    </row>
    <row r="433" spans="1:22" ht="15" customHeight="1" x14ac:dyDescent="0.2">
      <c r="A433" s="84" t="str">
        <f t="shared" si="36"/>
        <v>Digitaltechnik21012019H48Schugt</v>
      </c>
      <c r="B433" s="84" t="s">
        <v>1049</v>
      </c>
      <c r="C433" s="97" t="s">
        <v>962</v>
      </c>
      <c r="D433" s="18" t="s">
        <v>44</v>
      </c>
      <c r="E433" s="18" t="s">
        <v>32</v>
      </c>
      <c r="F433" s="19" t="s">
        <v>62</v>
      </c>
      <c r="G433" s="18" t="s">
        <v>1506</v>
      </c>
      <c r="H433" s="20">
        <v>2019</v>
      </c>
      <c r="I433" s="97">
        <v>6</v>
      </c>
      <c r="J433" s="97">
        <v>2101</v>
      </c>
      <c r="K433" s="97" t="s">
        <v>239</v>
      </c>
      <c r="L433" s="97" t="s">
        <v>239</v>
      </c>
      <c r="M433" s="97" t="s">
        <v>238</v>
      </c>
      <c r="N433" s="109">
        <f>VLOOKUP($B433,$A$2:$T$2022,14,FALSE)</f>
        <v>45110</v>
      </c>
      <c r="O433" s="35" t="str">
        <f>VLOOKUP($B433,$A$2:$T$2022,15,FALSE)</f>
        <v>D3-16, D3-33</v>
      </c>
      <c r="P433" s="96">
        <f>VLOOKUP($B433,$A$2:$T$2022,16,FALSE)</f>
        <v>0.5</v>
      </c>
      <c r="Q433" s="84">
        <v>120</v>
      </c>
      <c r="R433" s="84"/>
      <c r="S433" s="17">
        <v>6</v>
      </c>
      <c r="T433" s="17"/>
      <c r="U433" s="181"/>
      <c r="V433" s="181"/>
    </row>
    <row r="434" spans="1:22" s="173" customFormat="1" ht="15" customHeight="1" x14ac:dyDescent="0.2">
      <c r="A434" s="6" t="str">
        <f t="shared" si="36"/>
        <v>Diskrete u Angew Mathe4102016MITBlunck</v>
      </c>
      <c r="B434" s="6"/>
      <c r="C434" s="26" t="s">
        <v>458</v>
      </c>
      <c r="D434" s="26" t="s">
        <v>44</v>
      </c>
      <c r="E434" s="26" t="s">
        <v>18</v>
      </c>
      <c r="F434" s="27" t="s">
        <v>165</v>
      </c>
      <c r="G434" s="26" t="s">
        <v>55</v>
      </c>
      <c r="H434" s="28">
        <v>2016</v>
      </c>
      <c r="I434" s="29">
        <v>1</v>
      </c>
      <c r="J434" s="29">
        <v>410</v>
      </c>
      <c r="K434" s="26" t="s">
        <v>240</v>
      </c>
      <c r="L434" s="26" t="s">
        <v>240</v>
      </c>
      <c r="M434" s="26" t="s">
        <v>54</v>
      </c>
      <c r="N434" s="14"/>
      <c r="O434" s="30" t="s">
        <v>458</v>
      </c>
      <c r="P434" s="31"/>
      <c r="Q434" s="6"/>
      <c r="R434" s="6"/>
      <c r="S434" s="6">
        <v>16</v>
      </c>
      <c r="T434" s="84"/>
      <c r="U434" s="17"/>
      <c r="V434" s="17"/>
    </row>
    <row r="435" spans="1:22" ht="15" customHeight="1" x14ac:dyDescent="0.2">
      <c r="A435" s="6" t="str">
        <f t="shared" si="36"/>
        <v>Diversity, Gesprächsführung und Konfliktman. 11912019A67Ravenschlag/McKay</v>
      </c>
      <c r="B435" s="6"/>
      <c r="C435" s="43" t="s">
        <v>943</v>
      </c>
      <c r="D435" s="26" t="s">
        <v>17</v>
      </c>
      <c r="E435" s="26" t="s">
        <v>32</v>
      </c>
      <c r="F435" s="27" t="s">
        <v>94</v>
      </c>
      <c r="G435" s="26" t="s">
        <v>95</v>
      </c>
      <c r="H435" s="28">
        <v>2019</v>
      </c>
      <c r="I435" s="29">
        <v>2</v>
      </c>
      <c r="J435" s="29">
        <v>1191</v>
      </c>
      <c r="K435" s="26" t="s">
        <v>241</v>
      </c>
      <c r="L435" s="26" t="s">
        <v>241</v>
      </c>
      <c r="M435" s="26" t="s">
        <v>2007</v>
      </c>
      <c r="N435" s="14"/>
      <c r="O435" s="46" t="s">
        <v>943</v>
      </c>
      <c r="P435" s="31"/>
      <c r="Q435" s="52"/>
      <c r="R435" s="6"/>
      <c r="S435" s="6">
        <v>1</v>
      </c>
      <c r="T435" s="17"/>
      <c r="U435" s="17"/>
      <c r="V435" s="17"/>
    </row>
    <row r="436" spans="1:22" ht="15" customHeight="1" x14ac:dyDescent="0.2">
      <c r="A436" s="6" t="str">
        <f t="shared" si="36"/>
        <v>Drilling Engineering 115212018UMMWittig</v>
      </c>
      <c r="B436" s="6"/>
      <c r="C436" s="26" t="s">
        <v>1696</v>
      </c>
      <c r="D436" s="26" t="s">
        <v>88</v>
      </c>
      <c r="E436" s="26" t="s">
        <v>18</v>
      </c>
      <c r="F436" s="27" t="s">
        <v>89</v>
      </c>
      <c r="G436" s="26" t="s">
        <v>90</v>
      </c>
      <c r="H436" s="28">
        <v>2018</v>
      </c>
      <c r="I436" s="29">
        <v>2</v>
      </c>
      <c r="J436" s="29">
        <v>1521</v>
      </c>
      <c r="K436" s="26" t="s">
        <v>242</v>
      </c>
      <c r="L436" s="26" t="s">
        <v>242</v>
      </c>
      <c r="M436" s="26" t="s">
        <v>1110</v>
      </c>
      <c r="N436" s="14">
        <v>45181</v>
      </c>
      <c r="O436" s="30" t="s">
        <v>2113</v>
      </c>
      <c r="P436" s="31">
        <v>0.375</v>
      </c>
      <c r="Q436" s="52">
        <v>60</v>
      </c>
      <c r="R436" s="6"/>
      <c r="S436" s="6">
        <v>6</v>
      </c>
      <c r="T436" s="6"/>
      <c r="U436" s="17"/>
      <c r="V436" s="17"/>
    </row>
    <row r="437" spans="1:22" ht="15" customHeight="1" x14ac:dyDescent="0.2">
      <c r="A437" s="6" t="str">
        <f t="shared" si="36"/>
        <v>Drilling Engineering 215812018UMMWittig</v>
      </c>
      <c r="B437" s="6"/>
      <c r="C437" s="26" t="s">
        <v>1937</v>
      </c>
      <c r="D437" s="26" t="s">
        <v>88</v>
      </c>
      <c r="E437" s="26" t="s">
        <v>18</v>
      </c>
      <c r="F437" s="27" t="s">
        <v>89</v>
      </c>
      <c r="G437" s="26" t="s">
        <v>90</v>
      </c>
      <c r="H437" s="28">
        <v>2018</v>
      </c>
      <c r="I437" s="29">
        <v>2</v>
      </c>
      <c r="J437" s="29">
        <v>1581</v>
      </c>
      <c r="K437" s="26" t="s">
        <v>243</v>
      </c>
      <c r="L437" s="26" t="s">
        <v>243</v>
      </c>
      <c r="M437" s="26" t="s">
        <v>1110</v>
      </c>
      <c r="N437" s="14"/>
      <c r="O437" s="30" t="s">
        <v>219</v>
      </c>
      <c r="P437" s="31"/>
      <c r="Q437" s="29">
        <v>60</v>
      </c>
      <c r="R437" s="32"/>
      <c r="S437" s="6">
        <v>0</v>
      </c>
      <c r="T437" s="6"/>
      <c r="U437" s="17"/>
      <c r="V437" s="17"/>
    </row>
    <row r="438" spans="1:22" ht="15" customHeight="1" x14ac:dyDescent="0.2">
      <c r="A438" s="17" t="str">
        <f t="shared" si="36"/>
        <v>DV-gest. Contr.30812011A67</v>
      </c>
      <c r="B438" s="17" t="s">
        <v>1966</v>
      </c>
      <c r="C438" s="18" t="s">
        <v>1938</v>
      </c>
      <c r="D438" s="18" t="s">
        <v>17</v>
      </c>
      <c r="E438" s="18" t="s">
        <v>32</v>
      </c>
      <c r="F438" s="19" t="s">
        <v>94</v>
      </c>
      <c r="G438" s="18" t="s">
        <v>95</v>
      </c>
      <c r="H438" s="20">
        <v>2011</v>
      </c>
      <c r="I438" s="21">
        <v>5</v>
      </c>
      <c r="J438" s="21">
        <v>3081</v>
      </c>
      <c r="K438" s="18" t="s">
        <v>244</v>
      </c>
      <c r="L438" s="18" t="s">
        <v>244</v>
      </c>
      <c r="M438" s="18"/>
      <c r="N438" s="22"/>
      <c r="O438" s="35" t="str">
        <f>VLOOKUP($B438,$A$2:$T$3549,15,FALSE)</f>
        <v>wird nicht angeboten</v>
      </c>
      <c r="P438" s="23"/>
      <c r="Q438" s="21"/>
      <c r="R438" s="36"/>
      <c r="S438" s="17">
        <v>0</v>
      </c>
      <c r="T438" s="17"/>
      <c r="U438" s="229"/>
      <c r="V438" s="229"/>
    </row>
    <row r="439" spans="1:22" ht="15" customHeight="1" x14ac:dyDescent="0.2">
      <c r="A439" s="17" t="str">
        <f t="shared" si="36"/>
        <v>DV-gest. Contr.30812011IBM</v>
      </c>
      <c r="B439" s="17" t="s">
        <v>1966</v>
      </c>
      <c r="C439" s="18" t="s">
        <v>946</v>
      </c>
      <c r="D439" s="18" t="s">
        <v>17</v>
      </c>
      <c r="E439" s="18" t="s">
        <v>32</v>
      </c>
      <c r="F439" s="19" t="s">
        <v>1122</v>
      </c>
      <c r="G439" s="18" t="s">
        <v>1123</v>
      </c>
      <c r="H439" s="20">
        <v>2011</v>
      </c>
      <c r="I439" s="21">
        <v>7</v>
      </c>
      <c r="J439" s="21">
        <v>3081</v>
      </c>
      <c r="K439" s="18" t="s">
        <v>244</v>
      </c>
      <c r="L439" s="18" t="s">
        <v>244</v>
      </c>
      <c r="M439" s="18"/>
      <c r="N439" s="22"/>
      <c r="O439" s="35" t="str">
        <f>VLOOKUP($B439,$A$2:$T$3549,15,FALSE)</f>
        <v>wird nicht angeboten</v>
      </c>
      <c r="P439" s="23"/>
      <c r="Q439" s="21"/>
      <c r="R439" s="36"/>
      <c r="S439" s="17">
        <v>0</v>
      </c>
      <c r="T439" s="17"/>
      <c r="U439" s="181"/>
      <c r="V439" s="181"/>
    </row>
    <row r="440" spans="1:22" ht="15" customHeight="1" x14ac:dyDescent="0.2">
      <c r="A440" s="17" t="str">
        <f t="shared" si="36"/>
        <v>DV-gest. Steuerplanung30712011A67Rauenbusch</v>
      </c>
      <c r="B440" s="17" t="s">
        <v>1481</v>
      </c>
      <c r="C440" s="18" t="s">
        <v>945</v>
      </c>
      <c r="D440" s="18" t="s">
        <v>17</v>
      </c>
      <c r="E440" s="18" t="s">
        <v>32</v>
      </c>
      <c r="F440" s="19" t="s">
        <v>94</v>
      </c>
      <c r="G440" s="18" t="s">
        <v>95</v>
      </c>
      <c r="H440" s="20">
        <v>2011</v>
      </c>
      <c r="I440" s="21">
        <v>5</v>
      </c>
      <c r="J440" s="21">
        <v>3071</v>
      </c>
      <c r="K440" s="18" t="s">
        <v>245</v>
      </c>
      <c r="L440" s="18" t="s">
        <v>245</v>
      </c>
      <c r="M440" s="18" t="s">
        <v>708</v>
      </c>
      <c r="N440" s="22"/>
      <c r="O440" s="41" t="str">
        <f>VLOOKUP($B440,$A$2:$T$2022,15,FALSE)</f>
        <v>wird nicht angeboten</v>
      </c>
      <c r="P440" s="23"/>
      <c r="Q440" s="21">
        <v>90</v>
      </c>
      <c r="R440" s="36"/>
      <c r="S440" s="17">
        <v>0</v>
      </c>
      <c r="T440" s="6"/>
      <c r="U440" s="17"/>
      <c r="V440" s="17"/>
    </row>
    <row r="441" spans="1:22" s="1" customFormat="1" ht="15" customHeight="1" x14ac:dyDescent="0.2">
      <c r="A441" s="17" t="str">
        <f t="shared" si="36"/>
        <v>DV-gest. Steuerplanung30712011IBMRauenbusch</v>
      </c>
      <c r="B441" s="17" t="s">
        <v>1481</v>
      </c>
      <c r="C441" s="18" t="s">
        <v>1919</v>
      </c>
      <c r="D441" s="18" t="s">
        <v>17</v>
      </c>
      <c r="E441" s="18" t="s">
        <v>32</v>
      </c>
      <c r="F441" s="19" t="s">
        <v>1122</v>
      </c>
      <c r="G441" s="63" t="s">
        <v>1123</v>
      </c>
      <c r="H441" s="20">
        <v>2011</v>
      </c>
      <c r="I441" s="21">
        <v>7</v>
      </c>
      <c r="J441" s="21">
        <v>3071</v>
      </c>
      <c r="K441" s="18" t="s">
        <v>245</v>
      </c>
      <c r="L441" s="18" t="s">
        <v>245</v>
      </c>
      <c r="M441" s="18" t="s">
        <v>708</v>
      </c>
      <c r="N441" s="22"/>
      <c r="O441" s="35" t="str">
        <f>VLOOKUP($B441,$A$2:$T$2022,15,FALSE)</f>
        <v>wird nicht angeboten</v>
      </c>
      <c r="P441" s="23"/>
      <c r="Q441" s="36">
        <v>90</v>
      </c>
      <c r="R441" s="36"/>
      <c r="S441" s="17">
        <v>0</v>
      </c>
      <c r="T441" s="183"/>
      <c r="U441" s="244"/>
      <c r="V441" s="244"/>
    </row>
    <row r="442" spans="1:22" s="229" customFormat="1" ht="15" customHeight="1" x14ac:dyDescent="0.2">
      <c r="A442" s="183" t="str">
        <f t="shared" si="36"/>
        <v>DV-gest. Steuerplanung40512019A67Rauenbusch</v>
      </c>
      <c r="B442" s="183"/>
      <c r="C442" s="223" t="s">
        <v>1281</v>
      </c>
      <c r="D442" s="223" t="s">
        <v>17</v>
      </c>
      <c r="E442" s="223" t="s">
        <v>32</v>
      </c>
      <c r="F442" s="224" t="s">
        <v>94</v>
      </c>
      <c r="G442" s="223" t="s">
        <v>95</v>
      </c>
      <c r="H442" s="225">
        <v>2019</v>
      </c>
      <c r="I442" s="226">
        <v>5</v>
      </c>
      <c r="J442" s="226">
        <v>4051</v>
      </c>
      <c r="K442" s="223" t="s">
        <v>245</v>
      </c>
      <c r="L442" s="223" t="s">
        <v>245</v>
      </c>
      <c r="M442" s="223" t="s">
        <v>708</v>
      </c>
      <c r="N442" s="227"/>
      <c r="O442" s="213" t="s">
        <v>219</v>
      </c>
      <c r="P442" s="228"/>
      <c r="Q442" s="226">
        <v>90</v>
      </c>
      <c r="R442" s="236"/>
      <c r="S442" s="183">
        <v>0</v>
      </c>
      <c r="T442" s="17"/>
      <c r="U442" s="6"/>
      <c r="V442" s="6"/>
    </row>
    <row r="443" spans="1:22" s="229" customFormat="1" ht="15" customHeight="1" x14ac:dyDescent="0.2">
      <c r="A443" s="181" t="str">
        <f t="shared" si="36"/>
        <v>DV-gestützte Steuerplanung40512019IBMRauenbusch</v>
      </c>
      <c r="B443" s="181" t="s">
        <v>1481</v>
      </c>
      <c r="C443" s="266" t="s">
        <v>1251</v>
      </c>
      <c r="D443" s="232" t="s">
        <v>17</v>
      </c>
      <c r="E443" s="232" t="s">
        <v>32</v>
      </c>
      <c r="F443" s="264" t="s">
        <v>1122</v>
      </c>
      <c r="G443" s="266" t="s">
        <v>1123</v>
      </c>
      <c r="H443" s="259">
        <v>2019</v>
      </c>
      <c r="I443" s="232">
        <v>8</v>
      </c>
      <c r="J443" s="284">
        <v>4051</v>
      </c>
      <c r="K443" s="266" t="s">
        <v>1250</v>
      </c>
      <c r="L443" s="266" t="s">
        <v>1250</v>
      </c>
      <c r="M443" s="231" t="s">
        <v>708</v>
      </c>
      <c r="N443" s="209"/>
      <c r="O443" s="210" t="str">
        <f>VLOOKUP($B443,$A$2:$T$2022,15,FALSE)</f>
        <v>wird nicht angeboten</v>
      </c>
      <c r="P443" s="211"/>
      <c r="Q443" s="242">
        <v>90</v>
      </c>
      <c r="R443" s="246"/>
      <c r="S443" s="181">
        <v>0</v>
      </c>
      <c r="T443" s="17"/>
      <c r="U443" s="15"/>
      <c r="V443" s="15"/>
    </row>
    <row r="444" spans="1:22" ht="15" customHeight="1" x14ac:dyDescent="0.2">
      <c r="A444" s="183" t="str">
        <f t="shared" si="36"/>
        <v>DV-gestütztes Controlling40612019IBM</v>
      </c>
      <c r="B444" s="183" t="s">
        <v>1966</v>
      </c>
      <c r="C444" s="266" t="s">
        <v>1252</v>
      </c>
      <c r="D444" s="232" t="s">
        <v>17</v>
      </c>
      <c r="E444" s="232" t="s">
        <v>32</v>
      </c>
      <c r="F444" s="264" t="s">
        <v>1122</v>
      </c>
      <c r="G444" s="266" t="s">
        <v>1123</v>
      </c>
      <c r="H444" s="259">
        <v>2019</v>
      </c>
      <c r="I444" s="232">
        <v>8</v>
      </c>
      <c r="J444" s="284">
        <v>4061</v>
      </c>
      <c r="K444" s="266" t="s">
        <v>1253</v>
      </c>
      <c r="L444" s="266" t="s">
        <v>1253</v>
      </c>
      <c r="M444" s="231"/>
      <c r="N444" s="227"/>
      <c r="O444" s="210" t="str">
        <f>VLOOKUP($B444,$A$2:$T$3549,15,FALSE)</f>
        <v>wird nicht angeboten</v>
      </c>
      <c r="P444" s="228"/>
      <c r="Q444" s="236"/>
      <c r="R444" s="236"/>
      <c r="S444" s="183">
        <v>0</v>
      </c>
      <c r="T444" s="181"/>
      <c r="U444" s="67"/>
      <c r="V444" s="67"/>
    </row>
    <row r="445" spans="1:22" ht="15" customHeight="1" x14ac:dyDescent="0.2">
      <c r="A445" s="183" t="str">
        <f t="shared" si="36"/>
        <v>DV-gestütztes Controlling40612019A67</v>
      </c>
      <c r="B445" s="183"/>
      <c r="C445" s="254" t="s">
        <v>1252</v>
      </c>
      <c r="D445" s="238" t="s">
        <v>17</v>
      </c>
      <c r="E445" s="238" t="s">
        <v>32</v>
      </c>
      <c r="F445" s="261" t="s">
        <v>94</v>
      </c>
      <c r="G445" s="254" t="s">
        <v>95</v>
      </c>
      <c r="H445" s="262">
        <v>2019</v>
      </c>
      <c r="I445" s="238">
        <v>5</v>
      </c>
      <c r="J445" s="255">
        <v>4061</v>
      </c>
      <c r="K445" s="254" t="s">
        <v>1253</v>
      </c>
      <c r="L445" s="254" t="s">
        <v>1253</v>
      </c>
      <c r="M445" s="223"/>
      <c r="N445" s="227"/>
      <c r="O445" s="193" t="s">
        <v>219</v>
      </c>
      <c r="P445" s="228"/>
      <c r="Q445" s="226"/>
      <c r="R445" s="236"/>
      <c r="S445" s="183">
        <v>0</v>
      </c>
      <c r="T445" s="183"/>
      <c r="U445" s="15"/>
      <c r="V445" s="15"/>
    </row>
    <row r="446" spans="1:22" ht="15" customHeight="1" x14ac:dyDescent="0.2">
      <c r="A446" s="17" t="str">
        <f t="shared" si="36"/>
        <v>Dynamik20412019WIMZwiers</v>
      </c>
      <c r="B446" s="17" t="s">
        <v>2002</v>
      </c>
      <c r="C446" s="18" t="s">
        <v>962</v>
      </c>
      <c r="D446" s="18" t="s">
        <v>17</v>
      </c>
      <c r="E446" s="18" t="s">
        <v>32</v>
      </c>
      <c r="F446" s="19" t="s">
        <v>86</v>
      </c>
      <c r="G446" s="18" t="s">
        <v>87</v>
      </c>
      <c r="H446" s="20">
        <v>2019</v>
      </c>
      <c r="I446" s="21">
        <v>3</v>
      </c>
      <c r="J446" s="21">
        <v>2041</v>
      </c>
      <c r="K446" s="18" t="s">
        <v>246</v>
      </c>
      <c r="L446" s="18" t="s">
        <v>246</v>
      </c>
      <c r="M446" s="18" t="s">
        <v>247</v>
      </c>
      <c r="N446" s="22">
        <f>VLOOKUP($B446,$A$2:$T$2022,14,FALSE)</f>
        <v>45184</v>
      </c>
      <c r="O446" s="35" t="str">
        <f>VLOOKUP($B446,$A$2:$T$2022,15,FALSE)</f>
        <v>Blue Box</v>
      </c>
      <c r="P446" s="23">
        <f>VLOOKUP($B446,$A$2:$T$2022,16,FALSE)</f>
        <v>0.35416666666666669</v>
      </c>
      <c r="Q446" s="36">
        <v>120</v>
      </c>
      <c r="R446" s="36"/>
      <c r="S446" s="17">
        <v>19</v>
      </c>
      <c r="T446" s="6"/>
      <c r="U446" s="15"/>
      <c r="V446" s="15"/>
    </row>
    <row r="447" spans="1:22" ht="15" customHeight="1" x14ac:dyDescent="0.2">
      <c r="A447" s="17" t="str">
        <f t="shared" si="36"/>
        <v>Dynamik - Kinematik und Kinetik22612019K57Mueller/Zwiers</v>
      </c>
      <c r="B447" s="17" t="s">
        <v>2002</v>
      </c>
      <c r="C447" s="18" t="s">
        <v>962</v>
      </c>
      <c r="D447" s="18" t="s">
        <v>31</v>
      </c>
      <c r="E447" s="18" t="s">
        <v>32</v>
      </c>
      <c r="F447" s="200" t="s">
        <v>39</v>
      </c>
      <c r="G447" s="18" t="s">
        <v>40</v>
      </c>
      <c r="H447" s="20">
        <v>2019</v>
      </c>
      <c r="I447" s="21">
        <v>3</v>
      </c>
      <c r="J447" s="21">
        <v>2261</v>
      </c>
      <c r="K447" s="18" t="s">
        <v>879</v>
      </c>
      <c r="L447" s="18" t="s">
        <v>879</v>
      </c>
      <c r="M447" s="18" t="s">
        <v>1544</v>
      </c>
      <c r="N447" s="22">
        <f>VLOOKUP($B447,$A$2:$T$2022,14,FALSE)</f>
        <v>45184</v>
      </c>
      <c r="O447" s="35" t="str">
        <f>VLOOKUP($B447,$A$2:$T$2022,15,FALSE)</f>
        <v>Blue Box</v>
      </c>
      <c r="P447" s="23">
        <f>VLOOKUP($B447,$A$2:$T$2022,16,FALSE)</f>
        <v>0.35416666666666669</v>
      </c>
      <c r="Q447" s="21">
        <v>120</v>
      </c>
      <c r="R447" s="36"/>
      <c r="S447" s="17">
        <v>4</v>
      </c>
      <c r="T447" s="17"/>
      <c r="U447" s="15"/>
      <c r="V447" s="15"/>
    </row>
    <row r="448" spans="1:22" s="229" customFormat="1" ht="15" customHeight="1" x14ac:dyDescent="0.2">
      <c r="A448" s="17" t="str">
        <f t="shared" si="36"/>
        <v>Dynamik - Kinematik und Kinetik22612019757Mueller/Zwiers</v>
      </c>
      <c r="B448" s="17" t="s">
        <v>2002</v>
      </c>
      <c r="C448" s="18" t="s">
        <v>962</v>
      </c>
      <c r="D448" s="18" t="s">
        <v>31</v>
      </c>
      <c r="E448" s="18" t="s">
        <v>32</v>
      </c>
      <c r="F448" s="200">
        <v>757</v>
      </c>
      <c r="G448" s="18" t="s">
        <v>35</v>
      </c>
      <c r="H448" s="20">
        <v>2019</v>
      </c>
      <c r="I448" s="21">
        <v>3</v>
      </c>
      <c r="J448" s="21">
        <v>2261</v>
      </c>
      <c r="K448" s="18" t="s">
        <v>879</v>
      </c>
      <c r="L448" s="18" t="s">
        <v>879</v>
      </c>
      <c r="M448" s="18" t="s">
        <v>1544</v>
      </c>
      <c r="N448" s="22">
        <f>VLOOKUP($B448,$A$2:$T$2022,14,FALSE)</f>
        <v>45184</v>
      </c>
      <c r="O448" s="35" t="str">
        <f>VLOOKUP($B448,$A$2:$T$2022,15,FALSE)</f>
        <v>Blue Box</v>
      </c>
      <c r="P448" s="23">
        <f>VLOOKUP($B448,$A$2:$T$2022,16,FALSE)</f>
        <v>0.35416666666666669</v>
      </c>
      <c r="Q448" s="36">
        <v>120</v>
      </c>
      <c r="R448" s="36"/>
      <c r="S448" s="17">
        <v>44</v>
      </c>
      <c r="T448" s="17"/>
      <c r="U448" s="6"/>
      <c r="V448" s="6"/>
    </row>
    <row r="449" spans="1:22" ht="15" customHeight="1" x14ac:dyDescent="0.2">
      <c r="A449" s="6" t="str">
        <f t="shared" si="36"/>
        <v>Dynamik (Elastostatik II, Kinematik)22612019704Siegert/Zwiers</v>
      </c>
      <c r="B449" s="6"/>
      <c r="C449" s="26" t="s">
        <v>962</v>
      </c>
      <c r="D449" s="26" t="s">
        <v>31</v>
      </c>
      <c r="E449" s="26" t="s">
        <v>32</v>
      </c>
      <c r="F449" s="201">
        <v>704</v>
      </c>
      <c r="G449" s="26" t="s">
        <v>33</v>
      </c>
      <c r="H449" s="28">
        <v>2019</v>
      </c>
      <c r="I449" s="29">
        <v>3</v>
      </c>
      <c r="J449" s="29">
        <v>2261</v>
      </c>
      <c r="K449" s="26" t="s">
        <v>881</v>
      </c>
      <c r="L449" s="26" t="s">
        <v>881</v>
      </c>
      <c r="M449" s="26" t="s">
        <v>2001</v>
      </c>
      <c r="N449" s="14">
        <v>45184</v>
      </c>
      <c r="O449" s="30" t="s">
        <v>1215</v>
      </c>
      <c r="P449" s="31">
        <v>0.35416666666666669</v>
      </c>
      <c r="Q449" s="29">
        <v>120</v>
      </c>
      <c r="R449" s="32"/>
      <c r="S449" s="6">
        <v>45</v>
      </c>
      <c r="T449" s="17"/>
      <c r="U449" s="17"/>
      <c r="V449" s="17"/>
    </row>
    <row r="450" spans="1:22" ht="15" customHeight="1" x14ac:dyDescent="0.2">
      <c r="A450" s="17" t="str">
        <f t="shared" si="36"/>
        <v>Dynamik (Elastostatik II, Kinematik)22612019K04Siegert/Zwiers</v>
      </c>
      <c r="B450" s="17" t="s">
        <v>2002</v>
      </c>
      <c r="C450" s="18" t="s">
        <v>1025</v>
      </c>
      <c r="D450" s="18" t="s">
        <v>31</v>
      </c>
      <c r="E450" s="18" t="s">
        <v>32</v>
      </c>
      <c r="F450" s="19" t="s">
        <v>73</v>
      </c>
      <c r="G450" s="18" t="s">
        <v>74</v>
      </c>
      <c r="H450" s="20">
        <v>2019</v>
      </c>
      <c r="I450" s="21">
        <v>5</v>
      </c>
      <c r="J450" s="21">
        <v>2261</v>
      </c>
      <c r="K450" s="18" t="s">
        <v>881</v>
      </c>
      <c r="L450" s="18" t="s">
        <v>881</v>
      </c>
      <c r="M450" s="18" t="s">
        <v>2001</v>
      </c>
      <c r="N450" s="22">
        <f>VLOOKUP($B450,$A$2:$T$2022,14,FALSE)</f>
        <v>45184</v>
      </c>
      <c r="O450" s="35" t="str">
        <f>VLOOKUP($B450,$A$2:$T$2022,15,FALSE)</f>
        <v>Blue Box</v>
      </c>
      <c r="P450" s="23">
        <f>VLOOKUP($B450,$A$2:$T$2022,16,FALSE)</f>
        <v>0.35416666666666669</v>
      </c>
      <c r="Q450" s="36">
        <v>120</v>
      </c>
      <c r="R450" s="36"/>
      <c r="S450" s="17">
        <v>6</v>
      </c>
      <c r="T450" s="6"/>
      <c r="U450" s="6"/>
      <c r="V450" s="6"/>
    </row>
    <row r="451" spans="1:22" ht="15" customHeight="1" x14ac:dyDescent="0.2">
      <c r="A451" s="183" t="str">
        <f t="shared" si="36"/>
        <v>Echtzeitregelung30212019757Pohl</v>
      </c>
      <c r="B451" s="183"/>
      <c r="C451" s="223" t="s">
        <v>1926</v>
      </c>
      <c r="D451" s="223" t="s">
        <v>31</v>
      </c>
      <c r="E451" s="223" t="s">
        <v>32</v>
      </c>
      <c r="F451" s="279">
        <v>757</v>
      </c>
      <c r="G451" s="223" t="s">
        <v>35</v>
      </c>
      <c r="H451" s="225">
        <v>2019</v>
      </c>
      <c r="I451" s="226">
        <v>5</v>
      </c>
      <c r="J451" s="226">
        <v>3021</v>
      </c>
      <c r="K451" s="223" t="s">
        <v>108</v>
      </c>
      <c r="L451" s="223" t="s">
        <v>108</v>
      </c>
      <c r="M451" s="223" t="s">
        <v>109</v>
      </c>
      <c r="N451" s="227">
        <v>45106</v>
      </c>
      <c r="O451" s="193" t="s">
        <v>1221</v>
      </c>
      <c r="P451" s="228">
        <v>0.54166666666666663</v>
      </c>
      <c r="Q451" s="238">
        <v>60</v>
      </c>
      <c r="R451" s="1"/>
      <c r="S451" s="183">
        <v>6</v>
      </c>
      <c r="T451" s="17"/>
      <c r="U451" s="1"/>
      <c r="V451" s="1"/>
    </row>
    <row r="452" spans="1:22" ht="15" customHeight="1" x14ac:dyDescent="0.2">
      <c r="A452" s="181" t="str">
        <f t="shared" si="36"/>
        <v>Echtzeitregelung30212019K57Pohl</v>
      </c>
      <c r="B452" s="181" t="s">
        <v>1386</v>
      </c>
      <c r="C452" s="231" t="s">
        <v>1926</v>
      </c>
      <c r="D452" s="231" t="s">
        <v>31</v>
      </c>
      <c r="E452" s="231" t="s">
        <v>32</v>
      </c>
      <c r="F452" s="245" t="s">
        <v>39</v>
      </c>
      <c r="G452" s="231" t="s">
        <v>40</v>
      </c>
      <c r="H452" s="241">
        <v>2019</v>
      </c>
      <c r="I452" s="242">
        <v>5</v>
      </c>
      <c r="J452" s="242">
        <v>3021</v>
      </c>
      <c r="K452" s="231" t="s">
        <v>108</v>
      </c>
      <c r="L452" s="231" t="s">
        <v>108</v>
      </c>
      <c r="M452" s="231" t="s">
        <v>109</v>
      </c>
      <c r="N452" s="209">
        <f>VLOOKUP($B452,$A$2:$T$2022,14,FALSE)</f>
        <v>45106</v>
      </c>
      <c r="O452" s="210" t="str">
        <f>VLOOKUP($B452,$A$2:$T$2022,15,FALSE)</f>
        <v>C3-10</v>
      </c>
      <c r="P452" s="211">
        <f>VLOOKUP($B452,$A$2:$T$2022,16,FALSE)</f>
        <v>0.54166666666666663</v>
      </c>
      <c r="Q452" s="181">
        <v>60</v>
      </c>
      <c r="R452" s="1"/>
      <c r="S452" s="181">
        <v>0</v>
      </c>
      <c r="T452" s="183"/>
      <c r="U452" s="129"/>
      <c r="V452" s="129"/>
    </row>
    <row r="453" spans="1:22" ht="15" customHeight="1" x14ac:dyDescent="0.2">
      <c r="A453" s="183" t="str">
        <f t="shared" si="36"/>
        <v xml:space="preserve">Eco-Design und Akzeptanzforschung15212020F04Severengiz </v>
      </c>
      <c r="B453" s="183"/>
      <c r="C453" s="238" t="s">
        <v>1828</v>
      </c>
      <c r="D453" s="224" t="s">
        <v>44</v>
      </c>
      <c r="E453" s="223" t="s">
        <v>32</v>
      </c>
      <c r="F453" s="279" t="s">
        <v>57</v>
      </c>
      <c r="G453" s="223" t="s">
        <v>58</v>
      </c>
      <c r="H453" s="225">
        <v>2020</v>
      </c>
      <c r="I453" s="226">
        <v>5</v>
      </c>
      <c r="J453" s="238">
        <v>1521</v>
      </c>
      <c r="K453" s="238" t="s">
        <v>1826</v>
      </c>
      <c r="L453" s="238" t="s">
        <v>1826</v>
      </c>
      <c r="M453" s="238" t="s">
        <v>1827</v>
      </c>
      <c r="N453" s="227"/>
      <c r="O453" s="183" t="s">
        <v>915</v>
      </c>
      <c r="P453" s="228"/>
      <c r="Q453" s="183"/>
      <c r="R453" s="183"/>
      <c r="S453" s="183">
        <v>1</v>
      </c>
      <c r="T453" s="183"/>
      <c r="U453" s="15"/>
      <c r="V453" s="15"/>
    </row>
    <row r="454" spans="1:22" s="1" customFormat="1" ht="15" customHeight="1" x14ac:dyDescent="0.2">
      <c r="A454" s="183" t="str">
        <f t="shared" si="36"/>
        <v>Economics11212021ACCVogt</v>
      </c>
      <c r="B454" s="183"/>
      <c r="C454" s="223" t="s">
        <v>1276</v>
      </c>
      <c r="D454" s="223" t="s">
        <v>17</v>
      </c>
      <c r="E454" s="223" t="s">
        <v>18</v>
      </c>
      <c r="F454" s="224" t="s">
        <v>21</v>
      </c>
      <c r="G454" s="223" t="s">
        <v>22</v>
      </c>
      <c r="H454" s="225">
        <v>2021</v>
      </c>
      <c r="I454" s="226">
        <v>1</v>
      </c>
      <c r="J454" s="226">
        <v>1121</v>
      </c>
      <c r="K454" s="223" t="s">
        <v>1273</v>
      </c>
      <c r="L454" s="223" t="s">
        <v>1273</v>
      </c>
      <c r="M454" s="223" t="s">
        <v>197</v>
      </c>
      <c r="N454" s="227">
        <v>45118</v>
      </c>
      <c r="O454" s="213" t="s">
        <v>1683</v>
      </c>
      <c r="P454" s="228">
        <v>0.54166666666666663</v>
      </c>
      <c r="Q454" s="183">
        <v>120</v>
      </c>
      <c r="R454" s="183"/>
      <c r="S454" s="183">
        <v>1</v>
      </c>
      <c r="T454" s="181"/>
      <c r="U454" s="181"/>
      <c r="V454" s="181"/>
    </row>
    <row r="455" spans="1:22" ht="15" customHeight="1" x14ac:dyDescent="0.2">
      <c r="A455" s="17" t="str">
        <f t="shared" si="36"/>
        <v>Economics12312022MATVogt</v>
      </c>
      <c r="B455" s="17" t="s">
        <v>1361</v>
      </c>
      <c r="C455" s="18" t="s">
        <v>962</v>
      </c>
      <c r="D455" s="18" t="s">
        <v>17</v>
      </c>
      <c r="E455" s="18" t="s">
        <v>18</v>
      </c>
      <c r="F455" s="19" t="s">
        <v>19</v>
      </c>
      <c r="G455" s="18" t="s">
        <v>20</v>
      </c>
      <c r="H455" s="20">
        <v>2022</v>
      </c>
      <c r="I455" s="21">
        <v>2</v>
      </c>
      <c r="J455" s="21">
        <v>1231</v>
      </c>
      <c r="K455" s="18" t="s">
        <v>1273</v>
      </c>
      <c r="L455" s="18" t="s">
        <v>1273</v>
      </c>
      <c r="M455" s="18" t="s">
        <v>197</v>
      </c>
      <c r="N455" s="22">
        <f>VLOOKUP($B455,$A$2:$T$2022,14,FALSE)</f>
        <v>45118</v>
      </c>
      <c r="O455" s="35" t="str">
        <f>VLOOKUP($B455,$A$2:$T$2022,15,FALSE)</f>
        <v>AW0-38</v>
      </c>
      <c r="P455" s="23">
        <f>VLOOKUP($B455,$A$2:$T$2022,16,FALSE)</f>
        <v>0.54166666666666663</v>
      </c>
      <c r="Q455" s="36">
        <v>120</v>
      </c>
      <c r="R455" s="36"/>
      <c r="S455" s="17">
        <v>0</v>
      </c>
      <c r="T455" s="253"/>
      <c r="U455" s="6"/>
      <c r="V455" s="6"/>
    </row>
    <row r="456" spans="1:22" ht="15" customHeight="1" x14ac:dyDescent="0.2">
      <c r="A456" s="17" t="str">
        <f t="shared" si="36"/>
        <v>EDV-Programme im Verkehrswesen35812018298Seipel</v>
      </c>
      <c r="B456" s="17" t="s">
        <v>1170</v>
      </c>
      <c r="C456" s="18" t="s">
        <v>922</v>
      </c>
      <c r="D456" s="18" t="s">
        <v>88</v>
      </c>
      <c r="E456" s="18" t="s">
        <v>32</v>
      </c>
      <c r="F456" s="19" t="s">
        <v>2388</v>
      </c>
      <c r="G456" s="18" t="s">
        <v>123</v>
      </c>
      <c r="H456" s="20">
        <v>2018</v>
      </c>
      <c r="I456" s="21">
        <v>8</v>
      </c>
      <c r="J456" s="21">
        <v>3581</v>
      </c>
      <c r="K456" s="18" t="s">
        <v>923</v>
      </c>
      <c r="L456" s="18"/>
      <c r="M456" s="18" t="s">
        <v>122</v>
      </c>
      <c r="N456" s="22"/>
      <c r="O456" s="35"/>
      <c r="P456" s="23"/>
      <c r="Q456" s="36"/>
      <c r="R456" s="36"/>
      <c r="S456" s="17">
        <v>1</v>
      </c>
      <c r="T456" s="253"/>
      <c r="U456" s="6"/>
      <c r="V456" s="6"/>
    </row>
    <row r="457" spans="1:22" ht="15" customHeight="1" x14ac:dyDescent="0.2">
      <c r="A457" s="273" t="str">
        <f t="shared" si="36"/>
        <v>EDV-Programme im Verkehrswesen35812018758Seipel</v>
      </c>
      <c r="B457" s="273" t="s">
        <v>1170</v>
      </c>
      <c r="C457" s="350" t="s">
        <v>922</v>
      </c>
      <c r="D457" s="350" t="s">
        <v>88</v>
      </c>
      <c r="E457" s="350" t="s">
        <v>32</v>
      </c>
      <c r="F457" s="398">
        <v>758</v>
      </c>
      <c r="G457" s="350" t="s">
        <v>126</v>
      </c>
      <c r="H457" s="350">
        <v>2018</v>
      </c>
      <c r="I457" s="350">
        <v>6</v>
      </c>
      <c r="J457" s="350">
        <v>3581</v>
      </c>
      <c r="K457" s="350" t="s">
        <v>923</v>
      </c>
      <c r="L457" s="350" t="s">
        <v>923</v>
      </c>
      <c r="M457" s="350" t="s">
        <v>122</v>
      </c>
      <c r="N457" s="273"/>
      <c r="O457" s="273" t="str">
        <f>VLOOKUP($B457,$A$2:$T$2022,15,FALSE)</f>
        <v>Entwurf mit Kolloquium</v>
      </c>
      <c r="P457" s="273"/>
      <c r="Q457" s="273"/>
      <c r="R457" s="273"/>
      <c r="S457" s="181">
        <v>5</v>
      </c>
      <c r="T457" s="273"/>
      <c r="U457" s="15"/>
      <c r="V457" s="15"/>
    </row>
    <row r="458" spans="1:22" ht="15" customHeight="1" x14ac:dyDescent="0.2">
      <c r="A458" s="273" t="str">
        <f t="shared" si="36"/>
        <v>EDV-Programme im Verkehrswesen35812018K58Seipel</v>
      </c>
      <c r="B458" s="273" t="s">
        <v>1170</v>
      </c>
      <c r="C458" s="350" t="s">
        <v>922</v>
      </c>
      <c r="D458" s="350" t="s">
        <v>88</v>
      </c>
      <c r="E458" s="350" t="s">
        <v>32</v>
      </c>
      <c r="F458" s="398" t="s">
        <v>124</v>
      </c>
      <c r="G458" s="231" t="s">
        <v>125</v>
      </c>
      <c r="H458" s="350">
        <v>2018</v>
      </c>
      <c r="I458" s="350">
        <v>8</v>
      </c>
      <c r="J458" s="350">
        <v>3581</v>
      </c>
      <c r="K458" s="350" t="s">
        <v>923</v>
      </c>
      <c r="L458" s="350" t="s">
        <v>923</v>
      </c>
      <c r="M458" s="350" t="s">
        <v>122</v>
      </c>
      <c r="N458" s="273"/>
      <c r="O458" s="273" t="str">
        <f>VLOOKUP($B458,$A$2:$T$2022,15,FALSE)</f>
        <v>Entwurf mit Kolloquium</v>
      </c>
      <c r="P458" s="273"/>
      <c r="Q458" s="350"/>
      <c r="R458" s="273"/>
      <c r="S458" s="181">
        <v>2</v>
      </c>
      <c r="T458" s="253"/>
      <c r="U458" s="24"/>
      <c r="V458" s="24"/>
    </row>
    <row r="459" spans="1:22" ht="15" customHeight="1" x14ac:dyDescent="0.2">
      <c r="A459" s="275" t="str">
        <f t="shared" si="36"/>
        <v>EDV-Programme im Verkehrswesen35812018UMTSeipel</v>
      </c>
      <c r="B459" s="275"/>
      <c r="C459" s="304" t="s">
        <v>994</v>
      </c>
      <c r="D459" s="304" t="s">
        <v>88</v>
      </c>
      <c r="E459" s="304" t="s">
        <v>32</v>
      </c>
      <c r="F459" s="316" t="s">
        <v>119</v>
      </c>
      <c r="G459" s="304" t="s">
        <v>120</v>
      </c>
      <c r="H459" s="304">
        <v>2018</v>
      </c>
      <c r="I459" s="304">
        <v>6</v>
      </c>
      <c r="J459" s="304">
        <v>3581</v>
      </c>
      <c r="K459" s="304" t="s">
        <v>923</v>
      </c>
      <c r="L459" s="304" t="s">
        <v>923</v>
      </c>
      <c r="M459" s="304" t="s">
        <v>122</v>
      </c>
      <c r="N459" s="275"/>
      <c r="O459" s="275" t="s">
        <v>994</v>
      </c>
      <c r="P459" s="275"/>
      <c r="Q459" s="275"/>
      <c r="R459" s="275"/>
      <c r="S459" s="183">
        <v>1</v>
      </c>
      <c r="T459" s="273"/>
      <c r="U459" s="17"/>
      <c r="V459" s="17"/>
    </row>
    <row r="460" spans="1:22" ht="15" customHeight="1" x14ac:dyDescent="0.2">
      <c r="A460" s="183" t="str">
        <f t="shared" si="36"/>
        <v>Einf. i. w. Programmiersp42512019779Coersmeier/Brabender/Koch</v>
      </c>
      <c r="B460" s="183"/>
      <c r="C460" s="223" t="s">
        <v>2191</v>
      </c>
      <c r="D460" s="317" t="s">
        <v>44</v>
      </c>
      <c r="E460" s="223" t="s">
        <v>32</v>
      </c>
      <c r="F460" s="224">
        <v>779</v>
      </c>
      <c r="G460" s="223" t="s">
        <v>55</v>
      </c>
      <c r="H460" s="225">
        <v>2019</v>
      </c>
      <c r="I460" s="226">
        <v>6</v>
      </c>
      <c r="J460" s="226">
        <v>4251</v>
      </c>
      <c r="K460" s="223" t="s">
        <v>250</v>
      </c>
      <c r="L460" s="223" t="s">
        <v>250</v>
      </c>
      <c r="M460" s="223" t="s">
        <v>1993</v>
      </c>
      <c r="N460" s="227">
        <v>45105</v>
      </c>
      <c r="O460" s="193" t="s">
        <v>1992</v>
      </c>
      <c r="P460" s="228">
        <v>0.54166666666666663</v>
      </c>
      <c r="Q460" s="226">
        <v>120</v>
      </c>
      <c r="R460" s="236"/>
      <c r="S460" s="183">
        <v>16</v>
      </c>
      <c r="T460" s="183"/>
      <c r="U460" s="15"/>
      <c r="V460" s="15"/>
    </row>
    <row r="461" spans="1:22" ht="15" customHeight="1" x14ac:dyDescent="0.2">
      <c r="A461" s="181" t="str">
        <f t="shared" si="36"/>
        <v>Einf. i. w. Programmiersp42512019K79Coersmeier/Brabender/Koch</v>
      </c>
      <c r="B461" s="181" t="s">
        <v>1994</v>
      </c>
      <c r="C461" s="231" t="s">
        <v>2191</v>
      </c>
      <c r="D461" s="294" t="s">
        <v>44</v>
      </c>
      <c r="E461" s="231" t="s">
        <v>32</v>
      </c>
      <c r="F461" s="245" t="s">
        <v>1500</v>
      </c>
      <c r="G461" s="231" t="s">
        <v>1526</v>
      </c>
      <c r="H461" s="241">
        <v>2019</v>
      </c>
      <c r="I461" s="242">
        <v>8</v>
      </c>
      <c r="J461" s="242">
        <v>4251</v>
      </c>
      <c r="K461" s="231" t="s">
        <v>250</v>
      </c>
      <c r="L461" s="231" t="s">
        <v>250</v>
      </c>
      <c r="M461" s="231" t="s">
        <v>1993</v>
      </c>
      <c r="N461" s="209">
        <f>VLOOKUP($B461,$A$2:$T$2022,14,FALSE)</f>
        <v>45105</v>
      </c>
      <c r="O461" s="210" t="str">
        <f>VLOOKUP($B461,$A$2:$T$2022,15,FALSE)</f>
        <v>C5-11</v>
      </c>
      <c r="P461" s="211">
        <f>VLOOKUP($B461,$A$2:$T$2022,16,FALSE)</f>
        <v>0.54166666666666663</v>
      </c>
      <c r="Q461" s="242">
        <v>120</v>
      </c>
      <c r="R461" s="246"/>
      <c r="S461" s="181">
        <v>0</v>
      </c>
      <c r="T461" s="181"/>
      <c r="U461" s="17"/>
      <c r="V461" s="17"/>
    </row>
    <row r="462" spans="1:22" ht="15" customHeight="1" x14ac:dyDescent="0.2">
      <c r="A462" s="181" t="str">
        <f t="shared" si="36"/>
        <v>Einführung digi. Bildv.23102014WIIKöhn</v>
      </c>
      <c r="B462" s="181" t="s">
        <v>1543</v>
      </c>
      <c r="C462" s="231" t="s">
        <v>1044</v>
      </c>
      <c r="D462" s="231" t="s">
        <v>44</v>
      </c>
      <c r="E462" s="231" t="s">
        <v>32</v>
      </c>
      <c r="F462" s="245" t="s">
        <v>52</v>
      </c>
      <c r="G462" s="231" t="s">
        <v>53</v>
      </c>
      <c r="H462" s="241">
        <v>2014</v>
      </c>
      <c r="I462" s="242">
        <v>6</v>
      </c>
      <c r="J462" s="242">
        <v>2310</v>
      </c>
      <c r="K462" s="231" t="s">
        <v>251</v>
      </c>
      <c r="L462" s="231" t="s">
        <v>251</v>
      </c>
      <c r="M462" s="231" t="s">
        <v>163</v>
      </c>
      <c r="N462" s="209">
        <f>VLOOKUP($B462,$A$2:$T$2022,14,FALSE)</f>
        <v>45183</v>
      </c>
      <c r="O462" s="210" t="str">
        <f>VLOOKUP($B462,$A$2:$T$2022,15,FALSE)</f>
        <v>D3-33</v>
      </c>
      <c r="P462" s="211">
        <f>VLOOKUP($B462,$A$2:$T$2022,16,FALSE)</f>
        <v>0.625</v>
      </c>
      <c r="Q462" s="246">
        <v>90</v>
      </c>
      <c r="R462" s="246"/>
      <c r="S462" s="181">
        <v>0</v>
      </c>
      <c r="T462" s="244"/>
      <c r="U462" s="17"/>
      <c r="V462" s="17"/>
    </row>
    <row r="463" spans="1:22" ht="15" customHeight="1" x14ac:dyDescent="0.2">
      <c r="A463" s="17" t="str">
        <f t="shared" si="36"/>
        <v>Einführung Geoinformatik6102012771Keßler</v>
      </c>
      <c r="B463" s="17" t="s">
        <v>1739</v>
      </c>
      <c r="C463" s="63" t="s">
        <v>962</v>
      </c>
      <c r="D463" s="18" t="s">
        <v>80</v>
      </c>
      <c r="E463" s="18" t="s">
        <v>32</v>
      </c>
      <c r="F463" s="200">
        <v>771</v>
      </c>
      <c r="G463" s="18" t="s">
        <v>81</v>
      </c>
      <c r="H463" s="20">
        <v>2012</v>
      </c>
      <c r="I463" s="21">
        <v>2</v>
      </c>
      <c r="J463" s="21">
        <v>610</v>
      </c>
      <c r="K463" s="18" t="s">
        <v>252</v>
      </c>
      <c r="L463" s="18" t="s">
        <v>252</v>
      </c>
      <c r="M463" s="18" t="s">
        <v>1458</v>
      </c>
      <c r="N463" s="22">
        <f t="shared" ref="N463:N468" si="37">VLOOKUP($B463,$A$2:$T$3538,14,FALSE)</f>
        <v>45110</v>
      </c>
      <c r="O463" s="35" t="str">
        <f t="shared" ref="O463:O468" si="38">VLOOKUP($B463,$A$2:$T$3538,15,FALSE)</f>
        <v>A0-22</v>
      </c>
      <c r="P463" s="23">
        <f t="shared" ref="P463:P468" si="39">VLOOKUP($B463,$A$2:$T$3538,16,FALSE)</f>
        <v>0.375</v>
      </c>
      <c r="Q463" s="36">
        <v>120</v>
      </c>
      <c r="R463" s="36"/>
      <c r="S463" s="185">
        <v>0</v>
      </c>
      <c r="T463" s="6"/>
      <c r="U463" s="256"/>
      <c r="V463" s="256"/>
    </row>
    <row r="464" spans="1:22" ht="15" customHeight="1" x14ac:dyDescent="0.2">
      <c r="A464" s="17" t="str">
        <f t="shared" si="36"/>
        <v>Einführung Geoinformatik6102016771Keßler</v>
      </c>
      <c r="B464" s="17" t="s">
        <v>1739</v>
      </c>
      <c r="C464" s="63" t="s">
        <v>962</v>
      </c>
      <c r="D464" s="18" t="s">
        <v>80</v>
      </c>
      <c r="E464" s="18" t="s">
        <v>32</v>
      </c>
      <c r="F464" s="200">
        <v>771</v>
      </c>
      <c r="G464" s="18" t="s">
        <v>81</v>
      </c>
      <c r="H464" s="20">
        <v>2016</v>
      </c>
      <c r="I464" s="21">
        <v>2</v>
      </c>
      <c r="J464" s="21">
        <v>610</v>
      </c>
      <c r="K464" s="18" t="s">
        <v>252</v>
      </c>
      <c r="L464" s="18" t="s">
        <v>252</v>
      </c>
      <c r="M464" s="18" t="s">
        <v>1458</v>
      </c>
      <c r="N464" s="22">
        <f t="shared" si="37"/>
        <v>45110</v>
      </c>
      <c r="O464" s="35" t="str">
        <f t="shared" si="38"/>
        <v>A0-22</v>
      </c>
      <c r="P464" s="23">
        <f t="shared" si="39"/>
        <v>0.375</v>
      </c>
      <c r="Q464" s="36">
        <v>120</v>
      </c>
      <c r="R464" s="36"/>
      <c r="S464" s="185">
        <v>0</v>
      </c>
      <c r="T464" s="15"/>
      <c r="U464" s="183"/>
      <c r="V464" s="183"/>
    </row>
    <row r="465" spans="1:22" ht="15" customHeight="1" x14ac:dyDescent="0.2">
      <c r="A465" s="17" t="str">
        <f t="shared" si="36"/>
        <v>Einführung Geoinformatik6102012K71Keßler</v>
      </c>
      <c r="B465" s="17" t="s">
        <v>1739</v>
      </c>
      <c r="C465" s="63" t="s">
        <v>962</v>
      </c>
      <c r="D465" s="18" t="s">
        <v>80</v>
      </c>
      <c r="E465" s="18" t="s">
        <v>32</v>
      </c>
      <c r="F465" s="19" t="s">
        <v>83</v>
      </c>
      <c r="G465" s="18" t="s">
        <v>84</v>
      </c>
      <c r="H465" s="20">
        <v>2012</v>
      </c>
      <c r="I465" s="21">
        <v>2</v>
      </c>
      <c r="J465" s="21">
        <v>610</v>
      </c>
      <c r="K465" s="18" t="s">
        <v>252</v>
      </c>
      <c r="L465" s="65" t="s">
        <v>252</v>
      </c>
      <c r="M465" s="18" t="s">
        <v>1458</v>
      </c>
      <c r="N465" s="22">
        <f t="shared" si="37"/>
        <v>45110</v>
      </c>
      <c r="O465" s="35" t="str">
        <f t="shared" si="38"/>
        <v>A0-22</v>
      </c>
      <c r="P465" s="23">
        <f t="shared" si="39"/>
        <v>0.375</v>
      </c>
      <c r="Q465" s="36">
        <v>120</v>
      </c>
      <c r="R465" s="36"/>
      <c r="S465" s="17">
        <v>0</v>
      </c>
      <c r="T465" s="15"/>
      <c r="U465" s="17"/>
      <c r="V465" s="17"/>
    </row>
    <row r="466" spans="1:22" ht="15" customHeight="1" x14ac:dyDescent="0.2">
      <c r="A466" s="17" t="str">
        <f t="shared" si="36"/>
        <v>Einführung Geoinformatik 11712019771Keßler</v>
      </c>
      <c r="B466" s="17" t="s">
        <v>1739</v>
      </c>
      <c r="C466" s="63" t="s">
        <v>962</v>
      </c>
      <c r="D466" s="63" t="s">
        <v>80</v>
      </c>
      <c r="E466" s="63" t="s">
        <v>32</v>
      </c>
      <c r="F466" s="83">
        <v>771</v>
      </c>
      <c r="G466" s="63" t="s">
        <v>81</v>
      </c>
      <c r="H466" s="64">
        <v>2019</v>
      </c>
      <c r="I466" s="64">
        <v>1</v>
      </c>
      <c r="J466" s="64">
        <v>1171</v>
      </c>
      <c r="K466" s="63" t="s">
        <v>253</v>
      </c>
      <c r="L466" s="63" t="s">
        <v>253</v>
      </c>
      <c r="M466" s="63" t="s">
        <v>1458</v>
      </c>
      <c r="N466" s="95">
        <f t="shared" si="37"/>
        <v>45110</v>
      </c>
      <c r="O466" s="105" t="str">
        <f t="shared" si="38"/>
        <v>A0-22</v>
      </c>
      <c r="P466" s="96">
        <f t="shared" si="39"/>
        <v>0.375</v>
      </c>
      <c r="Q466" s="97">
        <v>120</v>
      </c>
      <c r="R466" s="84"/>
      <c r="S466" s="185"/>
      <c r="T466" s="15"/>
      <c r="U466" s="17"/>
      <c r="V466" s="17"/>
    </row>
    <row r="467" spans="1:22" ht="15" customHeight="1" x14ac:dyDescent="0.2">
      <c r="A467" s="181" t="str">
        <f t="shared" si="36"/>
        <v>Einführung Geoinformatik 11712019K18Keßler</v>
      </c>
      <c r="B467" s="181" t="s">
        <v>1739</v>
      </c>
      <c r="C467" s="234" t="s">
        <v>962</v>
      </c>
      <c r="D467" s="234" t="s">
        <v>80</v>
      </c>
      <c r="E467" s="234" t="s">
        <v>32</v>
      </c>
      <c r="F467" s="300" t="s">
        <v>181</v>
      </c>
      <c r="G467" s="234" t="s">
        <v>182</v>
      </c>
      <c r="H467" s="299">
        <v>2019</v>
      </c>
      <c r="I467" s="299">
        <v>3</v>
      </c>
      <c r="J467" s="299">
        <v>1171</v>
      </c>
      <c r="K467" s="234" t="s">
        <v>253</v>
      </c>
      <c r="L467" s="234" t="s">
        <v>253</v>
      </c>
      <c r="M467" s="234" t="s">
        <v>1458</v>
      </c>
      <c r="N467" s="95">
        <f t="shared" si="37"/>
        <v>45110</v>
      </c>
      <c r="O467" s="105" t="str">
        <f t="shared" si="38"/>
        <v>A0-22</v>
      </c>
      <c r="P467" s="315">
        <f t="shared" si="39"/>
        <v>0.375</v>
      </c>
      <c r="Q467" s="350">
        <v>120</v>
      </c>
      <c r="R467" s="273"/>
      <c r="S467" s="310"/>
      <c r="T467" s="183"/>
      <c r="U467" s="183"/>
      <c r="V467" s="183"/>
    </row>
    <row r="468" spans="1:22" ht="15" customHeight="1" x14ac:dyDescent="0.2">
      <c r="A468" s="17" t="str">
        <f t="shared" si="36"/>
        <v>Einführung Geoinformatik 11712019K71Keßler</v>
      </c>
      <c r="B468" s="17" t="s">
        <v>1739</v>
      </c>
      <c r="C468" s="63" t="s">
        <v>962</v>
      </c>
      <c r="D468" s="63" t="s">
        <v>80</v>
      </c>
      <c r="E468" s="63" t="s">
        <v>32</v>
      </c>
      <c r="F468" s="83" t="s">
        <v>83</v>
      </c>
      <c r="G468" s="63" t="s">
        <v>84</v>
      </c>
      <c r="H468" s="64">
        <v>2019</v>
      </c>
      <c r="I468" s="64">
        <v>1</v>
      </c>
      <c r="J468" s="64">
        <v>1171</v>
      </c>
      <c r="K468" s="63" t="s">
        <v>253</v>
      </c>
      <c r="L468" s="63" t="s">
        <v>253</v>
      </c>
      <c r="M468" s="63" t="s">
        <v>1458</v>
      </c>
      <c r="N468" s="95">
        <f t="shared" si="37"/>
        <v>45110</v>
      </c>
      <c r="O468" s="87" t="str">
        <f t="shared" si="38"/>
        <v>A0-22</v>
      </c>
      <c r="P468" s="96">
        <f t="shared" si="39"/>
        <v>0.375</v>
      </c>
      <c r="Q468" s="84">
        <v>120</v>
      </c>
      <c r="R468" s="84"/>
      <c r="S468" s="17"/>
      <c r="T468" s="6"/>
      <c r="U468" s="17"/>
      <c r="V468" s="17"/>
    </row>
    <row r="469" spans="1:22" ht="15" customHeight="1" x14ac:dyDescent="0.2">
      <c r="A469" s="6" t="str">
        <f t="shared" si="36"/>
        <v>Einführung Geoinformatik 11712019718Keßler</v>
      </c>
      <c r="B469" s="6"/>
      <c r="C469" s="43" t="s">
        <v>962</v>
      </c>
      <c r="D469" s="43" t="s">
        <v>80</v>
      </c>
      <c r="E469" s="43" t="s">
        <v>32</v>
      </c>
      <c r="F469" s="85">
        <v>718</v>
      </c>
      <c r="G469" s="43" t="s">
        <v>178</v>
      </c>
      <c r="H469" s="45">
        <v>2019</v>
      </c>
      <c r="I469" s="45">
        <v>1</v>
      </c>
      <c r="J469" s="45">
        <v>1171</v>
      </c>
      <c r="K469" s="43" t="s">
        <v>253</v>
      </c>
      <c r="L469" s="43" t="s">
        <v>253</v>
      </c>
      <c r="M469" s="43" t="s">
        <v>1458</v>
      </c>
      <c r="N469" s="98">
        <v>45110</v>
      </c>
      <c r="O469" s="47" t="s">
        <v>1675</v>
      </c>
      <c r="P469" s="99">
        <v>0.375</v>
      </c>
      <c r="Q469" s="86">
        <v>120</v>
      </c>
      <c r="R469" s="86"/>
      <c r="S469" s="6">
        <v>6</v>
      </c>
      <c r="T469" s="17"/>
      <c r="U469" s="17"/>
      <c r="V469" s="17"/>
    </row>
    <row r="470" spans="1:22" ht="15" customHeight="1" x14ac:dyDescent="0.2">
      <c r="A470" s="181" t="str">
        <f t="shared" si="36"/>
        <v>Einführung in die BWL11112022A67Böttcher</v>
      </c>
      <c r="B470" s="181" t="s">
        <v>1484</v>
      </c>
      <c r="C470" s="234" t="s">
        <v>944</v>
      </c>
      <c r="D470" s="234" t="s">
        <v>17</v>
      </c>
      <c r="E470" s="234" t="s">
        <v>32</v>
      </c>
      <c r="F470" s="300" t="s">
        <v>94</v>
      </c>
      <c r="G470" s="234" t="s">
        <v>95</v>
      </c>
      <c r="H470" s="299">
        <v>2022</v>
      </c>
      <c r="I470" s="299">
        <v>1</v>
      </c>
      <c r="J470" s="299">
        <v>1111</v>
      </c>
      <c r="K470" s="234" t="s">
        <v>254</v>
      </c>
      <c r="L470" s="234" t="s">
        <v>254</v>
      </c>
      <c r="M470" s="234" t="s">
        <v>231</v>
      </c>
      <c r="N470" s="291"/>
      <c r="O470" s="243" t="str">
        <f>VLOOKUP($B470,$A$2:$T$2022,15,FALSE)</f>
        <v>Selbstlernkurs</v>
      </c>
      <c r="P470" s="315"/>
      <c r="Q470" s="273"/>
      <c r="R470" s="273"/>
      <c r="S470" s="181">
        <v>115</v>
      </c>
      <c r="T470" s="181"/>
      <c r="U470" s="77"/>
      <c r="V470" s="77"/>
    </row>
    <row r="471" spans="1:22" ht="15" customHeight="1" x14ac:dyDescent="0.2">
      <c r="A471" s="17" t="str">
        <f t="shared" si="36"/>
        <v>Einführung in die BWL11112019IBMBöttcher</v>
      </c>
      <c r="B471" s="17" t="s">
        <v>1484</v>
      </c>
      <c r="C471" s="63" t="s">
        <v>2267</v>
      </c>
      <c r="D471" s="63" t="s">
        <v>17</v>
      </c>
      <c r="E471" s="63" t="s">
        <v>32</v>
      </c>
      <c r="F471" s="83" t="s">
        <v>1122</v>
      </c>
      <c r="G471" s="63" t="s">
        <v>1123</v>
      </c>
      <c r="H471" s="64">
        <v>2019</v>
      </c>
      <c r="I471" s="64">
        <v>1</v>
      </c>
      <c r="J471" s="64">
        <v>1111</v>
      </c>
      <c r="K471" s="63" t="s">
        <v>254</v>
      </c>
      <c r="L471" s="63" t="s">
        <v>254</v>
      </c>
      <c r="M471" s="63" t="s">
        <v>231</v>
      </c>
      <c r="N471" s="95"/>
      <c r="O471" s="87" t="str">
        <f>VLOOKUP($B471,$A$2:$T$2022,15,FALSE)</f>
        <v>Selbstlernkurs</v>
      </c>
      <c r="P471" s="96"/>
      <c r="Q471" s="84"/>
      <c r="R471" s="84"/>
      <c r="S471" s="17">
        <v>6</v>
      </c>
      <c r="T471" s="6"/>
      <c r="U471" s="183"/>
      <c r="V471" s="183"/>
    </row>
    <row r="472" spans="1:22" ht="15" customHeight="1" x14ac:dyDescent="0.2">
      <c r="A472" s="181" t="str">
        <f t="shared" si="36"/>
        <v>Einführung in die BWL11112022IBMBöttcher</v>
      </c>
      <c r="B472" s="181" t="s">
        <v>1484</v>
      </c>
      <c r="C472" s="234" t="s">
        <v>944</v>
      </c>
      <c r="D472" s="234" t="s">
        <v>17</v>
      </c>
      <c r="E472" s="234" t="s">
        <v>32</v>
      </c>
      <c r="F472" s="300" t="s">
        <v>1122</v>
      </c>
      <c r="G472" s="234" t="s">
        <v>1123</v>
      </c>
      <c r="H472" s="299">
        <v>2022</v>
      </c>
      <c r="I472" s="299">
        <v>1</v>
      </c>
      <c r="J472" s="299">
        <v>1111</v>
      </c>
      <c r="K472" s="234" t="s">
        <v>254</v>
      </c>
      <c r="L472" s="234" t="s">
        <v>254</v>
      </c>
      <c r="M472" s="234" t="s">
        <v>231</v>
      </c>
      <c r="N472" s="291"/>
      <c r="O472" s="292" t="str">
        <f>VLOOKUP($B472,$A$2:$T$2022,15,FALSE)</f>
        <v>Selbstlernkurs</v>
      </c>
      <c r="P472" s="211"/>
      <c r="Q472" s="246"/>
      <c r="R472" s="246"/>
      <c r="S472" s="181">
        <v>9</v>
      </c>
      <c r="T472" s="181"/>
      <c r="U472" s="17"/>
      <c r="V472" s="17"/>
    </row>
    <row r="473" spans="1:22" s="167" customFormat="1" ht="15" customHeight="1" x14ac:dyDescent="0.2">
      <c r="A473" s="6" t="str">
        <f t="shared" si="36"/>
        <v>Einführung in die BWL11112019A67Böttcher</v>
      </c>
      <c r="B473" s="6"/>
      <c r="C473" s="26" t="s">
        <v>944</v>
      </c>
      <c r="D473" s="26" t="s">
        <v>17</v>
      </c>
      <c r="E473" s="26" t="s">
        <v>32</v>
      </c>
      <c r="F473" s="27" t="s">
        <v>94</v>
      </c>
      <c r="G473" s="26" t="s">
        <v>95</v>
      </c>
      <c r="H473" s="28">
        <v>2019</v>
      </c>
      <c r="I473" s="29">
        <v>1</v>
      </c>
      <c r="J473" s="29">
        <v>1111</v>
      </c>
      <c r="K473" s="26" t="s">
        <v>254</v>
      </c>
      <c r="L473" s="26" t="s">
        <v>254</v>
      </c>
      <c r="M473" s="26" t="s">
        <v>231</v>
      </c>
      <c r="N473" s="14"/>
      <c r="O473" s="30" t="s">
        <v>1181</v>
      </c>
      <c r="P473" s="31"/>
      <c r="Q473" s="32"/>
      <c r="R473" s="32"/>
      <c r="S473" s="6">
        <v>8</v>
      </c>
      <c r="T473" s="17"/>
      <c r="U473" s="17"/>
      <c r="V473" s="17"/>
    </row>
    <row r="474" spans="1:22" s="1" customFormat="1" ht="15" customHeight="1" x14ac:dyDescent="0.2">
      <c r="A474" s="6" t="str">
        <f t="shared" si="36"/>
        <v>Einführung in die Debatte der Nachhaltigen Entwicklung43512019748Schweizer-Ries</v>
      </c>
      <c r="B474" s="6"/>
      <c r="C474" s="26" t="s">
        <v>2380</v>
      </c>
      <c r="D474" s="26" t="s">
        <v>44</v>
      </c>
      <c r="E474" s="26" t="s">
        <v>32</v>
      </c>
      <c r="F474" s="27" t="s">
        <v>2070</v>
      </c>
      <c r="G474" s="26" t="s">
        <v>50</v>
      </c>
      <c r="H474" s="28">
        <v>2019</v>
      </c>
      <c r="I474" s="29">
        <v>6</v>
      </c>
      <c r="J474" s="226">
        <v>4351</v>
      </c>
      <c r="K474" s="26" t="s">
        <v>2379</v>
      </c>
      <c r="L474" s="26" t="s">
        <v>2379</v>
      </c>
      <c r="M474" s="26" t="s">
        <v>249</v>
      </c>
      <c r="N474" s="14"/>
      <c r="O474" s="30" t="s">
        <v>2380</v>
      </c>
      <c r="P474" s="31"/>
      <c r="Q474" s="32"/>
      <c r="R474" s="32"/>
      <c r="S474" s="6">
        <v>0</v>
      </c>
      <c r="T474" s="6"/>
      <c r="U474" s="6"/>
      <c r="V474" s="6"/>
    </row>
    <row r="475" spans="1:22" s="1" customFormat="1" ht="15" customHeight="1" x14ac:dyDescent="0.2">
      <c r="A475" s="17" t="str">
        <f t="shared" si="36"/>
        <v>Einführung in die Debatte der Nachhaltigen Entwicklung43512019779Schweizer-Ries</v>
      </c>
      <c r="B475" s="17" t="s">
        <v>2381</v>
      </c>
      <c r="C475" s="18" t="s">
        <v>2380</v>
      </c>
      <c r="D475" s="18" t="s">
        <v>44</v>
      </c>
      <c r="E475" s="18" t="s">
        <v>32</v>
      </c>
      <c r="F475" s="19" t="s">
        <v>2081</v>
      </c>
      <c r="G475" s="18" t="s">
        <v>55</v>
      </c>
      <c r="H475" s="20">
        <v>2019</v>
      </c>
      <c r="I475" s="21">
        <v>6</v>
      </c>
      <c r="J475" s="242">
        <v>4351</v>
      </c>
      <c r="K475" s="18" t="s">
        <v>2379</v>
      </c>
      <c r="L475" s="18" t="s">
        <v>2379</v>
      </c>
      <c r="M475" s="18" t="s">
        <v>249</v>
      </c>
      <c r="N475" s="22"/>
      <c r="O475" s="35" t="s">
        <v>2380</v>
      </c>
      <c r="P475" s="23"/>
      <c r="Q475" s="36"/>
      <c r="R475" s="36"/>
      <c r="S475" s="17">
        <v>6</v>
      </c>
      <c r="T475" s="17"/>
      <c r="U475" s="17"/>
      <c r="V475" s="17"/>
    </row>
    <row r="476" spans="1:22" s="1" customFormat="1" ht="15" customHeight="1" x14ac:dyDescent="0.2">
      <c r="A476" s="17" t="str">
        <f t="shared" si="36"/>
        <v>Einführung in die Debatte der Nachhaltigen Entwicklung43512019H48Schweizer-Ries</v>
      </c>
      <c r="B476" s="17" t="s">
        <v>2381</v>
      </c>
      <c r="C476" s="18" t="s">
        <v>2380</v>
      </c>
      <c r="D476" s="18" t="s">
        <v>44</v>
      </c>
      <c r="E476" s="18" t="s">
        <v>32</v>
      </c>
      <c r="F476" s="19" t="s">
        <v>62</v>
      </c>
      <c r="G476" s="18" t="s">
        <v>1506</v>
      </c>
      <c r="H476" s="20">
        <v>2019</v>
      </c>
      <c r="I476" s="21">
        <v>8</v>
      </c>
      <c r="J476" s="242">
        <v>4351</v>
      </c>
      <c r="K476" s="18" t="s">
        <v>2379</v>
      </c>
      <c r="L476" s="18" t="s">
        <v>2379</v>
      </c>
      <c r="M476" s="18" t="s">
        <v>249</v>
      </c>
      <c r="N476" s="22"/>
      <c r="O476" s="35" t="s">
        <v>2380</v>
      </c>
      <c r="P476" s="23"/>
      <c r="Q476" s="36"/>
      <c r="R476" s="36"/>
      <c r="S476" s="17">
        <v>2</v>
      </c>
      <c r="T476" s="17"/>
      <c r="U476" s="17"/>
      <c r="V476" s="17"/>
    </row>
    <row r="477" spans="1:22" ht="15" customHeight="1" x14ac:dyDescent="0.2">
      <c r="A477" s="17" t="str">
        <f t="shared" si="36"/>
        <v>Einführung in die Debatte der Nachhaltigen Entwicklung2019K79Schweizer-Ries</v>
      </c>
      <c r="B477" s="17" t="s">
        <v>2381</v>
      </c>
      <c r="C477" s="18" t="s">
        <v>2380</v>
      </c>
      <c r="D477" s="18" t="s">
        <v>44</v>
      </c>
      <c r="E477" s="18" t="s">
        <v>32</v>
      </c>
      <c r="F477" s="19" t="s">
        <v>1500</v>
      </c>
      <c r="G477" s="18" t="s">
        <v>1526</v>
      </c>
      <c r="H477" s="20">
        <v>2019</v>
      </c>
      <c r="I477" s="21">
        <v>8</v>
      </c>
      <c r="J477" s="432"/>
      <c r="K477" s="18" t="s">
        <v>2379</v>
      </c>
      <c r="L477" s="18" t="s">
        <v>2379</v>
      </c>
      <c r="M477" s="18" t="s">
        <v>249</v>
      </c>
      <c r="N477" s="22"/>
      <c r="O477" s="35" t="s">
        <v>2380</v>
      </c>
      <c r="P477" s="23"/>
      <c r="Q477" s="36"/>
      <c r="R477" s="36"/>
      <c r="S477" s="17">
        <v>0</v>
      </c>
      <c r="T477" s="17"/>
      <c r="U477" s="17"/>
      <c r="V477" s="17"/>
    </row>
    <row r="478" spans="1:22" ht="15" customHeight="1" x14ac:dyDescent="0.2">
      <c r="A478" s="17" t="str">
        <f t="shared" si="36"/>
        <v>Einführung in die KI45112019WIIMüller-Schneiders</v>
      </c>
      <c r="B478" s="17" t="s">
        <v>1529</v>
      </c>
      <c r="C478" s="18" t="s">
        <v>2192</v>
      </c>
      <c r="D478" s="18" t="s">
        <v>44</v>
      </c>
      <c r="E478" s="18" t="s">
        <v>32</v>
      </c>
      <c r="F478" s="19" t="s">
        <v>52</v>
      </c>
      <c r="G478" s="18" t="s">
        <v>53</v>
      </c>
      <c r="H478" s="20">
        <v>2019</v>
      </c>
      <c r="I478" s="21">
        <v>6</v>
      </c>
      <c r="J478" s="21">
        <v>4511</v>
      </c>
      <c r="K478" s="18" t="s">
        <v>256</v>
      </c>
      <c r="L478" s="18" t="s">
        <v>256</v>
      </c>
      <c r="M478" s="18" t="s">
        <v>75</v>
      </c>
      <c r="N478" s="22">
        <f>VLOOKUP($B478,$A$2:$T$3538,14,FALSE)</f>
        <v>45180</v>
      </c>
      <c r="O478" s="35" t="str">
        <f>VLOOKUP($B478,$A$2:$T$3538,15,FALSE)</f>
        <v>C0-08/C0-09</v>
      </c>
      <c r="P478" s="23">
        <f>VLOOKUP($B478,$A$2:$T$3538,16,FALSE)</f>
        <v>0.58333333333333337</v>
      </c>
      <c r="Q478" s="36">
        <v>90</v>
      </c>
      <c r="R478" s="36"/>
      <c r="S478" s="17">
        <v>0</v>
      </c>
      <c r="T478" s="17"/>
      <c r="U478" s="17"/>
      <c r="V478" s="17"/>
    </row>
    <row r="479" spans="1:22" ht="15" customHeight="1" x14ac:dyDescent="0.2">
      <c r="A479" s="183" t="str">
        <f t="shared" si="36"/>
        <v>Einführung in die KI42712019779Müller-Schneiders</v>
      </c>
      <c r="B479" s="183"/>
      <c r="C479" s="223" t="s">
        <v>2192</v>
      </c>
      <c r="D479" s="223" t="s">
        <v>44</v>
      </c>
      <c r="E479" s="223" t="s">
        <v>32</v>
      </c>
      <c r="F479" s="224">
        <v>779</v>
      </c>
      <c r="G479" s="223" t="s">
        <v>55</v>
      </c>
      <c r="H479" s="225">
        <v>2019</v>
      </c>
      <c r="I479" s="226">
        <v>6</v>
      </c>
      <c r="J479" s="226">
        <v>4271</v>
      </c>
      <c r="K479" s="223" t="s">
        <v>256</v>
      </c>
      <c r="L479" s="223" t="s">
        <v>256</v>
      </c>
      <c r="M479" s="223" t="s">
        <v>75</v>
      </c>
      <c r="N479" s="227">
        <v>45180</v>
      </c>
      <c r="O479" s="78" t="s">
        <v>2108</v>
      </c>
      <c r="P479" s="228">
        <v>0.58333333333333337</v>
      </c>
      <c r="Q479" s="236">
        <v>90</v>
      </c>
      <c r="R479" s="236"/>
      <c r="S479" s="183">
        <v>17</v>
      </c>
      <c r="T479" s="183"/>
      <c r="U479" s="17"/>
      <c r="V479" s="17"/>
    </row>
    <row r="480" spans="1:22" ht="15" customHeight="1" x14ac:dyDescent="0.2">
      <c r="A480" s="181" t="str">
        <f t="shared" si="36"/>
        <v>Einführung in die KI42712019K79Müller-Schneiders</v>
      </c>
      <c r="B480" s="181" t="s">
        <v>1529</v>
      </c>
      <c r="C480" s="231" t="s">
        <v>2192</v>
      </c>
      <c r="D480" s="231" t="s">
        <v>44</v>
      </c>
      <c r="E480" s="231" t="s">
        <v>32</v>
      </c>
      <c r="F480" s="245" t="s">
        <v>1500</v>
      </c>
      <c r="G480" s="231" t="s">
        <v>1526</v>
      </c>
      <c r="H480" s="241">
        <v>2019</v>
      </c>
      <c r="I480" s="242">
        <v>8</v>
      </c>
      <c r="J480" s="242">
        <v>4271</v>
      </c>
      <c r="K480" s="231" t="s">
        <v>256</v>
      </c>
      <c r="L480" s="231" t="s">
        <v>256</v>
      </c>
      <c r="M480" s="231" t="s">
        <v>75</v>
      </c>
      <c r="N480" s="209">
        <f>VLOOKUP($B480,$A$2:$T$3538,14,FALSE)</f>
        <v>45180</v>
      </c>
      <c r="O480" s="210" t="str">
        <f>VLOOKUP($B480,$A$2:$T$3538,15,FALSE)</f>
        <v>C0-08/C0-09</v>
      </c>
      <c r="P480" s="211">
        <f>VLOOKUP($B480,$A$2:$T$3538,16,FALSE)</f>
        <v>0.58333333333333337</v>
      </c>
      <c r="Q480" s="242">
        <v>90</v>
      </c>
      <c r="R480" s="246"/>
      <c r="S480" s="181">
        <v>0</v>
      </c>
      <c r="T480" s="181"/>
      <c r="U480" s="6"/>
      <c r="V480" s="6"/>
    </row>
    <row r="481" spans="1:22" ht="15" customHeight="1" x14ac:dyDescent="0.2">
      <c r="A481" s="181" t="str">
        <f t="shared" si="36"/>
        <v>Einführung in moderene Webtechnologien 40512019748Köhn</v>
      </c>
      <c r="B481" s="273" t="s">
        <v>1811</v>
      </c>
      <c r="C481" s="231" t="s">
        <v>971</v>
      </c>
      <c r="D481" s="231" t="s">
        <v>44</v>
      </c>
      <c r="E481" s="231" t="s">
        <v>32</v>
      </c>
      <c r="F481" s="240">
        <v>748</v>
      </c>
      <c r="G481" s="231" t="s">
        <v>50</v>
      </c>
      <c r="H481" s="241">
        <v>2019</v>
      </c>
      <c r="I481" s="242">
        <v>5</v>
      </c>
      <c r="J481" s="242">
        <v>4051</v>
      </c>
      <c r="K481" s="231" t="s">
        <v>875</v>
      </c>
      <c r="L481" s="231" t="s">
        <v>1334</v>
      </c>
      <c r="M481" s="231" t="s">
        <v>163</v>
      </c>
      <c r="N481" s="209">
        <f>VLOOKUP($B481,$A$2:$T$2022,14,FALSE)</f>
        <v>45181</v>
      </c>
      <c r="O481" s="210" t="str">
        <f>VLOOKUP($B481,$A$2:$T$2022,15,FALSE)</f>
        <v>C7-10</v>
      </c>
      <c r="P481" s="211">
        <f>VLOOKUP($B481,$A$2:$T$2022,16,FALSE)</f>
        <v>0.58333333333333337</v>
      </c>
      <c r="Q481" s="246">
        <v>120</v>
      </c>
      <c r="R481" s="246"/>
      <c r="S481" s="181">
        <v>2</v>
      </c>
      <c r="T481" s="244"/>
      <c r="U481" s="17"/>
      <c r="V481" s="17"/>
    </row>
    <row r="482" spans="1:22" ht="15" customHeight="1" x14ac:dyDescent="0.2">
      <c r="A482" s="273" t="str">
        <f t="shared" si="36"/>
        <v>Einführung in moderene Webtechnologien 40212019WIIKöhn</v>
      </c>
      <c r="B482" s="273" t="s">
        <v>1811</v>
      </c>
      <c r="C482" s="232" t="s">
        <v>971</v>
      </c>
      <c r="D482" s="257" t="s">
        <v>44</v>
      </c>
      <c r="E482" s="232" t="s">
        <v>32</v>
      </c>
      <c r="F482" s="258" t="s">
        <v>52</v>
      </c>
      <c r="G482" s="18" t="s">
        <v>53</v>
      </c>
      <c r="H482" s="259">
        <v>2019</v>
      </c>
      <c r="I482" s="232">
        <v>5</v>
      </c>
      <c r="J482" s="232">
        <v>4021</v>
      </c>
      <c r="K482" s="232" t="s">
        <v>875</v>
      </c>
      <c r="L482" s="232" t="s">
        <v>875</v>
      </c>
      <c r="M482" s="232" t="s">
        <v>163</v>
      </c>
      <c r="N482" s="209">
        <f>VLOOKUP($B482,$A$2:$T$2022,14,FALSE)</f>
        <v>45181</v>
      </c>
      <c r="O482" s="210" t="str">
        <f>VLOOKUP($B482,$A$2:$T$2022,15,FALSE)</f>
        <v>C7-10</v>
      </c>
      <c r="P482" s="211">
        <f>VLOOKUP($B482,$A$2:$T$2022,16,FALSE)</f>
        <v>0.58333333333333337</v>
      </c>
      <c r="Q482" s="232">
        <v>90</v>
      </c>
      <c r="R482" s="181"/>
      <c r="S482" s="181">
        <v>0</v>
      </c>
      <c r="T482" s="273"/>
      <c r="U482" s="17"/>
      <c r="V482" s="17"/>
    </row>
    <row r="483" spans="1:22" ht="15" customHeight="1" x14ac:dyDescent="0.2">
      <c r="A483" s="273" t="str">
        <f t="shared" si="36"/>
        <v>Einführung in moderene Webtechnologien 40512019H48Köhn</v>
      </c>
      <c r="B483" s="273" t="s">
        <v>1811</v>
      </c>
      <c r="C483" s="232" t="s">
        <v>971</v>
      </c>
      <c r="D483" s="257" t="s">
        <v>44</v>
      </c>
      <c r="E483" s="232" t="s">
        <v>32</v>
      </c>
      <c r="F483" s="258" t="s">
        <v>62</v>
      </c>
      <c r="G483" s="231" t="s">
        <v>63</v>
      </c>
      <c r="H483" s="259">
        <v>2019</v>
      </c>
      <c r="I483" s="232">
        <v>7</v>
      </c>
      <c r="J483" s="232">
        <v>4051</v>
      </c>
      <c r="K483" s="232" t="s">
        <v>875</v>
      </c>
      <c r="L483" s="232" t="s">
        <v>875</v>
      </c>
      <c r="M483" s="232" t="s">
        <v>163</v>
      </c>
      <c r="N483" s="209">
        <f>VLOOKUP($B483,$A$2:$T$2022,14,FALSE)</f>
        <v>45181</v>
      </c>
      <c r="O483" s="210" t="str">
        <f>VLOOKUP($B483,$A$2:$T$2022,15,FALSE)</f>
        <v>C7-10</v>
      </c>
      <c r="P483" s="211">
        <f>VLOOKUP($B483,$A$2:$T$2022,16,FALSE)</f>
        <v>0.58333333333333337</v>
      </c>
      <c r="Q483" s="181">
        <v>90</v>
      </c>
      <c r="R483" s="181"/>
      <c r="S483" s="181">
        <v>1</v>
      </c>
      <c r="T483" s="273"/>
      <c r="U483" s="15"/>
      <c r="V483" s="15"/>
    </row>
    <row r="484" spans="1:22" ht="15" customHeight="1" x14ac:dyDescent="0.2">
      <c r="A484" s="181" t="str">
        <f t="shared" si="36"/>
        <v>Einführung in moderene Webtechnologien 41212019757Köhn</v>
      </c>
      <c r="B484" s="181" t="s">
        <v>1811</v>
      </c>
      <c r="C484" s="231" t="s">
        <v>1126</v>
      </c>
      <c r="D484" s="231" t="s">
        <v>31</v>
      </c>
      <c r="E484" s="231" t="s">
        <v>32</v>
      </c>
      <c r="F484" s="240">
        <v>757</v>
      </c>
      <c r="G484" s="231" t="s">
        <v>35</v>
      </c>
      <c r="H484" s="241">
        <v>2019</v>
      </c>
      <c r="I484" s="242">
        <v>5</v>
      </c>
      <c r="J484" s="242">
        <v>4121</v>
      </c>
      <c r="K484" s="232" t="s">
        <v>875</v>
      </c>
      <c r="L484" s="231" t="s">
        <v>1338</v>
      </c>
      <c r="M484" s="231" t="s">
        <v>163</v>
      </c>
      <c r="N484" s="209">
        <f>VLOOKUP($B484,$A$2:$T$2022,14,FALSE)</f>
        <v>45181</v>
      </c>
      <c r="O484" s="210" t="str">
        <f>VLOOKUP($B484,$A$2:$T$2022,15,FALSE)</f>
        <v>C7-10</v>
      </c>
      <c r="P484" s="211">
        <f>VLOOKUP($B484,$A$2:$T$2022,16,FALSE)</f>
        <v>0.58333333333333337</v>
      </c>
      <c r="Q484" s="246">
        <v>90</v>
      </c>
      <c r="R484" s="246"/>
      <c r="S484" s="181">
        <v>2</v>
      </c>
      <c r="T484" s="181"/>
      <c r="U484" s="17"/>
      <c r="V484" s="17"/>
    </row>
    <row r="485" spans="1:22" ht="15" customHeight="1" x14ac:dyDescent="0.2">
      <c r="A485" s="181" t="str">
        <f t="shared" si="36"/>
        <v>Einführung in moderene Webtechnologien 41212019K57Köhn</v>
      </c>
      <c r="B485" s="181" t="s">
        <v>1811</v>
      </c>
      <c r="C485" s="231" t="s">
        <v>1126</v>
      </c>
      <c r="D485" s="231" t="s">
        <v>31</v>
      </c>
      <c r="E485" s="231" t="s">
        <v>32</v>
      </c>
      <c r="F485" s="245" t="s">
        <v>39</v>
      </c>
      <c r="G485" s="231" t="s">
        <v>40</v>
      </c>
      <c r="H485" s="241">
        <v>2019</v>
      </c>
      <c r="I485" s="242">
        <v>7</v>
      </c>
      <c r="J485" s="242">
        <v>4121</v>
      </c>
      <c r="K485" s="232" t="s">
        <v>875</v>
      </c>
      <c r="L485" s="231" t="s">
        <v>1338</v>
      </c>
      <c r="M485" s="231" t="s">
        <v>163</v>
      </c>
      <c r="N485" s="209">
        <f>VLOOKUP($B485,$A$2:$T$2022,14,FALSE)</f>
        <v>45181</v>
      </c>
      <c r="O485" s="210" t="str">
        <f>VLOOKUP($B485,$A$2:$T$2022,15,FALSE)</f>
        <v>C7-10</v>
      </c>
      <c r="P485" s="211">
        <f>VLOOKUP($B485,$A$2:$T$2022,16,FALSE)</f>
        <v>0.58333333333333337</v>
      </c>
      <c r="Q485" s="242">
        <v>90</v>
      </c>
      <c r="R485" s="246"/>
      <c r="S485" s="181">
        <v>1</v>
      </c>
      <c r="T485" s="181"/>
      <c r="U485" s="6"/>
      <c r="V485" s="6"/>
    </row>
    <row r="486" spans="1:22" ht="15" customHeight="1" x14ac:dyDescent="0.2">
      <c r="A486" s="86" t="str">
        <f t="shared" si="36"/>
        <v>Einführung in moderne Webtechnologien 20412019779Köhn</v>
      </c>
      <c r="B486" s="86"/>
      <c r="C486" s="52" t="s">
        <v>971</v>
      </c>
      <c r="D486" s="79" t="s">
        <v>44</v>
      </c>
      <c r="E486" s="52" t="s">
        <v>32</v>
      </c>
      <c r="F486" s="203">
        <v>779</v>
      </c>
      <c r="G486" s="52" t="s">
        <v>297</v>
      </c>
      <c r="H486" s="81">
        <v>2019</v>
      </c>
      <c r="I486" s="52">
        <v>3</v>
      </c>
      <c r="J486" s="52">
        <v>2041</v>
      </c>
      <c r="K486" s="52" t="s">
        <v>1802</v>
      </c>
      <c r="L486" s="52" t="s">
        <v>875</v>
      </c>
      <c r="M486" s="52" t="s">
        <v>163</v>
      </c>
      <c r="N486" s="14">
        <v>45181</v>
      </c>
      <c r="O486" s="38" t="s">
        <v>1220</v>
      </c>
      <c r="P486" s="31">
        <v>0.58333333333333337</v>
      </c>
      <c r="Q486" s="52">
        <v>90</v>
      </c>
      <c r="R486" s="6"/>
      <c r="S486" s="6">
        <v>4</v>
      </c>
      <c r="T486" s="86"/>
      <c r="U486" s="17"/>
      <c r="V486" s="17"/>
    </row>
    <row r="487" spans="1:22" ht="15" customHeight="1" x14ac:dyDescent="0.2">
      <c r="A487" s="84" t="str">
        <f t="shared" si="36"/>
        <v>Einführung in moderne Webtechnologien 20412019K79Köhn</v>
      </c>
      <c r="B487" s="84" t="s">
        <v>1811</v>
      </c>
      <c r="C487" s="16" t="s">
        <v>971</v>
      </c>
      <c r="D487" s="70" t="s">
        <v>44</v>
      </c>
      <c r="E487" s="16" t="s">
        <v>894</v>
      </c>
      <c r="F487" s="202" t="s">
        <v>1500</v>
      </c>
      <c r="G487" s="16" t="s">
        <v>1526</v>
      </c>
      <c r="H487" s="72">
        <v>2019</v>
      </c>
      <c r="I487" s="16">
        <v>5</v>
      </c>
      <c r="J487" s="16">
        <v>2041</v>
      </c>
      <c r="K487" s="16" t="s">
        <v>1802</v>
      </c>
      <c r="L487" s="16" t="s">
        <v>875</v>
      </c>
      <c r="M487" s="16" t="s">
        <v>163</v>
      </c>
      <c r="N487" s="22">
        <f>VLOOKUP($B487,$A$2:$T$2022,14,FALSE)</f>
        <v>45181</v>
      </c>
      <c r="O487" s="35" t="str">
        <f>VLOOKUP($B487,$A$2:$T$2022,15,FALSE)</f>
        <v>C7-10</v>
      </c>
      <c r="P487" s="23">
        <f>VLOOKUP($B487,$A$2:$T$2022,16,FALSE)</f>
        <v>0.58333333333333337</v>
      </c>
      <c r="Q487" s="16">
        <v>90</v>
      </c>
      <c r="R487" s="17"/>
      <c r="S487" s="17">
        <v>0</v>
      </c>
      <c r="T487" s="84"/>
      <c r="U487" s="17"/>
      <c r="V487" s="17"/>
    </row>
    <row r="488" spans="1:22" s="229" customFormat="1" ht="15" customHeight="1" x14ac:dyDescent="0.2">
      <c r="A488" s="86" t="str">
        <f t="shared" si="36"/>
        <v>Einführung in Structural Health Monitoring12812019MMBMueller/Höffer</v>
      </c>
      <c r="B488" s="86"/>
      <c r="C488" s="52" t="s">
        <v>1929</v>
      </c>
      <c r="D488" s="79" t="s">
        <v>202</v>
      </c>
      <c r="E488" s="52" t="s">
        <v>18</v>
      </c>
      <c r="F488" s="80" t="s">
        <v>205</v>
      </c>
      <c r="G488" s="52" t="s">
        <v>33</v>
      </c>
      <c r="H488" s="81">
        <v>2019</v>
      </c>
      <c r="I488" s="52">
        <v>2</v>
      </c>
      <c r="J488" s="52">
        <v>1281</v>
      </c>
      <c r="K488" s="52" t="s">
        <v>967</v>
      </c>
      <c r="L488" s="52" t="s">
        <v>967</v>
      </c>
      <c r="M488" s="52" t="s">
        <v>1748</v>
      </c>
      <c r="N488" s="50"/>
      <c r="O488" s="30" t="s">
        <v>458</v>
      </c>
      <c r="P488" s="31"/>
      <c r="Q488" s="186">
        <v>75</v>
      </c>
      <c r="R488" s="6"/>
      <c r="S488" s="6">
        <v>0</v>
      </c>
      <c r="T488" s="86"/>
      <c r="U488" s="17"/>
      <c r="V488" s="17"/>
    </row>
    <row r="489" spans="1:22" ht="15" customHeight="1" x14ac:dyDescent="0.2">
      <c r="A489" s="84" t="str">
        <f t="shared" si="36"/>
        <v>Einführung in Structural Health Monitoring12812019MMTMueller/Höffer</v>
      </c>
      <c r="B489" s="84" t="s">
        <v>1749</v>
      </c>
      <c r="C489" s="16" t="s">
        <v>1037</v>
      </c>
      <c r="D489" s="70" t="s">
        <v>202</v>
      </c>
      <c r="E489" s="16" t="s">
        <v>18</v>
      </c>
      <c r="F489" s="71" t="s">
        <v>46</v>
      </c>
      <c r="G489" s="16" t="s">
        <v>35</v>
      </c>
      <c r="H489" s="72">
        <v>2019</v>
      </c>
      <c r="I489" s="16">
        <v>1</v>
      </c>
      <c r="J489" s="16">
        <v>1281</v>
      </c>
      <c r="K489" s="16" t="s">
        <v>967</v>
      </c>
      <c r="L489" s="16" t="s">
        <v>967</v>
      </c>
      <c r="M489" s="52" t="s">
        <v>1748</v>
      </c>
      <c r="N489" s="55"/>
      <c r="O489" s="35" t="str">
        <f>VLOOKUP($B489,$A$2:$T$2022,15,FALSE)</f>
        <v>mündl. Prüfung</v>
      </c>
      <c r="P489" s="23"/>
      <c r="Q489" s="427">
        <v>75</v>
      </c>
      <c r="R489" s="17"/>
      <c r="S489" s="17">
        <v>0</v>
      </c>
      <c r="T489" s="84"/>
      <c r="U489" s="17"/>
      <c r="V489" s="17"/>
    </row>
    <row r="490" spans="1:22" ht="15" customHeight="1" x14ac:dyDescent="0.2">
      <c r="A490" s="17" t="str">
        <f t="shared" si="36"/>
        <v xml:space="preserve">Einführung Vermessung    11612019771Mischke/ Frielinghaus </v>
      </c>
      <c r="B490" s="17" t="s">
        <v>2016</v>
      </c>
      <c r="C490" s="63" t="s">
        <v>962</v>
      </c>
      <c r="D490" s="63" t="s">
        <v>80</v>
      </c>
      <c r="E490" s="63" t="s">
        <v>32</v>
      </c>
      <c r="F490" s="83">
        <v>771</v>
      </c>
      <c r="G490" s="63" t="s">
        <v>81</v>
      </c>
      <c r="H490" s="64">
        <v>2019</v>
      </c>
      <c r="I490" s="64">
        <v>1</v>
      </c>
      <c r="J490" s="64">
        <v>1161</v>
      </c>
      <c r="K490" s="63" t="s">
        <v>258</v>
      </c>
      <c r="L490" s="63" t="s">
        <v>258</v>
      </c>
      <c r="M490" s="63" t="s">
        <v>2015</v>
      </c>
      <c r="N490" s="95">
        <f>VLOOKUP($B490,$A$2:$T$2022,14,FALSE)</f>
        <v>45107</v>
      </c>
      <c r="O490" s="87" t="str">
        <f>VLOOKUP($B490,$A$2:$T$2022,15,FALSE)</f>
        <v>A0-16</v>
      </c>
      <c r="P490" s="96">
        <f>VLOOKUP($B490,$A$2:$T$2022,16,FALSE)</f>
        <v>0.35416666666666669</v>
      </c>
      <c r="Q490" s="97">
        <v>120</v>
      </c>
      <c r="R490" s="84"/>
      <c r="S490" s="185"/>
      <c r="T490" s="6"/>
      <c r="U490" s="181"/>
      <c r="V490" s="181"/>
    </row>
    <row r="491" spans="1:22" ht="15" customHeight="1" x14ac:dyDescent="0.2">
      <c r="A491" s="17" t="str">
        <f t="shared" ref="A491:A554" si="40">K491&amp;J491&amp;H491&amp;F491&amp;M491</f>
        <v xml:space="preserve">Einführung Vermessung    11612019K71Mischke/ Frielinghaus </v>
      </c>
      <c r="B491" s="17" t="s">
        <v>2016</v>
      </c>
      <c r="C491" s="63" t="s">
        <v>962</v>
      </c>
      <c r="D491" s="63" t="s">
        <v>80</v>
      </c>
      <c r="E491" s="63" t="s">
        <v>32</v>
      </c>
      <c r="F491" s="83" t="s">
        <v>83</v>
      </c>
      <c r="G491" s="63" t="s">
        <v>84</v>
      </c>
      <c r="H491" s="64">
        <v>2019</v>
      </c>
      <c r="I491" s="64">
        <v>3</v>
      </c>
      <c r="J491" s="64">
        <v>1161</v>
      </c>
      <c r="K491" s="63" t="s">
        <v>258</v>
      </c>
      <c r="L491" s="63" t="s">
        <v>258</v>
      </c>
      <c r="M491" s="63" t="s">
        <v>2015</v>
      </c>
      <c r="N491" s="95">
        <f>VLOOKUP($B491,$A$2:$T$2022,14,FALSE)</f>
        <v>45107</v>
      </c>
      <c r="O491" s="87" t="str">
        <f>VLOOKUP($B491,$A$2:$T$2022,15,FALSE)</f>
        <v>A0-16</v>
      </c>
      <c r="P491" s="96">
        <f>VLOOKUP($B491,$A$2:$T$2022,16,FALSE)</f>
        <v>0.35416666666666669</v>
      </c>
      <c r="Q491" s="97">
        <v>120</v>
      </c>
      <c r="R491" s="84"/>
      <c r="S491" s="185"/>
      <c r="T491" s="6"/>
      <c r="U491" s="15"/>
      <c r="V491" s="15"/>
    </row>
    <row r="492" spans="1:22" ht="15" customHeight="1" x14ac:dyDescent="0.2">
      <c r="A492" s="6" t="str">
        <f t="shared" si="40"/>
        <v xml:space="preserve">Einführung Vermessung    11612019718Mischke/ Frielinghaus </v>
      </c>
      <c r="B492" s="6"/>
      <c r="C492" s="43" t="s">
        <v>962</v>
      </c>
      <c r="D492" s="101" t="s">
        <v>80</v>
      </c>
      <c r="E492" s="43" t="s">
        <v>32</v>
      </c>
      <c r="F492" s="85">
        <v>718</v>
      </c>
      <c r="G492" s="43" t="s">
        <v>178</v>
      </c>
      <c r="H492" s="45">
        <v>2019</v>
      </c>
      <c r="I492" s="45">
        <v>1</v>
      </c>
      <c r="J492" s="45">
        <v>1161</v>
      </c>
      <c r="K492" s="43" t="s">
        <v>258</v>
      </c>
      <c r="L492" s="43" t="s">
        <v>258</v>
      </c>
      <c r="M492" s="43" t="s">
        <v>2015</v>
      </c>
      <c r="N492" s="14">
        <v>45107</v>
      </c>
      <c r="O492" s="93" t="s">
        <v>1223</v>
      </c>
      <c r="P492" s="99">
        <v>0.35416666666666669</v>
      </c>
      <c r="Q492" s="86">
        <v>120</v>
      </c>
      <c r="R492" s="86"/>
      <c r="S492" s="6">
        <v>14</v>
      </c>
      <c r="T492" s="17"/>
      <c r="U492" s="167"/>
      <c r="V492" s="167"/>
    </row>
    <row r="493" spans="1:22" ht="15" customHeight="1" x14ac:dyDescent="0.2">
      <c r="A493" s="17" t="str">
        <f t="shared" si="40"/>
        <v xml:space="preserve">Einführung Vermessung    11612019K18Mischke/ Frielinghaus </v>
      </c>
      <c r="B493" s="17" t="s">
        <v>2016</v>
      </c>
      <c r="C493" s="63" t="s">
        <v>962</v>
      </c>
      <c r="D493" s="63" t="s">
        <v>80</v>
      </c>
      <c r="E493" s="63" t="s">
        <v>32</v>
      </c>
      <c r="F493" s="83" t="s">
        <v>181</v>
      </c>
      <c r="G493" s="63" t="s">
        <v>182</v>
      </c>
      <c r="H493" s="64">
        <v>2019</v>
      </c>
      <c r="I493" s="64">
        <v>1</v>
      </c>
      <c r="J493" s="64">
        <v>1161</v>
      </c>
      <c r="K493" s="63" t="s">
        <v>258</v>
      </c>
      <c r="L493" s="63" t="s">
        <v>258</v>
      </c>
      <c r="M493" s="63" t="s">
        <v>2015</v>
      </c>
      <c r="N493" s="95">
        <f>VLOOKUP($B493,$A$2:$T$2022,14,FALSE)</f>
        <v>45107</v>
      </c>
      <c r="O493" s="87" t="str">
        <f>VLOOKUP($B493,$A$2:$T$2022,15,FALSE)</f>
        <v>A0-16</v>
      </c>
      <c r="P493" s="96">
        <f>VLOOKUP($B493,$A$2:$T$2022,16,FALSE)</f>
        <v>0.35416666666666669</v>
      </c>
      <c r="Q493" s="84">
        <v>120</v>
      </c>
      <c r="R493" s="84"/>
      <c r="S493" s="17"/>
      <c r="T493" s="6"/>
      <c r="U493" s="173"/>
      <c r="V493" s="173"/>
    </row>
    <row r="494" spans="1:22" ht="15" customHeight="1" x14ac:dyDescent="0.2">
      <c r="A494" s="183" t="str">
        <f t="shared" si="40"/>
        <v>E-Learning42112019779Lütticke</v>
      </c>
      <c r="B494" s="183"/>
      <c r="C494" s="223" t="s">
        <v>1490</v>
      </c>
      <c r="D494" s="223" t="s">
        <v>44</v>
      </c>
      <c r="E494" s="223" t="s">
        <v>32</v>
      </c>
      <c r="F494" s="279">
        <v>779</v>
      </c>
      <c r="G494" s="223" t="s">
        <v>55</v>
      </c>
      <c r="H494" s="225">
        <v>2019</v>
      </c>
      <c r="I494" s="226">
        <v>6</v>
      </c>
      <c r="J494" s="226">
        <v>4211</v>
      </c>
      <c r="K494" s="223" t="s">
        <v>259</v>
      </c>
      <c r="L494" s="223" t="s">
        <v>259</v>
      </c>
      <c r="M494" s="223" t="s">
        <v>260</v>
      </c>
      <c r="N494" s="227"/>
      <c r="O494" s="193" t="s">
        <v>1490</v>
      </c>
      <c r="P494" s="228"/>
      <c r="Q494" s="236">
        <v>60</v>
      </c>
      <c r="R494" s="236"/>
      <c r="S494" s="183">
        <v>0</v>
      </c>
      <c r="T494" s="183"/>
      <c r="U494" s="15"/>
      <c r="V494" s="15"/>
    </row>
    <row r="495" spans="1:22" ht="15" customHeight="1" x14ac:dyDescent="0.2">
      <c r="A495" s="181" t="str">
        <f t="shared" si="40"/>
        <v>E-Learning25102014WIILütticke</v>
      </c>
      <c r="B495" s="181" t="s">
        <v>1530</v>
      </c>
      <c r="C495" s="231" t="s">
        <v>1947</v>
      </c>
      <c r="D495" s="231" t="s">
        <v>44</v>
      </c>
      <c r="E495" s="231" t="s">
        <v>32</v>
      </c>
      <c r="F495" s="245" t="s">
        <v>52</v>
      </c>
      <c r="G495" s="231" t="s">
        <v>53</v>
      </c>
      <c r="H495" s="241">
        <v>2014</v>
      </c>
      <c r="I495" s="242">
        <v>6</v>
      </c>
      <c r="J495" s="242">
        <v>2510</v>
      </c>
      <c r="K495" s="231" t="s">
        <v>259</v>
      </c>
      <c r="L495" s="231" t="s">
        <v>259</v>
      </c>
      <c r="M495" s="231" t="s">
        <v>260</v>
      </c>
      <c r="N495" s="290"/>
      <c r="O495" s="274" t="str">
        <f>VLOOKUP($B495,$A$2:$T$2022,15,FALSE)</f>
        <v>Hausarbeit und mündl. Prüfung</v>
      </c>
      <c r="P495" s="211"/>
      <c r="Q495" s="242">
        <v>60</v>
      </c>
      <c r="R495" s="246"/>
      <c r="S495" s="181">
        <v>0</v>
      </c>
      <c r="T495" s="181"/>
      <c r="U495" s="17"/>
      <c r="V495" s="17"/>
    </row>
    <row r="496" spans="1:22" ht="15" customHeight="1" x14ac:dyDescent="0.2">
      <c r="A496" s="181" t="str">
        <f t="shared" si="40"/>
        <v>E-Learning42112019K79Lütticke</v>
      </c>
      <c r="B496" s="181"/>
      <c r="C496" s="231" t="s">
        <v>1490</v>
      </c>
      <c r="D496" s="231" t="s">
        <v>44</v>
      </c>
      <c r="E496" s="231" t="s">
        <v>32</v>
      </c>
      <c r="F496" s="245" t="s">
        <v>1500</v>
      </c>
      <c r="G496" s="231" t="s">
        <v>1526</v>
      </c>
      <c r="H496" s="241">
        <v>2019</v>
      </c>
      <c r="I496" s="242">
        <v>8</v>
      </c>
      <c r="J496" s="242">
        <v>4211</v>
      </c>
      <c r="K496" s="231" t="s">
        <v>259</v>
      </c>
      <c r="L496" s="231" t="s">
        <v>259</v>
      </c>
      <c r="M496" s="231" t="s">
        <v>260</v>
      </c>
      <c r="N496" s="209"/>
      <c r="O496" s="210" t="s">
        <v>1490</v>
      </c>
      <c r="P496" s="211"/>
      <c r="Q496" s="246">
        <v>60</v>
      </c>
      <c r="R496" s="246"/>
      <c r="S496" s="181">
        <v>0</v>
      </c>
      <c r="T496" s="181"/>
      <c r="U496" s="6"/>
      <c r="V496" s="6"/>
    </row>
    <row r="497" spans="1:22" ht="15" customHeight="1" x14ac:dyDescent="0.2">
      <c r="A497" s="86" t="str">
        <f t="shared" si="40"/>
        <v>Elektrische Aktorik22312019757Bergmann</v>
      </c>
      <c r="B497" s="86"/>
      <c r="C497" s="52" t="s">
        <v>971</v>
      </c>
      <c r="D497" s="79" t="s">
        <v>31</v>
      </c>
      <c r="E497" s="52" t="s">
        <v>32</v>
      </c>
      <c r="F497" s="203">
        <v>757</v>
      </c>
      <c r="G497" s="52" t="s">
        <v>35</v>
      </c>
      <c r="H497" s="81">
        <v>2019</v>
      </c>
      <c r="I497" s="52">
        <v>3</v>
      </c>
      <c r="J497" s="52">
        <v>2231</v>
      </c>
      <c r="K497" s="52" t="s">
        <v>37</v>
      </c>
      <c r="L497" s="52" t="s">
        <v>37</v>
      </c>
      <c r="M497" s="52" t="s">
        <v>38</v>
      </c>
      <c r="N497" s="14">
        <v>45182</v>
      </c>
      <c r="O497" s="30" t="s">
        <v>1227</v>
      </c>
      <c r="P497" s="31">
        <v>0.375</v>
      </c>
      <c r="Q497" s="6">
        <v>90</v>
      </c>
      <c r="R497" s="6"/>
      <c r="S497" s="6">
        <v>37</v>
      </c>
      <c r="T497" s="17"/>
      <c r="U497" s="15"/>
      <c r="V497" s="15"/>
    </row>
    <row r="498" spans="1:22" ht="15" customHeight="1" x14ac:dyDescent="0.2">
      <c r="A498" s="84" t="str">
        <f t="shared" si="40"/>
        <v>Elektrische Aktorik22312019K57Bergmann</v>
      </c>
      <c r="B498" s="84" t="s">
        <v>1514</v>
      </c>
      <c r="C498" s="16" t="s">
        <v>971</v>
      </c>
      <c r="D498" s="70" t="s">
        <v>31</v>
      </c>
      <c r="E498" s="16" t="s">
        <v>32</v>
      </c>
      <c r="F498" s="202" t="s">
        <v>39</v>
      </c>
      <c r="G498" s="16" t="s">
        <v>40</v>
      </c>
      <c r="H498" s="72">
        <v>2019</v>
      </c>
      <c r="I498" s="16">
        <v>5</v>
      </c>
      <c r="J498" s="16">
        <v>2231</v>
      </c>
      <c r="K498" s="16" t="s">
        <v>37</v>
      </c>
      <c r="L498" s="16" t="s">
        <v>37</v>
      </c>
      <c r="M498" s="16" t="s">
        <v>38</v>
      </c>
      <c r="N498" s="22">
        <f>VLOOKUP($B498,$A$2:$T$3700,14,FALSE)</f>
        <v>45182</v>
      </c>
      <c r="O498" s="35" t="str">
        <f>VLOOKUP($B498,$A$2:$T$3700,15,FALSE)</f>
        <v>C7-09, C7-10</v>
      </c>
      <c r="P498" s="23">
        <f>VLOOKUP($B498,$A$2:$T$3700,16,FALSE)</f>
        <v>0.375</v>
      </c>
      <c r="Q498" s="17">
        <v>90</v>
      </c>
      <c r="R498" s="17"/>
      <c r="S498" s="17">
        <v>2</v>
      </c>
      <c r="T498" s="86"/>
      <c r="U498" s="15"/>
      <c r="V498" s="15"/>
    </row>
    <row r="499" spans="1:22" s="173" customFormat="1" ht="15" customHeight="1" x14ac:dyDescent="0.2">
      <c r="A499" s="6" t="str">
        <f t="shared" si="40"/>
        <v>Elektrische Aktorik30612016F04Zimmermanns</v>
      </c>
      <c r="B499" s="17"/>
      <c r="C499" s="52" t="s">
        <v>962</v>
      </c>
      <c r="D499" s="79" t="s">
        <v>44</v>
      </c>
      <c r="E499" s="52" t="s">
        <v>32</v>
      </c>
      <c r="F499" s="80" t="s">
        <v>57</v>
      </c>
      <c r="G499" s="52" t="s">
        <v>58</v>
      </c>
      <c r="H499" s="81">
        <v>2016</v>
      </c>
      <c r="I499" s="52">
        <v>6</v>
      </c>
      <c r="J499" s="52">
        <v>3061</v>
      </c>
      <c r="K499" s="52" t="s">
        <v>37</v>
      </c>
      <c r="L499" s="52" t="s">
        <v>37</v>
      </c>
      <c r="M499" s="52" t="s">
        <v>264</v>
      </c>
      <c r="N499" s="14">
        <v>45182</v>
      </c>
      <c r="O499" s="30" t="s">
        <v>1211</v>
      </c>
      <c r="P499" s="31">
        <v>0.54166666666666663</v>
      </c>
      <c r="Q499" s="32">
        <v>120</v>
      </c>
      <c r="R499" s="36"/>
      <c r="S499" s="6">
        <v>0</v>
      </c>
      <c r="T499" s="6"/>
      <c r="U499" s="17"/>
      <c r="V499" s="17"/>
    </row>
    <row r="500" spans="1:22" ht="15" customHeight="1" x14ac:dyDescent="0.2">
      <c r="A500" s="6" t="str">
        <f t="shared" si="40"/>
        <v>Elektrische Komponenten21112019METSchugt</v>
      </c>
      <c r="B500" s="6" t="s">
        <v>265</v>
      </c>
      <c r="C500" s="26" t="s">
        <v>962</v>
      </c>
      <c r="D500" s="26" t="s">
        <v>44</v>
      </c>
      <c r="E500" s="26" t="s">
        <v>18</v>
      </c>
      <c r="F500" s="27" t="s">
        <v>45</v>
      </c>
      <c r="G500" s="26" t="s">
        <v>50</v>
      </c>
      <c r="H500" s="28">
        <v>2019</v>
      </c>
      <c r="I500" s="29">
        <v>2</v>
      </c>
      <c r="J500" s="29">
        <v>2111</v>
      </c>
      <c r="K500" s="223" t="s">
        <v>261</v>
      </c>
      <c r="L500" s="26" t="s">
        <v>261</v>
      </c>
      <c r="M500" s="26" t="s">
        <v>238</v>
      </c>
      <c r="N500" s="14">
        <v>45111</v>
      </c>
      <c r="O500" s="78" t="s">
        <v>1210</v>
      </c>
      <c r="P500" s="31">
        <v>0.375</v>
      </c>
      <c r="Q500" s="29">
        <v>120</v>
      </c>
      <c r="R500" s="32"/>
      <c r="S500" s="186">
        <v>0</v>
      </c>
      <c r="T500" s="84"/>
      <c r="U500" s="6"/>
      <c r="V500" s="6"/>
    </row>
    <row r="501" spans="1:22" ht="15" customHeight="1" x14ac:dyDescent="0.2">
      <c r="A501" s="6" t="str">
        <f t="shared" si="40"/>
        <v>Elektrische Netze43212019748Lipphardt</v>
      </c>
      <c r="B501" s="6"/>
      <c r="C501" s="26" t="s">
        <v>971</v>
      </c>
      <c r="D501" s="26" t="s">
        <v>44</v>
      </c>
      <c r="E501" s="26" t="s">
        <v>32</v>
      </c>
      <c r="F501" s="27">
        <v>748</v>
      </c>
      <c r="G501" s="26" t="s">
        <v>50</v>
      </c>
      <c r="H501" s="28">
        <v>2019</v>
      </c>
      <c r="I501" s="29">
        <v>6</v>
      </c>
      <c r="J501" s="29">
        <v>4321</v>
      </c>
      <c r="K501" s="26" t="s">
        <v>1664</v>
      </c>
      <c r="L501" s="26" t="s">
        <v>1664</v>
      </c>
      <c r="M501" s="26" t="s">
        <v>1646</v>
      </c>
      <c r="N501" s="14">
        <v>45107</v>
      </c>
      <c r="O501" s="30" t="s">
        <v>1211</v>
      </c>
      <c r="P501" s="31">
        <v>0.45833333333333331</v>
      </c>
      <c r="Q501" s="29">
        <v>90</v>
      </c>
      <c r="R501" s="32"/>
      <c r="S501" s="186">
        <v>4</v>
      </c>
      <c r="T501" s="24"/>
      <c r="U501" s="6"/>
      <c r="V501" s="6"/>
    </row>
    <row r="502" spans="1:22" ht="15" customHeight="1" x14ac:dyDescent="0.2">
      <c r="A502" s="17" t="str">
        <f t="shared" si="40"/>
        <v>Elektrische Netze43212019H48Lipphardt</v>
      </c>
      <c r="B502" s="17" t="s">
        <v>1979</v>
      </c>
      <c r="C502" s="18" t="s">
        <v>971</v>
      </c>
      <c r="D502" s="18" t="s">
        <v>44</v>
      </c>
      <c r="E502" s="18" t="s">
        <v>32</v>
      </c>
      <c r="F502" s="19" t="s">
        <v>62</v>
      </c>
      <c r="G502" s="18" t="s">
        <v>1506</v>
      </c>
      <c r="H502" s="20">
        <v>2019</v>
      </c>
      <c r="I502" s="21">
        <v>8</v>
      </c>
      <c r="J502" s="21">
        <v>4321</v>
      </c>
      <c r="K502" s="18" t="s">
        <v>1664</v>
      </c>
      <c r="L502" s="18" t="s">
        <v>1664</v>
      </c>
      <c r="M502" s="65" t="s">
        <v>1646</v>
      </c>
      <c r="N502" s="22">
        <f>VLOOKUP($B502,$A$2:$T$2022,14,FALSE)</f>
        <v>45107</v>
      </c>
      <c r="O502" s="35" t="str">
        <f>VLOOKUP($B502,$A$2:$T$2022,15,FALSE)</f>
        <v>C7-09</v>
      </c>
      <c r="P502" s="23">
        <f>VLOOKUP($B502,$A$2:$T$2022,16,FALSE)</f>
        <v>0.45833333333333331</v>
      </c>
      <c r="Q502" s="36">
        <v>90</v>
      </c>
      <c r="R502" s="36"/>
      <c r="S502" s="17">
        <v>1</v>
      </c>
      <c r="T502" s="15"/>
      <c r="U502" s="6"/>
      <c r="V502" s="6"/>
    </row>
    <row r="503" spans="1:22" ht="15" customHeight="1" x14ac:dyDescent="0.2">
      <c r="A503" s="6" t="str">
        <f t="shared" si="40"/>
        <v>Elektrische Systeme im Hochvolt-Fahrzeug21712019MMTSchugt</v>
      </c>
      <c r="B503" s="6"/>
      <c r="C503" s="26" t="s">
        <v>1180</v>
      </c>
      <c r="D503" s="26" t="s">
        <v>202</v>
      </c>
      <c r="E503" s="26" t="s">
        <v>18</v>
      </c>
      <c r="F503" s="27" t="s">
        <v>46</v>
      </c>
      <c r="G503" s="26" t="s">
        <v>35</v>
      </c>
      <c r="H503" s="28">
        <v>2019</v>
      </c>
      <c r="I503" s="29">
        <v>2</v>
      </c>
      <c r="J503" s="29">
        <v>2171</v>
      </c>
      <c r="K503" s="26" t="s">
        <v>976</v>
      </c>
      <c r="L503" s="26" t="s">
        <v>976</v>
      </c>
      <c r="M503" s="25" t="s">
        <v>238</v>
      </c>
      <c r="N503" s="14">
        <v>45111</v>
      </c>
      <c r="O503" s="30" t="s">
        <v>1210</v>
      </c>
      <c r="P503" s="31">
        <v>0.375</v>
      </c>
      <c r="Q503" s="32">
        <v>60</v>
      </c>
      <c r="R503" s="32"/>
      <c r="S503" s="6">
        <v>1</v>
      </c>
      <c r="T503" s="24"/>
      <c r="U503" s="77"/>
      <c r="V503" s="77"/>
    </row>
    <row r="504" spans="1:22" ht="15" customHeight="1" x14ac:dyDescent="0.2">
      <c r="A504" s="6" t="str">
        <f t="shared" si="40"/>
        <v>Elektrische Systeme im Hochvolt-Fahrzeug2019METSchugt</v>
      </c>
      <c r="B504" s="6"/>
      <c r="C504" s="26" t="s">
        <v>2161</v>
      </c>
      <c r="D504" s="26" t="s">
        <v>44</v>
      </c>
      <c r="E504" s="26" t="s">
        <v>18</v>
      </c>
      <c r="F504" s="27" t="s">
        <v>45</v>
      </c>
      <c r="G504" s="26" t="s">
        <v>50</v>
      </c>
      <c r="H504" s="28">
        <v>2019</v>
      </c>
      <c r="I504" s="29">
        <v>2</v>
      </c>
      <c r="J504" s="431"/>
      <c r="K504" s="26" t="s">
        <v>976</v>
      </c>
      <c r="L504" s="26" t="s">
        <v>976</v>
      </c>
      <c r="M504" s="26" t="s">
        <v>238</v>
      </c>
      <c r="N504" s="14">
        <v>45111</v>
      </c>
      <c r="O504" s="78" t="s">
        <v>1210</v>
      </c>
      <c r="P504" s="31">
        <v>0.375</v>
      </c>
      <c r="Q504" s="52">
        <v>120</v>
      </c>
      <c r="R504" s="6"/>
      <c r="S504" s="6">
        <v>0</v>
      </c>
      <c r="T504" s="183"/>
      <c r="U504" s="24"/>
      <c r="V504" s="24"/>
    </row>
    <row r="505" spans="1:22" ht="15" customHeight="1" x14ac:dyDescent="0.2">
      <c r="A505" s="6" t="str">
        <f t="shared" si="40"/>
        <v>Elektrom. Verträglichkeit20912019748Bosselmann</v>
      </c>
      <c r="B505" s="6"/>
      <c r="C505" s="26" t="s">
        <v>971</v>
      </c>
      <c r="D505" s="26" t="s">
        <v>44</v>
      </c>
      <c r="E505" s="26" t="s">
        <v>32</v>
      </c>
      <c r="F505" s="27">
        <v>748</v>
      </c>
      <c r="G505" s="26" t="s">
        <v>50</v>
      </c>
      <c r="H505" s="28">
        <v>2019</v>
      </c>
      <c r="I505" s="29">
        <v>4</v>
      </c>
      <c r="J505" s="29">
        <v>2091</v>
      </c>
      <c r="K505" s="26" t="s">
        <v>268</v>
      </c>
      <c r="L505" s="26" t="s">
        <v>268</v>
      </c>
      <c r="M505" s="26" t="s">
        <v>61</v>
      </c>
      <c r="N505" s="14">
        <v>45104</v>
      </c>
      <c r="O505" s="47" t="s">
        <v>1227</v>
      </c>
      <c r="P505" s="31">
        <v>0.58333333333333337</v>
      </c>
      <c r="Q505" s="29">
        <v>90</v>
      </c>
      <c r="R505" s="32"/>
      <c r="S505" s="6">
        <v>29</v>
      </c>
      <c r="T505" s="15"/>
      <c r="U505" s="17"/>
      <c r="V505" s="17"/>
    </row>
    <row r="506" spans="1:22" ht="15" customHeight="1" x14ac:dyDescent="0.2">
      <c r="A506" s="17" t="str">
        <f t="shared" si="40"/>
        <v>Elektrom. Verträglichkeit20912019H48Bosselmann</v>
      </c>
      <c r="B506" s="181" t="s">
        <v>1046</v>
      </c>
      <c r="C506" s="18" t="s">
        <v>971</v>
      </c>
      <c r="D506" s="18" t="s">
        <v>44</v>
      </c>
      <c r="E506" s="18" t="s">
        <v>32</v>
      </c>
      <c r="F506" s="19" t="s">
        <v>62</v>
      </c>
      <c r="G506" s="18" t="s">
        <v>1506</v>
      </c>
      <c r="H506" s="20">
        <v>2019</v>
      </c>
      <c r="I506" s="21">
        <v>6</v>
      </c>
      <c r="J506" s="21">
        <v>2091</v>
      </c>
      <c r="K506" s="18" t="s">
        <v>268</v>
      </c>
      <c r="L506" s="18" t="s">
        <v>268</v>
      </c>
      <c r="M506" s="18" t="s">
        <v>61</v>
      </c>
      <c r="N506" s="22">
        <f>VLOOKUP($B506,$A$2:$T$2022,14,FALSE)</f>
        <v>45104</v>
      </c>
      <c r="O506" s="41" t="str">
        <f>VLOOKUP($B506,$A$2:$T$2022,15,FALSE)</f>
        <v>C7-09, C7-10</v>
      </c>
      <c r="P506" s="23">
        <f>VLOOKUP($B506,$A$2:$T$2022,16,FALSE)</f>
        <v>0.58333333333333337</v>
      </c>
      <c r="Q506" s="21">
        <v>90</v>
      </c>
      <c r="R506" s="36"/>
      <c r="S506" s="17">
        <v>2</v>
      </c>
      <c r="T506" s="15"/>
      <c r="U506" s="15"/>
      <c r="V506" s="15"/>
    </row>
    <row r="507" spans="1:22" ht="15" customHeight="1" x14ac:dyDescent="0.2">
      <c r="A507" s="6" t="str">
        <f t="shared" si="40"/>
        <v>Elektronische Bauelemente22512019757Albers</v>
      </c>
      <c r="B507" s="6"/>
      <c r="C507" s="26" t="s">
        <v>962</v>
      </c>
      <c r="D507" s="26" t="s">
        <v>31</v>
      </c>
      <c r="E507" s="26" t="s">
        <v>32</v>
      </c>
      <c r="F507" s="201">
        <v>757</v>
      </c>
      <c r="G507" s="26" t="s">
        <v>35</v>
      </c>
      <c r="H507" s="28">
        <v>2019</v>
      </c>
      <c r="I507" s="29">
        <v>3</v>
      </c>
      <c r="J507" s="29">
        <v>2251</v>
      </c>
      <c r="K507" s="26" t="s">
        <v>878</v>
      </c>
      <c r="L507" s="26" t="s">
        <v>878</v>
      </c>
      <c r="M507" s="26" t="s">
        <v>117</v>
      </c>
      <c r="N507" s="14">
        <v>45191</v>
      </c>
      <c r="O507" s="47" t="s">
        <v>1211</v>
      </c>
      <c r="P507" s="31">
        <v>0.375</v>
      </c>
      <c r="Q507" s="32">
        <v>120</v>
      </c>
      <c r="R507" s="32"/>
      <c r="S507" s="6">
        <v>6</v>
      </c>
      <c r="T507" s="244"/>
      <c r="U507" s="17"/>
      <c r="V507" s="17"/>
    </row>
    <row r="508" spans="1:22" ht="15" customHeight="1" x14ac:dyDescent="0.2">
      <c r="A508" s="17" t="str">
        <f t="shared" si="40"/>
        <v>Elektronische Bauelemente22512019K57Albers</v>
      </c>
      <c r="B508" s="17" t="s">
        <v>1515</v>
      </c>
      <c r="C508" s="18" t="s">
        <v>962</v>
      </c>
      <c r="D508" s="18" t="s">
        <v>31</v>
      </c>
      <c r="E508" s="18" t="s">
        <v>32</v>
      </c>
      <c r="F508" s="200" t="s">
        <v>39</v>
      </c>
      <c r="G508" s="18" t="s">
        <v>40</v>
      </c>
      <c r="H508" s="20">
        <v>2019</v>
      </c>
      <c r="I508" s="21">
        <v>5</v>
      </c>
      <c r="J508" s="21">
        <v>2251</v>
      </c>
      <c r="K508" s="18" t="s">
        <v>878</v>
      </c>
      <c r="L508" s="18" t="s">
        <v>878</v>
      </c>
      <c r="M508" s="18" t="s">
        <v>117</v>
      </c>
      <c r="N508" s="22">
        <f>VLOOKUP($B508,$A$2:$T$3700,14,FALSE)</f>
        <v>45191</v>
      </c>
      <c r="O508" s="75" t="str">
        <f>VLOOKUP($B508,$A$2:$T$3700,15,FALSE)</f>
        <v>C7-09</v>
      </c>
      <c r="P508" s="23">
        <f>VLOOKUP($B508,$A$2:$T$3700,16,FALSE)</f>
        <v>0.375</v>
      </c>
      <c r="Q508" s="36">
        <v>120</v>
      </c>
      <c r="R508" s="36"/>
      <c r="S508" s="17">
        <v>0</v>
      </c>
      <c r="T508" s="17"/>
      <c r="U508" s="15"/>
      <c r="V508" s="15"/>
    </row>
    <row r="509" spans="1:22" ht="15" customHeight="1" x14ac:dyDescent="0.2">
      <c r="A509" s="181" t="str">
        <f t="shared" si="40"/>
        <v>Elektronische Systeme im Fahrzeug40412019757Schugt/Kremzow-Tennie</v>
      </c>
      <c r="B509" s="181" t="s">
        <v>1662</v>
      </c>
      <c r="C509" s="231" t="s">
        <v>1100</v>
      </c>
      <c r="D509" s="231" t="s">
        <v>31</v>
      </c>
      <c r="E509" s="231" t="s">
        <v>32</v>
      </c>
      <c r="F509" s="240">
        <v>757</v>
      </c>
      <c r="G509" s="231" t="s">
        <v>35</v>
      </c>
      <c r="H509" s="241">
        <v>2019</v>
      </c>
      <c r="I509" s="242">
        <v>6</v>
      </c>
      <c r="J509" s="242">
        <v>4041</v>
      </c>
      <c r="K509" s="231" t="s">
        <v>1591</v>
      </c>
      <c r="L509" s="231" t="s">
        <v>1591</v>
      </c>
      <c r="M509" s="18" t="s">
        <v>1195</v>
      </c>
      <c r="N509" s="209">
        <f>VLOOKUP($B509,$A$2:$T$2022,14,FALSE)</f>
        <v>45111</v>
      </c>
      <c r="O509" s="210" t="str">
        <f>VLOOKUP($B509,$A$2:$T$2022,15,FALSE)</f>
        <v>C7-09</v>
      </c>
      <c r="P509" s="211">
        <f>VLOOKUP($B509,$A$2:$T$2022,16,FALSE)</f>
        <v>0.5</v>
      </c>
      <c r="Q509" s="181">
        <v>180</v>
      </c>
      <c r="R509" s="181"/>
      <c r="S509" s="181">
        <v>15</v>
      </c>
      <c r="T509" s="181"/>
      <c r="U509" s="17"/>
      <c r="V509" s="17"/>
    </row>
    <row r="510" spans="1:22" ht="15" customHeight="1" x14ac:dyDescent="0.2">
      <c r="A510" s="183" t="str">
        <f t="shared" si="40"/>
        <v>Elektronische Systeme im Fahrzeug40412019K57Schugt/Kremzow-Tennie</v>
      </c>
      <c r="B510" s="183"/>
      <c r="C510" s="223" t="s">
        <v>974</v>
      </c>
      <c r="D510" s="223" t="s">
        <v>31</v>
      </c>
      <c r="E510" s="223" t="s">
        <v>32</v>
      </c>
      <c r="F510" s="279" t="s">
        <v>39</v>
      </c>
      <c r="G510" s="223" t="s">
        <v>40</v>
      </c>
      <c r="H510" s="225">
        <v>2019</v>
      </c>
      <c r="I510" s="226">
        <v>8</v>
      </c>
      <c r="J510" s="226">
        <v>4041</v>
      </c>
      <c r="K510" s="223" t="s">
        <v>1591</v>
      </c>
      <c r="L510" s="223" t="s">
        <v>1591</v>
      </c>
      <c r="M510" s="26" t="s">
        <v>1195</v>
      </c>
      <c r="N510" s="227">
        <v>45111</v>
      </c>
      <c r="O510" s="193" t="s">
        <v>1211</v>
      </c>
      <c r="P510" s="228">
        <v>0.5</v>
      </c>
      <c r="Q510" s="183">
        <v>180</v>
      </c>
      <c r="R510" s="1"/>
      <c r="S510" s="183">
        <v>2</v>
      </c>
      <c r="T510" s="17"/>
      <c r="U510" s="183"/>
      <c r="V510" s="183"/>
    </row>
    <row r="511" spans="1:22" ht="15" customHeight="1" x14ac:dyDescent="0.2">
      <c r="A511" s="17" t="str">
        <f t="shared" si="40"/>
        <v>Elektrotechnik11912019757Bergmann</v>
      </c>
      <c r="B511" s="17" t="s">
        <v>270</v>
      </c>
      <c r="C511" s="18" t="s">
        <v>962</v>
      </c>
      <c r="D511" s="18" t="s">
        <v>31</v>
      </c>
      <c r="E511" s="18" t="s">
        <v>32</v>
      </c>
      <c r="F511" s="19">
        <v>757</v>
      </c>
      <c r="G511" s="18" t="s">
        <v>35</v>
      </c>
      <c r="H511" s="20">
        <v>2019</v>
      </c>
      <c r="I511" s="21">
        <v>2</v>
      </c>
      <c r="J511" s="21">
        <v>1191</v>
      </c>
      <c r="K511" s="18" t="s">
        <v>50</v>
      </c>
      <c r="L511" s="18" t="s">
        <v>50</v>
      </c>
      <c r="M511" s="18" t="s">
        <v>38</v>
      </c>
      <c r="N511" s="22">
        <f>VLOOKUP($B511,$A$2:$T$2022,14,FALSE)</f>
        <v>45189</v>
      </c>
      <c r="O511" s="35" t="str">
        <f>VLOOKUP($B511,$A$2:$T$3700,15,FALSE)</f>
        <v>Blue Box</v>
      </c>
      <c r="P511" s="23">
        <f>VLOOKUP($B511,$A$2:$T$3700,16,FALSE)</f>
        <v>0.375</v>
      </c>
      <c r="Q511" s="17">
        <v>120</v>
      </c>
      <c r="R511" s="17"/>
      <c r="S511" s="17">
        <v>60</v>
      </c>
      <c r="T511" s="17"/>
      <c r="U511" s="17"/>
      <c r="V511" s="17"/>
    </row>
    <row r="512" spans="1:22" ht="15" customHeight="1" x14ac:dyDescent="0.2">
      <c r="A512" s="17" t="str">
        <f t="shared" si="40"/>
        <v>Elektrotechnik11912019K57Bergmann</v>
      </c>
      <c r="B512" s="17" t="s">
        <v>270</v>
      </c>
      <c r="C512" s="18" t="s">
        <v>962</v>
      </c>
      <c r="D512" s="65" t="s">
        <v>31</v>
      </c>
      <c r="E512" s="65" t="s">
        <v>32</v>
      </c>
      <c r="F512" s="69" t="s">
        <v>39</v>
      </c>
      <c r="G512" s="65" t="s">
        <v>40</v>
      </c>
      <c r="H512" s="68">
        <v>2019</v>
      </c>
      <c r="I512" s="36">
        <v>4</v>
      </c>
      <c r="J512" s="36">
        <v>1191</v>
      </c>
      <c r="K512" s="65" t="s">
        <v>50</v>
      </c>
      <c r="L512" s="65" t="s">
        <v>50</v>
      </c>
      <c r="M512" s="65" t="s">
        <v>38</v>
      </c>
      <c r="N512" s="22">
        <f>VLOOKUP($B512,$A$2:$T$3700,14,FALSE)</f>
        <v>45189</v>
      </c>
      <c r="O512" s="35" t="str">
        <f>VLOOKUP($B512,$A$2:$T$3700,15,FALSE)</f>
        <v>Blue Box</v>
      </c>
      <c r="P512" s="23">
        <f>VLOOKUP($B512,$A$2:$T$3700,16,FALSE)</f>
        <v>0.375</v>
      </c>
      <c r="Q512" s="17">
        <v>120</v>
      </c>
      <c r="R512" s="17"/>
      <c r="S512" s="17">
        <v>1</v>
      </c>
      <c r="T512" s="17"/>
      <c r="U512" s="17"/>
      <c r="V512" s="17"/>
    </row>
    <row r="513" spans="1:22" ht="15" customHeight="1" x14ac:dyDescent="0.2">
      <c r="A513" s="6" t="str">
        <f t="shared" si="40"/>
        <v>Elektrotechnik11912019704Bosselmann</v>
      </c>
      <c r="B513" s="6"/>
      <c r="C513" s="26" t="s">
        <v>2125</v>
      </c>
      <c r="D513" s="25" t="s">
        <v>31</v>
      </c>
      <c r="E513" s="25" t="s">
        <v>32</v>
      </c>
      <c r="F513" s="115">
        <v>704</v>
      </c>
      <c r="G513" s="25" t="s">
        <v>33</v>
      </c>
      <c r="H513" s="116">
        <v>2019</v>
      </c>
      <c r="I513" s="32">
        <v>2</v>
      </c>
      <c r="J513" s="32">
        <v>1191</v>
      </c>
      <c r="K513" s="25" t="s">
        <v>50</v>
      </c>
      <c r="L513" s="25" t="s">
        <v>50</v>
      </c>
      <c r="M513" s="25" t="s">
        <v>61</v>
      </c>
      <c r="N513" s="14">
        <v>45189</v>
      </c>
      <c r="O513" s="30" t="s">
        <v>1215</v>
      </c>
      <c r="P513" s="31">
        <v>0.375</v>
      </c>
      <c r="Q513" s="6">
        <v>120</v>
      </c>
      <c r="R513" s="6"/>
      <c r="S513" s="6">
        <v>118</v>
      </c>
      <c r="T513" s="17"/>
      <c r="U513" s="189"/>
      <c r="V513" s="189"/>
    </row>
    <row r="514" spans="1:22" s="173" customFormat="1" ht="15" customHeight="1" x14ac:dyDescent="0.2">
      <c r="A514" s="17" t="str">
        <f t="shared" si="40"/>
        <v>Elektrotechnik11912019K04Bosselmann</v>
      </c>
      <c r="B514" s="17" t="s">
        <v>270</v>
      </c>
      <c r="C514" s="65" t="s">
        <v>2125</v>
      </c>
      <c r="D514" s="18" t="s">
        <v>202</v>
      </c>
      <c r="E514" s="18" t="s">
        <v>32</v>
      </c>
      <c r="F514" s="19" t="s">
        <v>73</v>
      </c>
      <c r="G514" s="18" t="s">
        <v>74</v>
      </c>
      <c r="H514" s="20">
        <v>2019</v>
      </c>
      <c r="I514" s="21">
        <v>4</v>
      </c>
      <c r="J514" s="21">
        <v>1191</v>
      </c>
      <c r="K514" s="18" t="s">
        <v>50</v>
      </c>
      <c r="L514" s="18" t="s">
        <v>50</v>
      </c>
      <c r="M514" s="65" t="s">
        <v>61</v>
      </c>
      <c r="N514" s="22">
        <f>VLOOKUP($B514,$A$2:$T$2022,14,FALSE)</f>
        <v>45189</v>
      </c>
      <c r="O514" s="35" t="str">
        <f>VLOOKUP($B514,$A$2:$T$2022,15,FALSE)</f>
        <v>Blue Box</v>
      </c>
      <c r="P514" s="23">
        <f>VLOOKUP($B514,$A$2:$T$2022,16,FALSE)</f>
        <v>0.375</v>
      </c>
      <c r="Q514" s="17">
        <v>120</v>
      </c>
      <c r="R514" s="17"/>
      <c r="S514" s="17">
        <v>15</v>
      </c>
      <c r="T514" s="17"/>
      <c r="U514" s="17"/>
      <c r="V514" s="17"/>
    </row>
    <row r="515" spans="1:22" ht="15" customHeight="1" x14ac:dyDescent="0.2">
      <c r="A515" s="181" t="str">
        <f t="shared" si="40"/>
        <v>Elektrotechnik30612019WIMBosselmann</v>
      </c>
      <c r="B515" s="181" t="s">
        <v>270</v>
      </c>
      <c r="C515" s="271" t="s">
        <v>962</v>
      </c>
      <c r="D515" s="231" t="s">
        <v>17</v>
      </c>
      <c r="E515" s="231" t="s">
        <v>32</v>
      </c>
      <c r="F515" s="245" t="s">
        <v>86</v>
      </c>
      <c r="G515" s="231" t="s">
        <v>87</v>
      </c>
      <c r="H515" s="241">
        <v>2019</v>
      </c>
      <c r="I515" s="242">
        <v>6</v>
      </c>
      <c r="J515" s="242">
        <v>3061</v>
      </c>
      <c r="K515" s="231" t="s">
        <v>50</v>
      </c>
      <c r="L515" s="231" t="s">
        <v>50</v>
      </c>
      <c r="M515" s="271" t="s">
        <v>61</v>
      </c>
      <c r="N515" s="209">
        <f>VLOOKUP($B515,$A$2:$T$2022,14,FALSE)</f>
        <v>45189</v>
      </c>
      <c r="O515" s="243" t="str">
        <f>VLOOKUP($B515,$A$2:$T$2022,15,FALSE)</f>
        <v>Blue Box</v>
      </c>
      <c r="P515" s="211">
        <f>VLOOKUP($B515,$A$2:$T$2022,16,FALSE)</f>
        <v>0.375</v>
      </c>
      <c r="Q515" s="246">
        <v>120</v>
      </c>
      <c r="R515" s="246"/>
      <c r="S515" s="181">
        <v>10</v>
      </c>
      <c r="T515" s="181"/>
      <c r="U515" s="17"/>
      <c r="V515" s="17"/>
    </row>
    <row r="516" spans="1:22" ht="15" customHeight="1" x14ac:dyDescent="0.2">
      <c r="A516" s="273" t="str">
        <f t="shared" si="40"/>
        <v>Elektrotechnik12412022RESBergmann</v>
      </c>
      <c r="B516" s="273" t="s">
        <v>270</v>
      </c>
      <c r="C516" s="273" t="s">
        <v>1276</v>
      </c>
      <c r="D516" s="350" t="s">
        <v>88</v>
      </c>
      <c r="E516" s="350" t="s">
        <v>32</v>
      </c>
      <c r="F516" s="350" t="s">
        <v>1818</v>
      </c>
      <c r="G516" s="350" t="s">
        <v>1819</v>
      </c>
      <c r="H516" s="350">
        <v>2022</v>
      </c>
      <c r="I516" s="350">
        <v>2</v>
      </c>
      <c r="J516" s="97">
        <v>1241</v>
      </c>
      <c r="K516" s="97" t="s">
        <v>50</v>
      </c>
      <c r="L516" s="97" t="s">
        <v>50</v>
      </c>
      <c r="M516" s="84" t="s">
        <v>38</v>
      </c>
      <c r="N516" s="22">
        <f>VLOOKUP($B516,$A$2:$T$2022,14,FALSE)</f>
        <v>45189</v>
      </c>
      <c r="O516" s="84" t="str">
        <f>VLOOKUP($B516,$A$2:$T$3700,15,FALSE)</f>
        <v>Blue Box</v>
      </c>
      <c r="P516" s="23">
        <f>VLOOKUP($B516,$A$2:$T$3700,16,FALSE)</f>
        <v>0.375</v>
      </c>
      <c r="Q516" s="84">
        <v>120</v>
      </c>
      <c r="R516" s="84"/>
      <c r="S516" s="84">
        <v>15</v>
      </c>
      <c r="T516" s="84"/>
      <c r="U516" s="181"/>
      <c r="V516" s="181"/>
    </row>
    <row r="517" spans="1:22" ht="15" customHeight="1" x14ac:dyDescent="0.2">
      <c r="A517" s="6" t="str">
        <f t="shared" si="40"/>
        <v>Elektrotechnik 111312019748Bock</v>
      </c>
      <c r="B517" s="6"/>
      <c r="C517" s="46" t="s">
        <v>2181</v>
      </c>
      <c r="D517" s="43" t="s">
        <v>44</v>
      </c>
      <c r="E517" s="43" t="s">
        <v>32</v>
      </c>
      <c r="F517" s="85">
        <v>748</v>
      </c>
      <c r="G517" s="43" t="s">
        <v>50</v>
      </c>
      <c r="H517" s="44">
        <v>2019</v>
      </c>
      <c r="I517" s="45">
        <v>1</v>
      </c>
      <c r="J517" s="45">
        <v>1131</v>
      </c>
      <c r="K517" s="43" t="s">
        <v>272</v>
      </c>
      <c r="L517" s="43" t="s">
        <v>272</v>
      </c>
      <c r="M517" s="25" t="s">
        <v>47</v>
      </c>
      <c r="N517" s="14">
        <v>45191</v>
      </c>
      <c r="O517" s="47" t="s">
        <v>458</v>
      </c>
      <c r="P517" s="31"/>
      <c r="Q517" s="32">
        <v>60</v>
      </c>
      <c r="R517" s="32"/>
      <c r="S517" s="6">
        <v>17</v>
      </c>
      <c r="T517" s="17"/>
      <c r="U517" s="17"/>
      <c r="V517" s="17"/>
    </row>
    <row r="518" spans="1:22" ht="15" customHeight="1" x14ac:dyDescent="0.2">
      <c r="A518" s="17" t="str">
        <f t="shared" si="40"/>
        <v>Elektrotechnik 111312019WIEBock</v>
      </c>
      <c r="B518" s="17" t="s">
        <v>271</v>
      </c>
      <c r="C518" s="16" t="s">
        <v>2197</v>
      </c>
      <c r="D518" s="16" t="s">
        <v>17</v>
      </c>
      <c r="E518" s="16" t="s">
        <v>32</v>
      </c>
      <c r="F518" s="71" t="s">
        <v>59</v>
      </c>
      <c r="G518" s="16" t="s">
        <v>273</v>
      </c>
      <c r="H518" s="16">
        <v>2019</v>
      </c>
      <c r="I518" s="16">
        <v>1</v>
      </c>
      <c r="J518" s="16">
        <v>1131</v>
      </c>
      <c r="K518" s="16" t="s">
        <v>272</v>
      </c>
      <c r="L518" s="16" t="s">
        <v>272</v>
      </c>
      <c r="M518" s="16" t="s">
        <v>47</v>
      </c>
      <c r="N518" s="22">
        <f>VLOOKUP($B518,$A$2:$T$2022,14,FALSE)</f>
        <v>45191</v>
      </c>
      <c r="O518" s="17" t="str">
        <f>VLOOKUP($B518,$A$2:$T$2022,15,FALSE)</f>
        <v>mündl. Prüfung</v>
      </c>
      <c r="P518" s="23"/>
      <c r="Q518" s="17">
        <v>60</v>
      </c>
      <c r="R518" s="17"/>
      <c r="S518" s="17">
        <v>8</v>
      </c>
      <c r="T518" s="15"/>
      <c r="U518" s="229"/>
      <c r="V518" s="229"/>
    </row>
    <row r="519" spans="1:22" ht="15" customHeight="1" x14ac:dyDescent="0.2">
      <c r="A519" s="6" t="str">
        <f t="shared" si="40"/>
        <v>Elektrotechnik 211712019748Bock</v>
      </c>
      <c r="B519" s="6"/>
      <c r="C519" s="26" t="s">
        <v>2182</v>
      </c>
      <c r="D519" s="26" t="s">
        <v>44</v>
      </c>
      <c r="E519" s="26" t="s">
        <v>32</v>
      </c>
      <c r="F519" s="27">
        <v>748</v>
      </c>
      <c r="G519" s="26" t="s">
        <v>50</v>
      </c>
      <c r="H519" s="28">
        <v>2019</v>
      </c>
      <c r="I519" s="29">
        <v>2</v>
      </c>
      <c r="J519" s="29">
        <v>1171</v>
      </c>
      <c r="K519" s="26" t="s">
        <v>274</v>
      </c>
      <c r="L519" s="26" t="s">
        <v>274</v>
      </c>
      <c r="M519" s="26" t="s">
        <v>47</v>
      </c>
      <c r="N519" s="14">
        <v>45191</v>
      </c>
      <c r="O519" s="30" t="s">
        <v>458</v>
      </c>
      <c r="P519" s="31"/>
      <c r="Q519" s="52">
        <v>90</v>
      </c>
      <c r="R519" s="6"/>
      <c r="S519" s="6">
        <v>31</v>
      </c>
      <c r="T519" s="77"/>
      <c r="U519" s="24"/>
      <c r="V519" s="24"/>
    </row>
    <row r="520" spans="1:22" s="1" customFormat="1" ht="15" customHeight="1" x14ac:dyDescent="0.2">
      <c r="A520" s="17" t="str">
        <f t="shared" si="40"/>
        <v>Elektrotechnik 211412019WIEBock</v>
      </c>
      <c r="B520" s="17" t="s">
        <v>275</v>
      </c>
      <c r="C520" s="17" t="s">
        <v>2198</v>
      </c>
      <c r="D520" s="16" t="s">
        <v>44</v>
      </c>
      <c r="E520" s="16" t="s">
        <v>32</v>
      </c>
      <c r="F520" s="71" t="s">
        <v>59</v>
      </c>
      <c r="G520" s="16" t="s">
        <v>273</v>
      </c>
      <c r="H520" s="16">
        <v>2019</v>
      </c>
      <c r="I520" s="16">
        <v>2</v>
      </c>
      <c r="J520" s="16">
        <v>1141</v>
      </c>
      <c r="K520" s="16" t="s">
        <v>274</v>
      </c>
      <c r="L520" s="16" t="s">
        <v>276</v>
      </c>
      <c r="M520" s="17" t="s">
        <v>47</v>
      </c>
      <c r="N520" s="22">
        <f>VLOOKUP($B520,$A$2:$T$2022,14,FALSE)</f>
        <v>45191</v>
      </c>
      <c r="O520" s="17" t="str">
        <f>VLOOKUP($B520,$A$2:$T$2022,15,FALSE)</f>
        <v>mündl. Prüfung</v>
      </c>
      <c r="P520" s="23"/>
      <c r="Q520" s="17">
        <v>90</v>
      </c>
      <c r="R520" s="17"/>
      <c r="S520" s="17">
        <v>5</v>
      </c>
      <c r="T520" s="17"/>
      <c r="U520" s="6"/>
      <c r="V520" s="6"/>
    </row>
    <row r="521" spans="1:22" ht="15" customHeight="1" x14ac:dyDescent="0.2">
      <c r="A521" s="181" t="str">
        <f t="shared" si="40"/>
        <v>Elektrotechnik I30412020F04Lipphardt</v>
      </c>
      <c r="B521" s="181" t="s">
        <v>1950</v>
      </c>
      <c r="C521" s="231" t="s">
        <v>2248</v>
      </c>
      <c r="D521" s="231" t="s">
        <v>44</v>
      </c>
      <c r="E521" s="231" t="s">
        <v>32</v>
      </c>
      <c r="F521" s="245" t="s">
        <v>57</v>
      </c>
      <c r="G521" s="231" t="s">
        <v>58</v>
      </c>
      <c r="H521" s="241">
        <v>2020</v>
      </c>
      <c r="I521" s="242">
        <v>3</v>
      </c>
      <c r="J521" s="242">
        <v>3041</v>
      </c>
      <c r="K521" s="231" t="s">
        <v>277</v>
      </c>
      <c r="L521" s="231" t="s">
        <v>277</v>
      </c>
      <c r="M521" s="231" t="s">
        <v>1646</v>
      </c>
      <c r="N521" s="209">
        <f>VLOOKUP($B521,$A$2:$T$2022,14,FALSE)</f>
        <v>45105</v>
      </c>
      <c r="O521" s="243" t="str">
        <f>VLOOKUP($B521,$A$2:$T$2022,15,FALSE)</f>
        <v>C7-09</v>
      </c>
      <c r="P521" s="211">
        <f>VLOOKUP($B521,$A$2:$T$2022,16,FALSE)</f>
        <v>0.375</v>
      </c>
      <c r="Q521" s="246">
        <v>120</v>
      </c>
      <c r="R521" s="246"/>
      <c r="S521" s="181">
        <v>1</v>
      </c>
      <c r="T521" s="6"/>
      <c r="U521" s="17"/>
      <c r="V521" s="17"/>
    </row>
    <row r="522" spans="1:22" ht="15" customHeight="1" x14ac:dyDescent="0.2">
      <c r="A522" s="17" t="str">
        <f t="shared" si="40"/>
        <v>Elektrotechnik II30422016F04Akselrod</v>
      </c>
      <c r="B522" s="17" t="s">
        <v>1545</v>
      </c>
      <c r="C522" s="18" t="s">
        <v>962</v>
      </c>
      <c r="D522" s="18" t="s">
        <v>44</v>
      </c>
      <c r="E522" s="18" t="s">
        <v>32</v>
      </c>
      <c r="F522" s="19" t="s">
        <v>57</v>
      </c>
      <c r="G522" s="18" t="s">
        <v>58</v>
      </c>
      <c r="H522" s="20">
        <v>2016</v>
      </c>
      <c r="I522" s="21">
        <v>4</v>
      </c>
      <c r="J522" s="21">
        <v>3042</v>
      </c>
      <c r="K522" s="18" t="s">
        <v>278</v>
      </c>
      <c r="L522" s="18" t="s">
        <v>278</v>
      </c>
      <c r="M522" s="18" t="s">
        <v>279</v>
      </c>
      <c r="N522" s="22">
        <f>VLOOKUP($B522,$A$2:$T$3700,14,FALSE)</f>
        <v>45191</v>
      </c>
      <c r="O522" s="41" t="str">
        <f>VLOOKUP($B522,$A$2:$T$3700,15,FALSE)</f>
        <v>C6-07</v>
      </c>
      <c r="P522" s="23">
        <f>VLOOKUP($B522,$A$2:$T$3700,16,FALSE)</f>
        <v>0.375</v>
      </c>
      <c r="Q522" s="36">
        <v>120</v>
      </c>
      <c r="R522" s="36"/>
      <c r="S522" s="17">
        <v>0</v>
      </c>
      <c r="T522" s="17"/>
      <c r="U522" s="181"/>
      <c r="V522" s="181"/>
    </row>
    <row r="523" spans="1:22" ht="15" customHeight="1" x14ac:dyDescent="0.2">
      <c r="A523" s="6" t="str">
        <f t="shared" si="40"/>
        <v>Elektrotechnik II31112020F04Akselrod</v>
      </c>
      <c r="B523" s="6"/>
      <c r="C523" s="26" t="s">
        <v>2248</v>
      </c>
      <c r="D523" s="26" t="s">
        <v>44</v>
      </c>
      <c r="E523" s="26" t="s">
        <v>32</v>
      </c>
      <c r="F523" s="27" t="s">
        <v>57</v>
      </c>
      <c r="G523" s="26" t="s">
        <v>58</v>
      </c>
      <c r="H523" s="28">
        <v>2020</v>
      </c>
      <c r="I523" s="29">
        <v>4</v>
      </c>
      <c r="J523" s="29">
        <v>3111</v>
      </c>
      <c r="K523" s="26" t="s">
        <v>278</v>
      </c>
      <c r="L523" s="26" t="s">
        <v>278</v>
      </c>
      <c r="M523" s="26" t="s">
        <v>279</v>
      </c>
      <c r="N523" s="14">
        <v>45191</v>
      </c>
      <c r="O523" s="47" t="s">
        <v>1210</v>
      </c>
      <c r="P523" s="31">
        <v>0.375</v>
      </c>
      <c r="Q523" s="29">
        <v>120</v>
      </c>
      <c r="R523" s="32"/>
      <c r="S523" s="6">
        <v>7</v>
      </c>
      <c r="T523" s="6"/>
      <c r="U523" s="15"/>
      <c r="V523" s="15"/>
    </row>
    <row r="524" spans="1:22" ht="15" customHeight="1" x14ac:dyDescent="0.2">
      <c r="A524" s="6" t="str">
        <f t="shared" si="40"/>
        <v>Elektrotechnik/Elektro 211322014WIMBosselmann</v>
      </c>
      <c r="B524" s="6" t="s">
        <v>275</v>
      </c>
      <c r="C524" s="26" t="s">
        <v>970</v>
      </c>
      <c r="D524" s="26" t="s">
        <v>17</v>
      </c>
      <c r="E524" s="26" t="s">
        <v>32</v>
      </c>
      <c r="F524" s="27" t="s">
        <v>86</v>
      </c>
      <c r="G524" s="26" t="s">
        <v>87</v>
      </c>
      <c r="H524" s="28">
        <v>2014</v>
      </c>
      <c r="I524" s="29">
        <v>6</v>
      </c>
      <c r="J524" s="29">
        <v>1132</v>
      </c>
      <c r="K524" s="26" t="s">
        <v>280</v>
      </c>
      <c r="L524" s="26" t="s">
        <v>280</v>
      </c>
      <c r="M524" s="26" t="s">
        <v>61</v>
      </c>
      <c r="N524" s="14">
        <v>45191</v>
      </c>
      <c r="O524" s="30" t="s">
        <v>1217</v>
      </c>
      <c r="P524" s="31">
        <v>0.4375</v>
      </c>
      <c r="Q524" s="29">
        <v>60</v>
      </c>
      <c r="R524" s="32"/>
      <c r="S524" s="6">
        <v>0</v>
      </c>
      <c r="T524" s="15"/>
      <c r="U524" s="17"/>
      <c r="V524" s="17"/>
    </row>
    <row r="525" spans="1:22" s="229" customFormat="1" ht="15" customHeight="1" x14ac:dyDescent="0.2">
      <c r="A525" s="6" t="str">
        <f t="shared" si="40"/>
        <v>Empirische Forschung2212020F04Wallaschkowski</v>
      </c>
      <c r="B525" s="6"/>
      <c r="C525" s="26" t="s">
        <v>1001</v>
      </c>
      <c r="D525" s="26" t="s">
        <v>44</v>
      </c>
      <c r="E525" s="26" t="s">
        <v>32</v>
      </c>
      <c r="F525" s="27" t="s">
        <v>57</v>
      </c>
      <c r="G525" s="26" t="s">
        <v>58</v>
      </c>
      <c r="H525" s="28">
        <v>2020</v>
      </c>
      <c r="I525" s="29">
        <v>2</v>
      </c>
      <c r="J525" s="29">
        <v>221</v>
      </c>
      <c r="K525" s="26" t="s">
        <v>998</v>
      </c>
      <c r="L525" s="26" t="s">
        <v>998</v>
      </c>
      <c r="M525" s="26" t="s">
        <v>1754</v>
      </c>
      <c r="N525" s="14"/>
      <c r="O525" s="52" t="s">
        <v>1001</v>
      </c>
      <c r="P525" s="31"/>
      <c r="Q525" s="29"/>
      <c r="R525" s="32"/>
      <c r="S525" s="6">
        <v>1</v>
      </c>
      <c r="T525" s="6"/>
      <c r="U525" s="86"/>
      <c r="V525" s="86"/>
    </row>
    <row r="526" spans="1:22" ht="15" customHeight="1" x14ac:dyDescent="0.2">
      <c r="A526" s="181" t="str">
        <f t="shared" si="40"/>
        <v>Energie und Umwel 131412019WIMHaeder</v>
      </c>
      <c r="B526" s="181" t="s">
        <v>1388</v>
      </c>
      <c r="C526" s="231" t="s">
        <v>1283</v>
      </c>
      <c r="D526" s="231" t="s">
        <v>17</v>
      </c>
      <c r="E526" s="231" t="s">
        <v>32</v>
      </c>
      <c r="F526" s="245" t="s">
        <v>86</v>
      </c>
      <c r="G526" s="231" t="s">
        <v>87</v>
      </c>
      <c r="H526" s="241">
        <v>2019</v>
      </c>
      <c r="I526" s="242">
        <v>5</v>
      </c>
      <c r="J526" s="242">
        <v>3141</v>
      </c>
      <c r="K526" s="231" t="s">
        <v>1282</v>
      </c>
      <c r="L526" s="231" t="s">
        <v>281</v>
      </c>
      <c r="M526" s="231" t="s">
        <v>282</v>
      </c>
      <c r="N526" s="209">
        <f>VLOOKUP($B526,$A$2:$T$2022,14,FALSE)</f>
        <v>45113</v>
      </c>
      <c r="O526" s="288" t="str">
        <f>VLOOKUP($B526,$A$2:$T$2022,15,FALSE)</f>
        <v>AW1-41</v>
      </c>
      <c r="P526" s="211">
        <f>VLOOKUP($B526,$A$2:$T$2022,16,FALSE)</f>
        <v>0.47916666666666669</v>
      </c>
      <c r="Q526" s="242">
        <v>90</v>
      </c>
      <c r="R526" s="246"/>
      <c r="S526" s="181">
        <v>0</v>
      </c>
      <c r="T526" s="181"/>
      <c r="U526" s="17"/>
      <c r="V526" s="17"/>
    </row>
    <row r="527" spans="1:22" ht="15" customHeight="1" x14ac:dyDescent="0.2">
      <c r="A527" s="181" t="str">
        <f t="shared" si="40"/>
        <v>Energie und Umwel 131412019WIEHaeder</v>
      </c>
      <c r="B527" s="181" t="s">
        <v>1388</v>
      </c>
      <c r="C527" s="231" t="s">
        <v>1283</v>
      </c>
      <c r="D527" s="231" t="s">
        <v>17</v>
      </c>
      <c r="E527" s="231" t="s">
        <v>32</v>
      </c>
      <c r="F527" s="245" t="s">
        <v>59</v>
      </c>
      <c r="G527" s="231" t="s">
        <v>60</v>
      </c>
      <c r="H527" s="241">
        <v>2019</v>
      </c>
      <c r="I527" s="242">
        <v>5</v>
      </c>
      <c r="J527" s="242">
        <v>3141</v>
      </c>
      <c r="K527" s="231" t="s">
        <v>1282</v>
      </c>
      <c r="L527" s="231" t="s">
        <v>281</v>
      </c>
      <c r="M527" s="231" t="s">
        <v>282</v>
      </c>
      <c r="N527" s="209">
        <f>VLOOKUP($B527,$A$2:$T$2022,14,FALSE)</f>
        <v>45113</v>
      </c>
      <c r="O527" s="243" t="str">
        <f>VLOOKUP($B527,$A$2:$T$2022,15,FALSE)</f>
        <v>AW1-41</v>
      </c>
      <c r="P527" s="211">
        <f>VLOOKUP($B527,$A$2:$T$2022,16,FALSE)</f>
        <v>0.47916666666666669</v>
      </c>
      <c r="Q527" s="242">
        <v>90</v>
      </c>
      <c r="R527" s="246"/>
      <c r="S527" s="181">
        <v>0</v>
      </c>
      <c r="T527" s="181"/>
      <c r="U527" s="17"/>
      <c r="V527" s="17"/>
    </row>
    <row r="528" spans="1:22" ht="15" customHeight="1" x14ac:dyDescent="0.2">
      <c r="A528" s="181" t="str">
        <f t="shared" si="40"/>
        <v>Energie und Umwel 131412019WIIHaeder</v>
      </c>
      <c r="B528" s="181" t="s">
        <v>1388</v>
      </c>
      <c r="C528" s="231" t="s">
        <v>1283</v>
      </c>
      <c r="D528" s="231" t="s">
        <v>17</v>
      </c>
      <c r="E528" s="231" t="s">
        <v>32</v>
      </c>
      <c r="F528" s="245" t="s">
        <v>52</v>
      </c>
      <c r="G528" s="231" t="s">
        <v>53</v>
      </c>
      <c r="H528" s="241">
        <v>2019</v>
      </c>
      <c r="I528" s="242">
        <v>5</v>
      </c>
      <c r="J528" s="242">
        <v>3141</v>
      </c>
      <c r="K528" s="231" t="s">
        <v>1282</v>
      </c>
      <c r="L528" s="231" t="s">
        <v>281</v>
      </c>
      <c r="M528" s="231" t="s">
        <v>282</v>
      </c>
      <c r="N528" s="209">
        <f>VLOOKUP($B528,$A$2:$T$2022,14,FALSE)</f>
        <v>45113</v>
      </c>
      <c r="O528" s="243" t="str">
        <f>VLOOKUP($B528,$A$2:$T$2022,15,FALSE)</f>
        <v>AW1-41</v>
      </c>
      <c r="P528" s="211">
        <f>VLOOKUP($B528,$A$2:$T$2022,16,FALSE)</f>
        <v>0.47916666666666669</v>
      </c>
      <c r="Q528" s="242">
        <v>90</v>
      </c>
      <c r="R528" s="246"/>
      <c r="S528" s="181">
        <v>0</v>
      </c>
      <c r="T528" s="181"/>
      <c r="U528" s="67"/>
      <c r="V528" s="17"/>
    </row>
    <row r="529" spans="1:22" ht="15" customHeight="1" x14ac:dyDescent="0.2">
      <c r="A529" s="181" t="str">
        <f t="shared" si="40"/>
        <v>Energie und Umwel 131412019WIBHaeder</v>
      </c>
      <c r="B529" s="181" t="s">
        <v>1388</v>
      </c>
      <c r="C529" s="231" t="s">
        <v>1283</v>
      </c>
      <c r="D529" s="231" t="s">
        <v>17</v>
      </c>
      <c r="E529" s="231" t="s">
        <v>32</v>
      </c>
      <c r="F529" s="245" t="s">
        <v>105</v>
      </c>
      <c r="G529" s="231" t="s">
        <v>106</v>
      </c>
      <c r="H529" s="241">
        <v>2019</v>
      </c>
      <c r="I529" s="242">
        <v>5</v>
      </c>
      <c r="J529" s="242">
        <v>3141</v>
      </c>
      <c r="K529" s="231" t="s">
        <v>1282</v>
      </c>
      <c r="L529" s="231" t="s">
        <v>281</v>
      </c>
      <c r="M529" s="231" t="s">
        <v>282</v>
      </c>
      <c r="N529" s="209">
        <f>VLOOKUP($B529,$A$2:$T$2022,14,FALSE)</f>
        <v>45113</v>
      </c>
      <c r="O529" s="243" t="str">
        <f>VLOOKUP($B529,$A$2:$T$2022,15,FALSE)</f>
        <v>AW1-41</v>
      </c>
      <c r="P529" s="211">
        <f>VLOOKUP($B529,$A$2:$T$2022,16,FALSE)</f>
        <v>0.47916666666666669</v>
      </c>
      <c r="Q529" s="242">
        <v>90</v>
      </c>
      <c r="R529" s="246"/>
      <c r="S529" s="181">
        <v>0</v>
      </c>
      <c r="T529" s="181"/>
      <c r="U529" s="181"/>
      <c r="V529" s="181"/>
    </row>
    <row r="530" spans="1:22" s="229" customFormat="1" ht="15" customHeight="1" x14ac:dyDescent="0.2">
      <c r="A530" s="183" t="str">
        <f t="shared" si="40"/>
        <v>Energie und Umwel 131412019A67Haeder</v>
      </c>
      <c r="B530" s="183"/>
      <c r="C530" s="223" t="s">
        <v>1283</v>
      </c>
      <c r="D530" s="223" t="s">
        <v>17</v>
      </c>
      <c r="E530" s="223" t="s">
        <v>32</v>
      </c>
      <c r="F530" s="224" t="s">
        <v>94</v>
      </c>
      <c r="G530" s="223" t="s">
        <v>95</v>
      </c>
      <c r="H530" s="225">
        <v>2019</v>
      </c>
      <c r="I530" s="226">
        <v>5</v>
      </c>
      <c r="J530" s="226">
        <v>3141</v>
      </c>
      <c r="K530" s="223" t="s">
        <v>1282</v>
      </c>
      <c r="L530" s="223" t="s">
        <v>281</v>
      </c>
      <c r="M530" s="223" t="s">
        <v>282</v>
      </c>
      <c r="N530" s="227">
        <v>45113</v>
      </c>
      <c r="O530" s="213" t="s">
        <v>1681</v>
      </c>
      <c r="P530" s="228">
        <v>0.47916666666666669</v>
      </c>
      <c r="Q530" s="226">
        <v>90</v>
      </c>
      <c r="R530" s="236"/>
      <c r="S530" s="183">
        <v>2</v>
      </c>
      <c r="T530" s="17"/>
      <c r="U530" s="77"/>
      <c r="V530" s="77"/>
    </row>
    <row r="531" spans="1:22" s="229" customFormat="1" ht="15" customHeight="1" x14ac:dyDescent="0.2">
      <c r="A531" s="181" t="str">
        <f t="shared" si="40"/>
        <v>Energie und Umwelt 130912011IBMHaeder</v>
      </c>
      <c r="B531" s="181" t="s">
        <v>1388</v>
      </c>
      <c r="C531" s="231" t="s">
        <v>1283</v>
      </c>
      <c r="D531" s="231" t="s">
        <v>17</v>
      </c>
      <c r="E531" s="231" t="s">
        <v>32</v>
      </c>
      <c r="F531" s="245" t="s">
        <v>1122</v>
      </c>
      <c r="G531" s="234" t="s">
        <v>1123</v>
      </c>
      <c r="H531" s="241">
        <v>2011</v>
      </c>
      <c r="I531" s="242">
        <v>7</v>
      </c>
      <c r="J531" s="242">
        <v>3091</v>
      </c>
      <c r="K531" s="231" t="s">
        <v>281</v>
      </c>
      <c r="L531" s="231" t="s">
        <v>281</v>
      </c>
      <c r="M531" s="231" t="s">
        <v>282</v>
      </c>
      <c r="N531" s="209">
        <f>VLOOKUP($B531,$A$2:$T$2022,14,FALSE)</f>
        <v>45113</v>
      </c>
      <c r="O531" s="210" t="str">
        <f t="shared" ref="O531:O536" si="41">VLOOKUP($B531,$A$2:$T$2022,15,FALSE)</f>
        <v>AW1-41</v>
      </c>
      <c r="P531" s="211">
        <f t="shared" ref="P531:P538" si="42">VLOOKUP($B531,$A$2:$T$2022,16,FALSE)</f>
        <v>0.47916666666666669</v>
      </c>
      <c r="Q531" s="246">
        <v>90</v>
      </c>
      <c r="R531" s="246"/>
      <c r="S531" s="181">
        <v>0</v>
      </c>
      <c r="T531" s="181"/>
      <c r="U531" s="17"/>
      <c r="V531" s="17"/>
    </row>
    <row r="532" spans="1:22" s="173" customFormat="1" ht="15" customHeight="1" x14ac:dyDescent="0.2">
      <c r="A532" s="181" t="str">
        <f t="shared" si="40"/>
        <v>Energie und Umwelt 131412019IBMHaeder</v>
      </c>
      <c r="B532" s="181" t="s">
        <v>1388</v>
      </c>
      <c r="C532" s="266" t="s">
        <v>1245</v>
      </c>
      <c r="D532" s="232" t="s">
        <v>17</v>
      </c>
      <c r="E532" s="232" t="s">
        <v>32</v>
      </c>
      <c r="F532" s="264" t="s">
        <v>1122</v>
      </c>
      <c r="G532" s="266" t="s">
        <v>1123</v>
      </c>
      <c r="H532" s="259">
        <v>2019</v>
      </c>
      <c r="I532" s="232">
        <v>7</v>
      </c>
      <c r="J532" s="232">
        <v>3141</v>
      </c>
      <c r="K532" s="232" t="s">
        <v>281</v>
      </c>
      <c r="L532" s="232" t="s">
        <v>281</v>
      </c>
      <c r="M532" s="231" t="s">
        <v>282</v>
      </c>
      <c r="N532" s="209">
        <f>VLOOKUP($B532,$A$2:$T$2022,14,FALSE)</f>
        <v>45113</v>
      </c>
      <c r="O532" s="181" t="str">
        <f t="shared" si="41"/>
        <v>AW1-41</v>
      </c>
      <c r="P532" s="211">
        <f t="shared" si="42"/>
        <v>0.47916666666666669</v>
      </c>
      <c r="Q532" s="181">
        <v>90</v>
      </c>
      <c r="R532" s="181"/>
      <c r="S532" s="181">
        <v>0</v>
      </c>
      <c r="T532" s="181"/>
      <c r="U532" s="17"/>
      <c r="V532" s="17"/>
    </row>
    <row r="533" spans="1:22" ht="15" customHeight="1" x14ac:dyDescent="0.2">
      <c r="A533" s="181" t="str">
        <f t="shared" si="40"/>
        <v>Energie und Umwelt 1 (EU)30912011A67Haeder</v>
      </c>
      <c r="B533" s="181" t="s">
        <v>1388</v>
      </c>
      <c r="C533" s="231" t="s">
        <v>1283</v>
      </c>
      <c r="D533" s="231" t="s">
        <v>17</v>
      </c>
      <c r="E533" s="231" t="s">
        <v>32</v>
      </c>
      <c r="F533" s="245" t="s">
        <v>94</v>
      </c>
      <c r="G533" s="231" t="s">
        <v>95</v>
      </c>
      <c r="H533" s="241">
        <v>2011</v>
      </c>
      <c r="I533" s="242">
        <v>5</v>
      </c>
      <c r="J533" s="242">
        <v>3091</v>
      </c>
      <c r="K533" s="231" t="s">
        <v>283</v>
      </c>
      <c r="L533" s="231" t="s">
        <v>283</v>
      </c>
      <c r="M533" s="231" t="s">
        <v>282</v>
      </c>
      <c r="N533" s="209">
        <f>VLOOKUP($B533,$A$2:$T$2022,14,FALSE)</f>
        <v>45113</v>
      </c>
      <c r="O533" s="243" t="str">
        <f t="shared" si="41"/>
        <v>AW1-41</v>
      </c>
      <c r="P533" s="211">
        <f t="shared" si="42"/>
        <v>0.47916666666666669</v>
      </c>
      <c r="Q533" s="246">
        <v>90</v>
      </c>
      <c r="R533" s="246"/>
      <c r="S533" s="181">
        <v>0</v>
      </c>
      <c r="T533" s="181"/>
      <c r="U533" s="6"/>
      <c r="V533" s="6"/>
    </row>
    <row r="534" spans="1:22" s="173" customFormat="1" ht="15" customHeight="1" x14ac:dyDescent="0.2">
      <c r="A534" s="181" t="str">
        <f t="shared" si="40"/>
        <v>Energie und Umwelt 235412019IBMHaeder</v>
      </c>
      <c r="B534" s="181" t="s">
        <v>1389</v>
      </c>
      <c r="C534" s="266" t="s">
        <v>1245</v>
      </c>
      <c r="D534" s="232" t="s">
        <v>17</v>
      </c>
      <c r="E534" s="232" t="s">
        <v>32</v>
      </c>
      <c r="F534" s="264" t="s">
        <v>1122</v>
      </c>
      <c r="G534" s="231" t="s">
        <v>1123</v>
      </c>
      <c r="H534" s="259">
        <v>2019</v>
      </c>
      <c r="I534" s="232">
        <v>8</v>
      </c>
      <c r="J534" s="242">
        <v>3541</v>
      </c>
      <c r="K534" s="231" t="s">
        <v>284</v>
      </c>
      <c r="L534" s="231" t="s">
        <v>284</v>
      </c>
      <c r="M534" s="231" t="s">
        <v>282</v>
      </c>
      <c r="N534" s="209"/>
      <c r="O534" s="210" t="str">
        <f t="shared" si="41"/>
        <v>Hausarbeit und Präsentation</v>
      </c>
      <c r="P534" s="315">
        <f t="shared" si="42"/>
        <v>0</v>
      </c>
      <c r="Q534" s="324"/>
      <c r="R534" s="324"/>
      <c r="S534" s="181">
        <v>0</v>
      </c>
      <c r="T534" s="181"/>
      <c r="U534" s="181"/>
      <c r="V534" s="181"/>
    </row>
    <row r="535" spans="1:22" s="173" customFormat="1" ht="15" customHeight="1" x14ac:dyDescent="0.2">
      <c r="A535" s="181" t="str">
        <f t="shared" si="40"/>
        <v>Energie und Umwelt 240412011A67Haeder</v>
      </c>
      <c r="B535" s="181" t="s">
        <v>1389</v>
      </c>
      <c r="C535" s="231" t="s">
        <v>1283</v>
      </c>
      <c r="D535" s="231" t="s">
        <v>17</v>
      </c>
      <c r="E535" s="231" t="s">
        <v>32</v>
      </c>
      <c r="F535" s="245" t="s">
        <v>94</v>
      </c>
      <c r="G535" s="231" t="s">
        <v>95</v>
      </c>
      <c r="H535" s="241">
        <v>2011</v>
      </c>
      <c r="I535" s="242">
        <v>6</v>
      </c>
      <c r="J535" s="242">
        <v>4041</v>
      </c>
      <c r="K535" s="231" t="s">
        <v>284</v>
      </c>
      <c r="L535" s="231" t="s">
        <v>284</v>
      </c>
      <c r="M535" s="231" t="s">
        <v>282</v>
      </c>
      <c r="N535" s="209"/>
      <c r="O535" s="210" t="str">
        <f t="shared" si="41"/>
        <v>Hausarbeit und Präsentation</v>
      </c>
      <c r="P535" s="211">
        <f t="shared" si="42"/>
        <v>0</v>
      </c>
      <c r="Q535" s="181"/>
      <c r="R535" s="181"/>
      <c r="S535" s="181">
        <v>0</v>
      </c>
      <c r="T535" s="183"/>
      <c r="U535" s="17"/>
      <c r="V535" s="17"/>
    </row>
    <row r="536" spans="1:22" s="173" customFormat="1" ht="15" customHeight="1" x14ac:dyDescent="0.2">
      <c r="A536" s="17" t="str">
        <f t="shared" si="40"/>
        <v>Energie und Umwelt 240412011IBMHaeder</v>
      </c>
      <c r="B536" s="17" t="s">
        <v>1389</v>
      </c>
      <c r="C536" s="231" t="s">
        <v>1283</v>
      </c>
      <c r="D536" s="18" t="s">
        <v>17</v>
      </c>
      <c r="E536" s="18" t="s">
        <v>32</v>
      </c>
      <c r="F536" s="19" t="s">
        <v>1122</v>
      </c>
      <c r="G536" s="63" t="s">
        <v>1123</v>
      </c>
      <c r="H536" s="20">
        <v>2011</v>
      </c>
      <c r="I536" s="21">
        <v>8</v>
      </c>
      <c r="J536" s="21">
        <v>4041</v>
      </c>
      <c r="K536" s="18" t="s">
        <v>284</v>
      </c>
      <c r="L536" s="18" t="s">
        <v>284</v>
      </c>
      <c r="M536" s="18" t="s">
        <v>282</v>
      </c>
      <c r="N536" s="22"/>
      <c r="O536" s="35" t="str">
        <f t="shared" si="41"/>
        <v>Hausarbeit und Präsentation</v>
      </c>
      <c r="P536" s="23">
        <f t="shared" si="42"/>
        <v>0</v>
      </c>
      <c r="Q536" s="17"/>
      <c r="R536" s="17"/>
      <c r="S536" s="17">
        <v>0</v>
      </c>
      <c r="T536" s="17"/>
      <c r="U536" s="17"/>
      <c r="V536" s="17"/>
    </row>
    <row r="537" spans="1:22" s="173" customFormat="1" ht="15" customHeight="1" x14ac:dyDescent="0.2">
      <c r="A537" s="17" t="str">
        <f t="shared" si="40"/>
        <v>Energie und Umwelt 235412019WIIHaeder</v>
      </c>
      <c r="B537" s="17" t="s">
        <v>1389</v>
      </c>
      <c r="C537" s="231" t="s">
        <v>1283</v>
      </c>
      <c r="D537" s="18" t="s">
        <v>44</v>
      </c>
      <c r="E537" s="18" t="s">
        <v>32</v>
      </c>
      <c r="F537" s="19" t="s">
        <v>52</v>
      </c>
      <c r="G537" s="63" t="s">
        <v>53</v>
      </c>
      <c r="H537" s="20">
        <v>2019</v>
      </c>
      <c r="I537" s="21">
        <v>6</v>
      </c>
      <c r="J537" s="21">
        <v>3541</v>
      </c>
      <c r="K537" s="18" t="s">
        <v>284</v>
      </c>
      <c r="L537" s="18" t="s">
        <v>284</v>
      </c>
      <c r="M537" s="18" t="s">
        <v>282</v>
      </c>
      <c r="N537" s="22"/>
      <c r="O537" s="35" t="s">
        <v>941</v>
      </c>
      <c r="P537" s="23">
        <f t="shared" si="42"/>
        <v>0</v>
      </c>
      <c r="Q537" s="17"/>
      <c r="R537" s="17"/>
      <c r="S537" s="17">
        <v>0</v>
      </c>
      <c r="T537" s="17"/>
      <c r="U537" s="17"/>
      <c r="V537" s="17"/>
    </row>
    <row r="538" spans="1:22" s="173" customFormat="1" ht="15" customHeight="1" x14ac:dyDescent="0.2">
      <c r="A538" s="17" t="str">
        <f t="shared" si="40"/>
        <v>Energie und Umwelt 235412019WIEHaeder</v>
      </c>
      <c r="B538" s="17" t="s">
        <v>1389</v>
      </c>
      <c r="C538" s="231" t="s">
        <v>1283</v>
      </c>
      <c r="D538" s="18" t="s">
        <v>17</v>
      </c>
      <c r="E538" s="18" t="s">
        <v>32</v>
      </c>
      <c r="F538" s="19" t="s">
        <v>59</v>
      </c>
      <c r="G538" s="63" t="s">
        <v>60</v>
      </c>
      <c r="H538" s="20">
        <v>2019</v>
      </c>
      <c r="I538" s="21">
        <v>6</v>
      </c>
      <c r="J538" s="21">
        <v>3541</v>
      </c>
      <c r="K538" s="18" t="s">
        <v>284</v>
      </c>
      <c r="L538" s="18" t="s">
        <v>284</v>
      </c>
      <c r="M538" s="18" t="s">
        <v>282</v>
      </c>
      <c r="N538" s="22"/>
      <c r="O538" s="35" t="s">
        <v>941</v>
      </c>
      <c r="P538" s="23">
        <f t="shared" si="42"/>
        <v>0</v>
      </c>
      <c r="Q538" s="17"/>
      <c r="R538" s="17"/>
      <c r="S538" s="17">
        <v>0</v>
      </c>
      <c r="T538" s="17"/>
      <c r="U538" s="17"/>
      <c r="V538" s="17"/>
    </row>
    <row r="539" spans="1:22" ht="15" customHeight="1" x14ac:dyDescent="0.2">
      <c r="A539" s="17" t="str">
        <f t="shared" si="40"/>
        <v>Energie und Umwelt 235412019WIMHaeder</v>
      </c>
      <c r="B539" s="17" t="s">
        <v>1389</v>
      </c>
      <c r="C539" s="231" t="s">
        <v>1283</v>
      </c>
      <c r="D539" s="18" t="s">
        <v>17</v>
      </c>
      <c r="E539" s="18" t="s">
        <v>32</v>
      </c>
      <c r="F539" s="19" t="s">
        <v>86</v>
      </c>
      <c r="G539" s="63" t="s">
        <v>87</v>
      </c>
      <c r="H539" s="20">
        <v>2019</v>
      </c>
      <c r="I539" s="21">
        <v>6</v>
      </c>
      <c r="J539" s="21">
        <v>3541</v>
      </c>
      <c r="K539" s="18" t="s">
        <v>284</v>
      </c>
      <c r="L539" s="18" t="s">
        <v>284</v>
      </c>
      <c r="M539" s="18" t="s">
        <v>282</v>
      </c>
      <c r="N539" s="22"/>
      <c r="O539" s="35" t="s">
        <v>941</v>
      </c>
      <c r="P539" s="23"/>
      <c r="Q539" s="17"/>
      <c r="R539" s="17"/>
      <c r="S539" s="17">
        <v>5</v>
      </c>
      <c r="T539" s="17"/>
      <c r="U539" s="17"/>
      <c r="V539" s="17"/>
    </row>
    <row r="540" spans="1:22" ht="15" customHeight="1" x14ac:dyDescent="0.2">
      <c r="A540" s="17" t="str">
        <f t="shared" si="40"/>
        <v>Energie und Umwelt 235412019WIBHaeder</v>
      </c>
      <c r="B540" s="17" t="s">
        <v>1389</v>
      </c>
      <c r="C540" s="231" t="s">
        <v>1283</v>
      </c>
      <c r="D540" s="18" t="s">
        <v>17</v>
      </c>
      <c r="E540" s="18" t="s">
        <v>32</v>
      </c>
      <c r="F540" s="19" t="s">
        <v>105</v>
      </c>
      <c r="G540" s="63" t="s">
        <v>106</v>
      </c>
      <c r="H540" s="20">
        <v>2019</v>
      </c>
      <c r="I540" s="21">
        <v>6</v>
      </c>
      <c r="J540" s="21">
        <v>3541</v>
      </c>
      <c r="K540" s="18" t="s">
        <v>284</v>
      </c>
      <c r="L540" s="18" t="s">
        <v>284</v>
      </c>
      <c r="M540" s="18" t="s">
        <v>282</v>
      </c>
      <c r="N540" s="22"/>
      <c r="O540" s="35" t="s">
        <v>941</v>
      </c>
      <c r="P540" s="23"/>
      <c r="Q540" s="17"/>
      <c r="R540" s="17"/>
      <c r="S540" s="17">
        <v>0</v>
      </c>
      <c r="T540" s="17"/>
      <c r="U540" s="17"/>
      <c r="V540" s="17"/>
    </row>
    <row r="541" spans="1:22" ht="12" customHeight="1" x14ac:dyDescent="0.2">
      <c r="A541" s="17" t="str">
        <f t="shared" si="40"/>
        <v>Energie und Umwelt 240412014WIIHaeder</v>
      </c>
      <c r="B541" s="17" t="s">
        <v>1389</v>
      </c>
      <c r="C541" s="18" t="s">
        <v>947</v>
      </c>
      <c r="D541" s="18" t="s">
        <v>44</v>
      </c>
      <c r="E541" s="18" t="s">
        <v>32</v>
      </c>
      <c r="F541" s="19" t="s">
        <v>52</v>
      </c>
      <c r="G541" s="18" t="s">
        <v>53</v>
      </c>
      <c r="H541" s="20">
        <v>2014</v>
      </c>
      <c r="I541" s="21">
        <v>6</v>
      </c>
      <c r="J541" s="21">
        <v>4041</v>
      </c>
      <c r="K541" s="18" t="s">
        <v>284</v>
      </c>
      <c r="L541" s="18" t="s">
        <v>284</v>
      </c>
      <c r="M541" s="18" t="s">
        <v>282</v>
      </c>
      <c r="N541" s="22"/>
      <c r="O541" s="35" t="str">
        <f>VLOOKUP($B541,$A$2:$T$2022,15,FALSE)</f>
        <v>Hausarbeit und Präsentation</v>
      </c>
      <c r="P541" s="23"/>
      <c r="Q541" s="17"/>
      <c r="R541" s="17"/>
      <c r="S541" s="17">
        <v>0</v>
      </c>
      <c r="T541" s="17"/>
      <c r="U541" s="17"/>
      <c r="V541" s="17"/>
    </row>
    <row r="542" spans="1:22" ht="15" customHeight="1" x14ac:dyDescent="0.2">
      <c r="A542" s="17" t="str">
        <f t="shared" si="40"/>
        <v>Energie und Umwelt 240412014WIEHaeder</v>
      </c>
      <c r="B542" s="17" t="s">
        <v>1389</v>
      </c>
      <c r="C542" s="231" t="s">
        <v>1283</v>
      </c>
      <c r="D542" s="18" t="s">
        <v>17</v>
      </c>
      <c r="E542" s="18" t="s">
        <v>32</v>
      </c>
      <c r="F542" s="19" t="s">
        <v>59</v>
      </c>
      <c r="G542" s="18" t="s">
        <v>60</v>
      </c>
      <c r="H542" s="20">
        <v>2014</v>
      </c>
      <c r="I542" s="21">
        <v>6</v>
      </c>
      <c r="J542" s="21">
        <v>4041</v>
      </c>
      <c r="K542" s="18" t="s">
        <v>284</v>
      </c>
      <c r="L542" s="18" t="s">
        <v>284</v>
      </c>
      <c r="M542" s="18" t="s">
        <v>282</v>
      </c>
      <c r="N542" s="22"/>
      <c r="O542" s="35" t="str">
        <f>VLOOKUP($B542,$A$2:$T$2022,15,FALSE)</f>
        <v>Hausarbeit und Präsentation</v>
      </c>
      <c r="P542" s="23"/>
      <c r="Q542" s="17"/>
      <c r="R542" s="17"/>
      <c r="S542" s="17">
        <v>0</v>
      </c>
      <c r="T542" s="17"/>
      <c r="U542" s="6"/>
      <c r="V542" s="6"/>
    </row>
    <row r="543" spans="1:22" ht="15" customHeight="1" x14ac:dyDescent="0.2">
      <c r="A543" s="17" t="str">
        <f t="shared" si="40"/>
        <v>Energie und Umwelt 240412014WIMHaeder</v>
      </c>
      <c r="B543" s="17" t="s">
        <v>1389</v>
      </c>
      <c r="C543" s="231" t="s">
        <v>1283</v>
      </c>
      <c r="D543" s="18" t="s">
        <v>17</v>
      </c>
      <c r="E543" s="18" t="s">
        <v>32</v>
      </c>
      <c r="F543" s="19" t="s">
        <v>86</v>
      </c>
      <c r="G543" s="18" t="s">
        <v>87</v>
      </c>
      <c r="H543" s="20">
        <v>2014</v>
      </c>
      <c r="I543" s="21">
        <v>6</v>
      </c>
      <c r="J543" s="21">
        <v>4041</v>
      </c>
      <c r="K543" s="18" t="s">
        <v>284</v>
      </c>
      <c r="L543" s="18" t="s">
        <v>284</v>
      </c>
      <c r="M543" s="18" t="s">
        <v>282</v>
      </c>
      <c r="N543" s="22"/>
      <c r="O543" s="35" t="str">
        <f>VLOOKUP($B543,$A$2:$T$2022,15,FALSE)</f>
        <v>Hausarbeit und Präsentation</v>
      </c>
      <c r="P543" s="23"/>
      <c r="Q543" s="17"/>
      <c r="R543" s="17"/>
      <c r="S543" s="17">
        <v>0</v>
      </c>
      <c r="T543" s="17"/>
      <c r="U543" s="17"/>
      <c r="V543" s="17"/>
    </row>
    <row r="544" spans="1:22" ht="15" customHeight="1" x14ac:dyDescent="0.2">
      <c r="A544" s="17" t="str">
        <f t="shared" si="40"/>
        <v>Energie und Umwelt 240412014WIBHaeder</v>
      </c>
      <c r="B544" s="17" t="s">
        <v>1389</v>
      </c>
      <c r="C544" s="231" t="s">
        <v>1283</v>
      </c>
      <c r="D544" s="18" t="s">
        <v>17</v>
      </c>
      <c r="E544" s="18" t="s">
        <v>32</v>
      </c>
      <c r="F544" s="19" t="s">
        <v>105</v>
      </c>
      <c r="G544" s="18" t="s">
        <v>106</v>
      </c>
      <c r="H544" s="20">
        <v>2014</v>
      </c>
      <c r="I544" s="21">
        <v>6</v>
      </c>
      <c r="J544" s="21">
        <v>4041</v>
      </c>
      <c r="K544" s="18" t="s">
        <v>284</v>
      </c>
      <c r="L544" s="18" t="s">
        <v>284</v>
      </c>
      <c r="M544" s="18" t="s">
        <v>282</v>
      </c>
      <c r="N544" s="22"/>
      <c r="O544" s="35" t="str">
        <f>VLOOKUP($B544,$A$2:$T$2022,15,FALSE)</f>
        <v>Hausarbeit und Präsentation</v>
      </c>
      <c r="P544" s="23"/>
      <c r="Q544" s="17"/>
      <c r="R544" s="17"/>
      <c r="S544" s="17">
        <v>0</v>
      </c>
      <c r="T544" s="17"/>
      <c r="U544" s="183"/>
      <c r="V544" s="183"/>
    </row>
    <row r="545" spans="1:22" ht="15" customHeight="1" x14ac:dyDescent="0.2">
      <c r="A545" s="183" t="str">
        <f t="shared" si="40"/>
        <v>Energie und Umwelt 235412019A67Haeder</v>
      </c>
      <c r="B545" s="183"/>
      <c r="C545" s="254" t="s">
        <v>1245</v>
      </c>
      <c r="D545" s="223" t="s">
        <v>17</v>
      </c>
      <c r="E545" s="223" t="s">
        <v>32</v>
      </c>
      <c r="F545" s="224" t="s">
        <v>94</v>
      </c>
      <c r="G545" s="223" t="s">
        <v>95</v>
      </c>
      <c r="H545" s="225">
        <v>2019</v>
      </c>
      <c r="I545" s="226">
        <v>6</v>
      </c>
      <c r="J545" s="226">
        <v>3541</v>
      </c>
      <c r="K545" s="223" t="s">
        <v>284</v>
      </c>
      <c r="L545" s="223" t="s">
        <v>284</v>
      </c>
      <c r="M545" s="223" t="s">
        <v>282</v>
      </c>
      <c r="N545" s="227"/>
      <c r="O545" s="193" t="s">
        <v>941</v>
      </c>
      <c r="P545" s="228"/>
      <c r="Q545" s="226"/>
      <c r="R545" s="236"/>
      <c r="S545" s="183">
        <v>5</v>
      </c>
      <c r="T545" s="6"/>
      <c r="U545" s="183"/>
      <c r="V545" s="183"/>
    </row>
    <row r="546" spans="1:22" ht="15" customHeight="1" x14ac:dyDescent="0.2">
      <c r="A546" s="273" t="str">
        <f t="shared" si="40"/>
        <v>Energie und Umwelt II32812020F04Häder</v>
      </c>
      <c r="B546" s="273" t="s">
        <v>1389</v>
      </c>
      <c r="C546" s="350" t="s">
        <v>1001</v>
      </c>
      <c r="D546" s="350" t="s">
        <v>44</v>
      </c>
      <c r="E546" s="350" t="s">
        <v>32</v>
      </c>
      <c r="F546" s="350" t="s">
        <v>57</v>
      </c>
      <c r="G546" s="350" t="s">
        <v>58</v>
      </c>
      <c r="H546" s="350">
        <v>2020</v>
      </c>
      <c r="I546" s="350">
        <v>6</v>
      </c>
      <c r="J546" s="97">
        <v>3281</v>
      </c>
      <c r="K546" s="97" t="s">
        <v>2229</v>
      </c>
      <c r="L546" s="97" t="s">
        <v>2229</v>
      </c>
      <c r="M546" s="97" t="s">
        <v>2013</v>
      </c>
      <c r="N546" s="84"/>
      <c r="O546" s="84" t="s">
        <v>1001</v>
      </c>
      <c r="P546" s="84"/>
      <c r="Q546" s="97"/>
      <c r="R546" s="84"/>
      <c r="S546" s="84">
        <v>12</v>
      </c>
      <c r="T546" s="84"/>
      <c r="U546" s="183"/>
      <c r="V546" s="183"/>
    </row>
    <row r="547" spans="1:22" ht="15" customHeight="1" x14ac:dyDescent="0.2">
      <c r="A547" s="17" t="str">
        <f t="shared" si="40"/>
        <v>Energie- und Umweltöko. I32612016F04Haeder</v>
      </c>
      <c r="B547" s="181" t="s">
        <v>1388</v>
      </c>
      <c r="C547" s="18" t="s">
        <v>947</v>
      </c>
      <c r="D547" s="18" t="s">
        <v>44</v>
      </c>
      <c r="E547" s="18" t="s">
        <v>32</v>
      </c>
      <c r="F547" s="19" t="s">
        <v>57</v>
      </c>
      <c r="G547" s="18" t="s">
        <v>58</v>
      </c>
      <c r="H547" s="20">
        <v>2016</v>
      </c>
      <c r="I547" s="21">
        <v>5</v>
      </c>
      <c r="J547" s="21">
        <v>3261</v>
      </c>
      <c r="K547" s="18" t="s">
        <v>285</v>
      </c>
      <c r="L547" s="18" t="s">
        <v>285</v>
      </c>
      <c r="M547" s="18" t="s">
        <v>282</v>
      </c>
      <c r="N547" s="22">
        <f>VLOOKUP($B547,$A$2:$T$2022,14,FALSE)</f>
        <v>45113</v>
      </c>
      <c r="O547" s="37" t="str">
        <f>VLOOKUP($B547,$A$2:$T$2022,15,FALSE)</f>
        <v>AW1-41</v>
      </c>
      <c r="P547" s="23">
        <f>VLOOKUP($B547,$A$2:$T$2022,16,FALSE)</f>
        <v>0.47916666666666669</v>
      </c>
      <c r="Q547" s="21">
        <v>120</v>
      </c>
      <c r="R547" s="36"/>
      <c r="S547" s="17">
        <v>1</v>
      </c>
      <c r="T547" s="6"/>
      <c r="U547" s="17"/>
      <c r="V547" s="17"/>
    </row>
    <row r="548" spans="1:22" ht="15" customHeight="1" x14ac:dyDescent="0.2">
      <c r="A548" s="17" t="str">
        <f t="shared" si="40"/>
        <v>Energie- und Umweltöko. I32612020F04Haeder</v>
      </c>
      <c r="B548" s="181" t="s">
        <v>1388</v>
      </c>
      <c r="C548" s="18" t="s">
        <v>2093</v>
      </c>
      <c r="D548" s="18" t="s">
        <v>44</v>
      </c>
      <c r="E548" s="18" t="s">
        <v>32</v>
      </c>
      <c r="F548" s="19" t="s">
        <v>57</v>
      </c>
      <c r="G548" s="18" t="s">
        <v>58</v>
      </c>
      <c r="H548" s="20">
        <v>2020</v>
      </c>
      <c r="I548" s="21">
        <v>5</v>
      </c>
      <c r="J548" s="21">
        <v>3261</v>
      </c>
      <c r="K548" s="18" t="s">
        <v>285</v>
      </c>
      <c r="L548" s="18" t="s">
        <v>285</v>
      </c>
      <c r="M548" s="18" t="s">
        <v>282</v>
      </c>
      <c r="N548" s="22">
        <f>VLOOKUP($B548,$A$2:$T$2022,14,FALSE)</f>
        <v>45113</v>
      </c>
      <c r="O548" s="35" t="str">
        <f>VLOOKUP($B548,$A$2:$T$2022,15,FALSE)</f>
        <v>AW1-41</v>
      </c>
      <c r="P548" s="23">
        <f>VLOOKUP($B548,$A$2:$T$2022,16,FALSE)</f>
        <v>0.47916666666666669</v>
      </c>
      <c r="Q548" s="21">
        <v>90</v>
      </c>
      <c r="R548" s="36"/>
      <c r="S548" s="17">
        <v>5</v>
      </c>
      <c r="T548" s="6"/>
      <c r="U548" s="6"/>
      <c r="V548" s="6"/>
    </row>
    <row r="549" spans="1:22" ht="15" customHeight="1" x14ac:dyDescent="0.2">
      <c r="A549" s="275" t="str">
        <f t="shared" si="40"/>
        <v>Energieeffizienz31012020F04Lindken</v>
      </c>
      <c r="B549" s="275"/>
      <c r="C549" s="304" t="s">
        <v>910</v>
      </c>
      <c r="D549" s="304" t="s">
        <v>44</v>
      </c>
      <c r="E549" s="304" t="s">
        <v>32</v>
      </c>
      <c r="F549" s="304" t="s">
        <v>57</v>
      </c>
      <c r="G549" s="304" t="s">
        <v>58</v>
      </c>
      <c r="H549" s="304">
        <v>2020</v>
      </c>
      <c r="I549" s="304">
        <v>6</v>
      </c>
      <c r="J549" s="100">
        <v>3101</v>
      </c>
      <c r="K549" s="100" t="s">
        <v>286</v>
      </c>
      <c r="L549" s="100" t="s">
        <v>286</v>
      </c>
      <c r="M549" s="100" t="s">
        <v>34</v>
      </c>
      <c r="N549" s="86"/>
      <c r="O549" s="86" t="s">
        <v>910</v>
      </c>
      <c r="P549" s="86"/>
      <c r="Q549" s="100"/>
      <c r="R549" s="86"/>
      <c r="S549" s="86">
        <v>6</v>
      </c>
      <c r="T549" s="86"/>
      <c r="U549" s="181"/>
      <c r="V549" s="181"/>
    </row>
    <row r="550" spans="1:22" s="167" customFormat="1" ht="15" customHeight="1" x14ac:dyDescent="0.2">
      <c r="A550" s="6" t="str">
        <f t="shared" si="40"/>
        <v>Energieeffizienz31012016F04Lindken</v>
      </c>
      <c r="B550" s="6"/>
      <c r="C550" s="26" t="s">
        <v>962</v>
      </c>
      <c r="D550" s="26" t="s">
        <v>44</v>
      </c>
      <c r="E550" s="26" t="s">
        <v>32</v>
      </c>
      <c r="F550" s="27" t="s">
        <v>57</v>
      </c>
      <c r="G550" s="26" t="s">
        <v>58</v>
      </c>
      <c r="H550" s="28">
        <v>2016</v>
      </c>
      <c r="I550" s="29">
        <v>6</v>
      </c>
      <c r="J550" s="29">
        <v>3101</v>
      </c>
      <c r="K550" s="26" t="s">
        <v>286</v>
      </c>
      <c r="L550" s="26" t="s">
        <v>286</v>
      </c>
      <c r="M550" s="26" t="s">
        <v>34</v>
      </c>
      <c r="N550" s="14">
        <v>45107</v>
      </c>
      <c r="O550" s="30" t="s">
        <v>1214</v>
      </c>
      <c r="P550" s="31">
        <v>0.41666666666666669</v>
      </c>
      <c r="Q550" s="32">
        <v>120</v>
      </c>
      <c r="R550" s="32"/>
      <c r="S550" s="6">
        <v>0</v>
      </c>
      <c r="T550" s="17"/>
      <c r="U550" s="6"/>
      <c r="V550" s="6"/>
    </row>
    <row r="551" spans="1:22" ht="15" customHeight="1" x14ac:dyDescent="0.2">
      <c r="A551" s="17" t="str">
        <f t="shared" si="40"/>
        <v>Energieerzeugung30812016F04Lipphardt</v>
      </c>
      <c r="B551" s="17" t="s">
        <v>1647</v>
      </c>
      <c r="C551" s="18" t="s">
        <v>915</v>
      </c>
      <c r="D551" s="18" t="s">
        <v>44</v>
      </c>
      <c r="E551" s="18" t="s">
        <v>32</v>
      </c>
      <c r="F551" s="19" t="s">
        <v>57</v>
      </c>
      <c r="G551" s="18" t="s">
        <v>58</v>
      </c>
      <c r="H551" s="20">
        <v>2016</v>
      </c>
      <c r="I551" s="21">
        <v>5</v>
      </c>
      <c r="J551" s="21">
        <v>3081</v>
      </c>
      <c r="K551" s="18" t="s">
        <v>287</v>
      </c>
      <c r="L551" s="18" t="s">
        <v>287</v>
      </c>
      <c r="M551" s="18" t="s">
        <v>1646</v>
      </c>
      <c r="N551" s="22">
        <f>VLOOKUP($B551,$A$2:$T$2022,14,FALSE)</f>
        <v>45104</v>
      </c>
      <c r="O551" s="35" t="str">
        <f>VLOOKUP($B551,$A$2:$T$2022,15,FALSE)</f>
        <v>Portfolio</v>
      </c>
      <c r="P551" s="56" t="str">
        <f>VLOOKUP($B551,$A$2:$T$2022,16,FALSE)</f>
        <v>ab 08:00</v>
      </c>
      <c r="Q551" s="36">
        <v>20</v>
      </c>
      <c r="R551" s="36"/>
      <c r="S551" s="17">
        <v>0</v>
      </c>
      <c r="T551" s="17"/>
      <c r="U551" s="17"/>
      <c r="V551" s="17"/>
    </row>
    <row r="552" spans="1:22" ht="15" customHeight="1" x14ac:dyDescent="0.2">
      <c r="A552" s="6" t="str">
        <f t="shared" si="40"/>
        <v>Energieerzeugung30812020F04Lipphardt</v>
      </c>
      <c r="B552" s="6"/>
      <c r="C552" s="26" t="s">
        <v>915</v>
      </c>
      <c r="D552" s="26" t="s">
        <v>44</v>
      </c>
      <c r="E552" s="26" t="s">
        <v>32</v>
      </c>
      <c r="F552" s="27" t="s">
        <v>57</v>
      </c>
      <c r="G552" s="26" t="s">
        <v>58</v>
      </c>
      <c r="H552" s="28">
        <v>2020</v>
      </c>
      <c r="I552" s="29">
        <v>4</v>
      </c>
      <c r="J552" s="29">
        <v>3081</v>
      </c>
      <c r="K552" s="26" t="s">
        <v>287</v>
      </c>
      <c r="L552" s="26" t="s">
        <v>287</v>
      </c>
      <c r="M552" s="26" t="s">
        <v>1646</v>
      </c>
      <c r="N552" s="14">
        <v>45104</v>
      </c>
      <c r="O552" s="30" t="s">
        <v>915</v>
      </c>
      <c r="P552" s="51" t="s">
        <v>78</v>
      </c>
      <c r="Q552" s="29">
        <v>45</v>
      </c>
      <c r="R552" s="32"/>
      <c r="S552" s="6">
        <v>7</v>
      </c>
      <c r="T552" s="6"/>
      <c r="U552" s="15"/>
      <c r="V552" s="15"/>
    </row>
    <row r="553" spans="1:22" ht="15" customHeight="1" x14ac:dyDescent="0.2">
      <c r="A553" s="181" t="str">
        <f t="shared" si="40"/>
        <v>Energieerzeugung und Energieversorgung41412019704Lipphardt</v>
      </c>
      <c r="B553" s="181" t="s">
        <v>1647</v>
      </c>
      <c r="C553" s="18" t="s">
        <v>915</v>
      </c>
      <c r="D553" s="231" t="s">
        <v>202</v>
      </c>
      <c r="E553" s="231" t="s">
        <v>32</v>
      </c>
      <c r="F553" s="240">
        <v>704</v>
      </c>
      <c r="G553" s="231" t="s">
        <v>33</v>
      </c>
      <c r="H553" s="241">
        <v>2019</v>
      </c>
      <c r="I553" s="242">
        <v>6</v>
      </c>
      <c r="J553" s="242">
        <v>4141</v>
      </c>
      <c r="K553" s="231" t="s">
        <v>1606</v>
      </c>
      <c r="L553" s="231" t="s">
        <v>1606</v>
      </c>
      <c r="M553" s="231" t="s">
        <v>1646</v>
      </c>
      <c r="N553" s="296">
        <f t="shared" ref="N553:N558" si="43">VLOOKUP($B553,$A$2:$T$2022,14,FALSE)</f>
        <v>45104</v>
      </c>
      <c r="O553" s="210" t="str">
        <f>VLOOKUP($B553,$A$2:$T$2022,15,FALSE)</f>
        <v>Portfolio</v>
      </c>
      <c r="P553" s="286" t="str">
        <f t="shared" ref="P553:P558" si="44">VLOOKUP($B553,$A$2:$T$2022,16,FALSE)</f>
        <v>ab 08:00</v>
      </c>
      <c r="Q553" s="21">
        <v>45</v>
      </c>
      <c r="R553" s="246"/>
      <c r="S553" s="181">
        <v>2</v>
      </c>
      <c r="T553" s="244"/>
      <c r="U553" s="253"/>
      <c r="V553" s="253"/>
    </row>
    <row r="554" spans="1:22" ht="15" customHeight="1" x14ac:dyDescent="0.2">
      <c r="A554" s="181" t="str">
        <f t="shared" si="40"/>
        <v>Energieerzeugung und Energieversorgung41412019K04Lipphardt</v>
      </c>
      <c r="B554" s="181" t="s">
        <v>1647</v>
      </c>
      <c r="C554" s="18" t="s">
        <v>915</v>
      </c>
      <c r="D554" s="231" t="s">
        <v>202</v>
      </c>
      <c r="E554" s="231" t="s">
        <v>32</v>
      </c>
      <c r="F554" s="245" t="s">
        <v>73</v>
      </c>
      <c r="G554" s="231" t="s">
        <v>74</v>
      </c>
      <c r="H554" s="241">
        <v>2019</v>
      </c>
      <c r="I554" s="242">
        <v>8</v>
      </c>
      <c r="J554" s="242">
        <v>4141</v>
      </c>
      <c r="K554" s="231" t="s">
        <v>1606</v>
      </c>
      <c r="L554" s="231" t="s">
        <v>1606</v>
      </c>
      <c r="M554" s="231" t="s">
        <v>1646</v>
      </c>
      <c r="N554" s="296">
        <f t="shared" si="43"/>
        <v>45104</v>
      </c>
      <c r="O554" s="210" t="str">
        <f>VLOOKUP($B554,$A$2:$T$2022,15,FALSE)</f>
        <v>Portfolio</v>
      </c>
      <c r="P554" s="286" t="str">
        <f t="shared" si="44"/>
        <v>ab 08:00</v>
      </c>
      <c r="Q554" s="21">
        <v>45</v>
      </c>
      <c r="R554" s="246"/>
      <c r="S554" s="181">
        <v>0</v>
      </c>
      <c r="T554" s="244"/>
      <c r="U554" s="253"/>
      <c r="V554" s="253"/>
    </row>
    <row r="555" spans="1:22" s="173" customFormat="1" ht="15" customHeight="1" x14ac:dyDescent="0.2">
      <c r="A555" s="181" t="str">
        <f t="shared" ref="A555:A618" si="45">K555&amp;J555&amp;H555&amp;F555&amp;M555</f>
        <v>Energieerzeugung und Energieversorgung41412019K57Lipphardt</v>
      </c>
      <c r="B555" s="181" t="s">
        <v>1647</v>
      </c>
      <c r="C555" s="18" t="s">
        <v>915</v>
      </c>
      <c r="D555" s="294" t="s">
        <v>31</v>
      </c>
      <c r="E555" s="231" t="s">
        <v>32</v>
      </c>
      <c r="F555" s="245" t="s">
        <v>39</v>
      </c>
      <c r="G555" s="231" t="s">
        <v>40</v>
      </c>
      <c r="H555" s="241">
        <v>2019</v>
      </c>
      <c r="I555" s="242">
        <v>8</v>
      </c>
      <c r="J555" s="242">
        <v>4141</v>
      </c>
      <c r="K555" s="231" t="s">
        <v>1606</v>
      </c>
      <c r="L555" s="231" t="s">
        <v>1606</v>
      </c>
      <c r="M555" s="231" t="s">
        <v>1646</v>
      </c>
      <c r="N555" s="209">
        <f t="shared" si="43"/>
        <v>45104</v>
      </c>
      <c r="O555" s="210" t="str">
        <f>VLOOKUP($B555,$A$2:$T$2022,15,FALSE)</f>
        <v>Portfolio</v>
      </c>
      <c r="P555" s="286" t="str">
        <f t="shared" si="44"/>
        <v>ab 08:00</v>
      </c>
      <c r="Q555" s="21">
        <v>45</v>
      </c>
      <c r="R555" s="246"/>
      <c r="S555" s="181">
        <v>0</v>
      </c>
      <c r="T555" s="244"/>
      <c r="U555" s="253"/>
      <c r="V555" s="253"/>
    </row>
    <row r="556" spans="1:22" ht="15" customHeight="1" x14ac:dyDescent="0.2">
      <c r="A556" s="181" t="str">
        <f t="shared" si="45"/>
        <v>Energieerzeugung- und Ernegieversorgung41412019757Lipphardt</v>
      </c>
      <c r="B556" s="181" t="s">
        <v>1647</v>
      </c>
      <c r="C556" s="18" t="s">
        <v>915</v>
      </c>
      <c r="D556" s="231" t="s">
        <v>31</v>
      </c>
      <c r="E556" s="231" t="s">
        <v>32</v>
      </c>
      <c r="F556" s="240">
        <v>757</v>
      </c>
      <c r="G556" s="231" t="s">
        <v>35</v>
      </c>
      <c r="H556" s="241">
        <v>2019</v>
      </c>
      <c r="I556" s="242">
        <v>6</v>
      </c>
      <c r="J556" s="242">
        <v>4141</v>
      </c>
      <c r="K556" s="231" t="s">
        <v>1593</v>
      </c>
      <c r="L556" s="231" t="s">
        <v>1593</v>
      </c>
      <c r="M556" s="231" t="s">
        <v>1646</v>
      </c>
      <c r="N556" s="209">
        <f t="shared" si="43"/>
        <v>45104</v>
      </c>
      <c r="O556" s="210" t="str">
        <f>VLOOKUP($B556,$A$2:$T$2022,15,FALSE)</f>
        <v>Portfolio</v>
      </c>
      <c r="P556" s="286" t="str">
        <f t="shared" si="44"/>
        <v>ab 08:00</v>
      </c>
      <c r="Q556" s="36">
        <v>45</v>
      </c>
      <c r="R556" s="246"/>
      <c r="S556" s="181">
        <v>8</v>
      </c>
      <c r="T556" s="181"/>
      <c r="U556" s="6"/>
      <c r="V556" s="6"/>
    </row>
    <row r="557" spans="1:22" s="229" customFormat="1" ht="15" customHeight="1" x14ac:dyDescent="0.2">
      <c r="A557" s="181" t="str">
        <f t="shared" si="45"/>
        <v>Energieerzeugung, -verteilung und -netze40812019748Lipphardt</v>
      </c>
      <c r="B557" s="17" t="s">
        <v>1647</v>
      </c>
      <c r="C557" s="18" t="s">
        <v>1752</v>
      </c>
      <c r="D557" s="245" t="s">
        <v>44</v>
      </c>
      <c r="E557" s="288" t="s">
        <v>32</v>
      </c>
      <c r="F557" s="298">
        <v>748</v>
      </c>
      <c r="G557" s="234" t="s">
        <v>50</v>
      </c>
      <c r="H557" s="299">
        <v>2019</v>
      </c>
      <c r="I557" s="299">
        <v>5</v>
      </c>
      <c r="J557" s="299">
        <v>4081</v>
      </c>
      <c r="K557" s="231" t="s">
        <v>1339</v>
      </c>
      <c r="L557" s="231" t="s">
        <v>1339</v>
      </c>
      <c r="M557" s="18" t="s">
        <v>1646</v>
      </c>
      <c r="N557" s="296">
        <f t="shared" si="43"/>
        <v>45104</v>
      </c>
      <c r="O557" s="361" t="s">
        <v>219</v>
      </c>
      <c r="P557" s="286" t="str">
        <f t="shared" si="44"/>
        <v>ab 08:00</v>
      </c>
      <c r="Q557" s="21">
        <v>45</v>
      </c>
      <c r="R557" s="324"/>
      <c r="S557" s="181">
        <v>0</v>
      </c>
      <c r="T557" s="244"/>
      <c r="U557" s="17"/>
      <c r="V557" s="17"/>
    </row>
    <row r="558" spans="1:22" ht="15" customHeight="1" x14ac:dyDescent="0.2">
      <c r="A558" s="181" t="str">
        <f t="shared" si="45"/>
        <v>Energieerzeugung, -verteilung und -netze40812019H48Lipphardt</v>
      </c>
      <c r="B558" s="17" t="s">
        <v>1647</v>
      </c>
      <c r="C558" s="18" t="s">
        <v>1752</v>
      </c>
      <c r="D558" s="245" t="s">
        <v>44</v>
      </c>
      <c r="E558" s="288" t="s">
        <v>32</v>
      </c>
      <c r="F558" s="300" t="s">
        <v>62</v>
      </c>
      <c r="G558" s="234" t="s">
        <v>63</v>
      </c>
      <c r="H558" s="299">
        <v>2019</v>
      </c>
      <c r="I558" s="299">
        <v>7</v>
      </c>
      <c r="J558" s="299">
        <v>4081</v>
      </c>
      <c r="K558" s="231" t="s">
        <v>1339</v>
      </c>
      <c r="L558" s="231" t="s">
        <v>1339</v>
      </c>
      <c r="M558" s="18" t="s">
        <v>1646</v>
      </c>
      <c r="N558" s="296">
        <f t="shared" si="43"/>
        <v>45104</v>
      </c>
      <c r="O558" s="292" t="s">
        <v>219</v>
      </c>
      <c r="P558" s="286" t="str">
        <f t="shared" si="44"/>
        <v>ab 08:00</v>
      </c>
      <c r="Q558" s="21">
        <v>20</v>
      </c>
      <c r="R558" s="324"/>
      <c r="S558" s="181">
        <v>0</v>
      </c>
      <c r="T558" s="181"/>
      <c r="U558" s="256"/>
      <c r="V558" s="256"/>
    </row>
    <row r="559" spans="1:22" ht="15" customHeight="1" x14ac:dyDescent="0.2">
      <c r="A559" s="183" t="str">
        <f t="shared" si="45"/>
        <v>Energiemärkte und Regulierung11412022RESSommer/Haeder</v>
      </c>
      <c r="B559" s="183"/>
      <c r="C559" s="238" t="s">
        <v>1821</v>
      </c>
      <c r="D559" s="223" t="s">
        <v>88</v>
      </c>
      <c r="E559" s="223" t="s">
        <v>32</v>
      </c>
      <c r="F559" s="279" t="s">
        <v>1818</v>
      </c>
      <c r="G559" s="223" t="s">
        <v>1819</v>
      </c>
      <c r="H559" s="225">
        <v>2022</v>
      </c>
      <c r="I559" s="226">
        <v>1</v>
      </c>
      <c r="J559" s="238">
        <v>1141</v>
      </c>
      <c r="K559" s="238" t="s">
        <v>1822</v>
      </c>
      <c r="L559" s="238" t="s">
        <v>1822</v>
      </c>
      <c r="M559" s="238" t="s">
        <v>1850</v>
      </c>
      <c r="N559" s="227">
        <v>45114</v>
      </c>
      <c r="O559" s="183" t="s">
        <v>1681</v>
      </c>
      <c r="P559" s="228">
        <v>0.375</v>
      </c>
      <c r="Q559" s="183">
        <v>90</v>
      </c>
      <c r="R559" s="183"/>
      <c r="S559" s="263">
        <v>3</v>
      </c>
      <c r="T559" s="183"/>
      <c r="U559" s="183"/>
      <c r="V559" s="183"/>
    </row>
    <row r="560" spans="1:22" ht="15" customHeight="1" x14ac:dyDescent="0.2">
      <c r="A560" s="17" t="str">
        <f t="shared" si="45"/>
        <v>Energieöko. u. Umweltpol232812016F04Haeder</v>
      </c>
      <c r="B560" s="17" t="s">
        <v>1389</v>
      </c>
      <c r="C560" s="18" t="s">
        <v>947</v>
      </c>
      <c r="D560" s="18" t="s">
        <v>44</v>
      </c>
      <c r="E560" s="18" t="s">
        <v>32</v>
      </c>
      <c r="F560" s="19" t="s">
        <v>57</v>
      </c>
      <c r="G560" s="18" t="s">
        <v>58</v>
      </c>
      <c r="H560" s="20">
        <v>2016</v>
      </c>
      <c r="I560" s="21">
        <v>6</v>
      </c>
      <c r="J560" s="21">
        <v>3281</v>
      </c>
      <c r="K560" s="18" t="s">
        <v>288</v>
      </c>
      <c r="L560" s="18" t="s">
        <v>288</v>
      </c>
      <c r="M560" s="18" t="s">
        <v>282</v>
      </c>
      <c r="N560" s="22"/>
      <c r="O560" s="35" t="str">
        <f>VLOOKUP($B560,$A$2:$T$2022,15,FALSE)</f>
        <v>Hausarbeit und Präsentation</v>
      </c>
      <c r="P560" s="23">
        <f>VLOOKUP($B560,$A$2:$T$2022,16,FALSE)</f>
        <v>0</v>
      </c>
      <c r="Q560" s="17">
        <v>90</v>
      </c>
      <c r="R560" s="17"/>
      <c r="S560" s="17">
        <v>1</v>
      </c>
      <c r="T560" s="181"/>
      <c r="U560" s="17"/>
      <c r="V560" s="17"/>
    </row>
    <row r="561" spans="1:22" ht="15" customHeight="1" x14ac:dyDescent="0.2">
      <c r="A561" s="17" t="str">
        <f t="shared" si="45"/>
        <v>Energiespeicher12312019METAlbers</v>
      </c>
      <c r="B561" s="17" t="s">
        <v>2035</v>
      </c>
      <c r="C561" s="18" t="s">
        <v>2168</v>
      </c>
      <c r="D561" s="63" t="s">
        <v>44</v>
      </c>
      <c r="E561" s="63" t="s">
        <v>18</v>
      </c>
      <c r="F561" s="83" t="s">
        <v>45</v>
      </c>
      <c r="G561" s="63" t="s">
        <v>50</v>
      </c>
      <c r="H561" s="94">
        <v>2019</v>
      </c>
      <c r="I561" s="64">
        <v>2</v>
      </c>
      <c r="J561" s="64">
        <v>1231</v>
      </c>
      <c r="K561" s="231" t="s">
        <v>263</v>
      </c>
      <c r="L561" s="18" t="s">
        <v>263</v>
      </c>
      <c r="M561" s="18" t="s">
        <v>117</v>
      </c>
      <c r="N561" s="95">
        <f>VLOOKUP($B561,$A$2:$T$3700,14,FALSE)</f>
        <v>45112</v>
      </c>
      <c r="O561" s="35" t="str">
        <f>VLOOKUP($B561,$A$2:$T$3700,15,FALSE)</f>
        <v>C5-07, C5-14</v>
      </c>
      <c r="P561" s="111">
        <f>VLOOKUP($B561,$A$2:$T$3700,16,FALSE)</f>
        <v>0.375</v>
      </c>
      <c r="Q561" s="84">
        <v>120</v>
      </c>
      <c r="R561" s="84"/>
      <c r="S561" s="17">
        <v>1</v>
      </c>
      <c r="T561" s="17"/>
      <c r="U561" s="181"/>
      <c r="V561" s="181"/>
    </row>
    <row r="562" spans="1:22" ht="15" customHeight="1" x14ac:dyDescent="0.2">
      <c r="A562" s="183" t="str">
        <f t="shared" si="45"/>
        <v>Energietechnik 141312019704Gerber/Preuster</v>
      </c>
      <c r="B562" s="183"/>
      <c r="C562" s="26" t="s">
        <v>1790</v>
      </c>
      <c r="D562" s="230" t="s">
        <v>31</v>
      </c>
      <c r="E562" s="230" t="s">
        <v>32</v>
      </c>
      <c r="F562" s="301">
        <v>704</v>
      </c>
      <c r="G562" s="230" t="s">
        <v>33</v>
      </c>
      <c r="H562" s="295">
        <v>2019</v>
      </c>
      <c r="I562" s="283">
        <v>5</v>
      </c>
      <c r="J562" s="283">
        <v>4131</v>
      </c>
      <c r="K562" s="223" t="s">
        <v>840</v>
      </c>
      <c r="L562" s="223" t="s">
        <v>840</v>
      </c>
      <c r="M562" s="223" t="s">
        <v>2350</v>
      </c>
      <c r="N562" s="302"/>
      <c r="O562" s="30" t="s">
        <v>897</v>
      </c>
      <c r="P562" s="303"/>
      <c r="Q562" s="275"/>
      <c r="R562" s="275"/>
      <c r="S562" s="183">
        <v>3</v>
      </c>
      <c r="T562" s="6"/>
      <c r="U562" s="17"/>
      <c r="V562" s="17"/>
    </row>
    <row r="563" spans="1:22" ht="15" customHeight="1" x14ac:dyDescent="0.2">
      <c r="A563" s="181" t="str">
        <f t="shared" si="45"/>
        <v>Energietechnik 141312019K04Gerber/Preuster</v>
      </c>
      <c r="B563" s="181" t="s">
        <v>2352</v>
      </c>
      <c r="C563" s="18" t="s">
        <v>1790</v>
      </c>
      <c r="D563" s="234" t="s">
        <v>31</v>
      </c>
      <c r="E563" s="234" t="s">
        <v>32</v>
      </c>
      <c r="F563" s="300" t="s">
        <v>73</v>
      </c>
      <c r="G563" s="234" t="s">
        <v>74</v>
      </c>
      <c r="H563" s="305">
        <v>2019</v>
      </c>
      <c r="I563" s="299">
        <v>7</v>
      </c>
      <c r="J563" s="299">
        <v>4131</v>
      </c>
      <c r="K563" s="231" t="s">
        <v>840</v>
      </c>
      <c r="L563" s="231" t="s">
        <v>840</v>
      </c>
      <c r="M563" s="231" t="s">
        <v>2350</v>
      </c>
      <c r="N563" s="291"/>
      <c r="O563" s="210" t="str">
        <f>VLOOKUP($B563,$A$2:$T$2022,15,FALSE)</f>
        <v>Hausarbeit</v>
      </c>
      <c r="P563" s="293"/>
      <c r="Q563" s="273"/>
      <c r="R563" s="273"/>
      <c r="S563" s="181">
        <v>0</v>
      </c>
      <c r="T563" s="253"/>
      <c r="U563" s="6"/>
      <c r="V563" s="6"/>
    </row>
    <row r="564" spans="1:22" ht="15" customHeight="1" x14ac:dyDescent="0.2">
      <c r="A564" s="17" t="str">
        <f t="shared" si="45"/>
        <v>Energietechnik 133812018UMTWelsch/Exner</v>
      </c>
      <c r="B564" s="84" t="s">
        <v>1649</v>
      </c>
      <c r="C564" s="16" t="s">
        <v>971</v>
      </c>
      <c r="D564" s="70" t="s">
        <v>88</v>
      </c>
      <c r="E564" s="18" t="s">
        <v>32</v>
      </c>
      <c r="F564" s="71" t="s">
        <v>119</v>
      </c>
      <c r="G564" s="16" t="s">
        <v>120</v>
      </c>
      <c r="H564" s="72">
        <v>2018</v>
      </c>
      <c r="I564" s="16">
        <v>5</v>
      </c>
      <c r="J564" s="16">
        <v>3381</v>
      </c>
      <c r="K564" s="16" t="s">
        <v>840</v>
      </c>
      <c r="L564" s="16" t="s">
        <v>840</v>
      </c>
      <c r="M564" s="16" t="s">
        <v>1629</v>
      </c>
      <c r="N564" s="22"/>
      <c r="O564" s="35" t="str">
        <f>VLOOKUP($B564,$A$2:$T$3549,15,FALSE)</f>
        <v>wird nicht angeboten</v>
      </c>
      <c r="P564" s="23"/>
      <c r="Q564" s="17">
        <v>90</v>
      </c>
      <c r="R564" s="17"/>
      <c r="S564" s="17">
        <v>0</v>
      </c>
      <c r="T564" s="189"/>
      <c r="U564" s="181"/>
      <c r="V564" s="181"/>
    </row>
    <row r="565" spans="1:22" ht="15" customHeight="1" x14ac:dyDescent="0.2">
      <c r="A565" s="17" t="str">
        <f t="shared" si="45"/>
        <v>Energietechnik 133812018K58Welsch/Exner</v>
      </c>
      <c r="B565" s="84" t="s">
        <v>1649</v>
      </c>
      <c r="C565" s="16" t="s">
        <v>1028</v>
      </c>
      <c r="D565" s="70" t="s">
        <v>88</v>
      </c>
      <c r="E565" s="18" t="s">
        <v>32</v>
      </c>
      <c r="F565" s="71" t="s">
        <v>124</v>
      </c>
      <c r="G565" s="18" t="s">
        <v>125</v>
      </c>
      <c r="H565" s="72">
        <v>2018</v>
      </c>
      <c r="I565" s="16">
        <v>7</v>
      </c>
      <c r="J565" s="16">
        <v>3381</v>
      </c>
      <c r="K565" s="16" t="s">
        <v>840</v>
      </c>
      <c r="L565" s="16" t="s">
        <v>840</v>
      </c>
      <c r="M565" s="16" t="s">
        <v>1629</v>
      </c>
      <c r="N565" s="22"/>
      <c r="O565" s="35" t="str">
        <f>VLOOKUP($B565,$A$2:$T$3549,15,FALSE)</f>
        <v>wird nicht angeboten</v>
      </c>
      <c r="P565" s="23"/>
      <c r="Q565" s="17">
        <v>90</v>
      </c>
      <c r="R565" s="17"/>
      <c r="S565" s="17">
        <v>0</v>
      </c>
      <c r="T565" s="129"/>
      <c r="U565" s="17"/>
      <c r="V565" s="17"/>
    </row>
    <row r="566" spans="1:22" ht="15" customHeight="1" x14ac:dyDescent="0.2">
      <c r="A566" s="17" t="str">
        <f t="shared" si="45"/>
        <v>Energietechnik 133812018298Welsch/Exner</v>
      </c>
      <c r="B566" s="17" t="s">
        <v>1649</v>
      </c>
      <c r="C566" s="16" t="s">
        <v>1126</v>
      </c>
      <c r="D566" s="137" t="s">
        <v>88</v>
      </c>
      <c r="E566" s="137" t="s">
        <v>32</v>
      </c>
      <c r="F566" s="205">
        <v>298</v>
      </c>
      <c r="G566" s="18" t="s">
        <v>123</v>
      </c>
      <c r="H566" s="20">
        <v>2018</v>
      </c>
      <c r="I566" s="21">
        <v>5</v>
      </c>
      <c r="J566" s="16">
        <v>3381</v>
      </c>
      <c r="K566" s="16" t="s">
        <v>840</v>
      </c>
      <c r="L566" s="16" t="s">
        <v>840</v>
      </c>
      <c r="M566" s="16" t="s">
        <v>1629</v>
      </c>
      <c r="N566" s="138"/>
      <c r="O566" s="17" t="str">
        <f>VLOOKUP($B566,$A$2:$T$2475,15,FALSE)</f>
        <v>wird nicht angeboten</v>
      </c>
      <c r="P566" s="23"/>
      <c r="Q566" s="17">
        <v>90</v>
      </c>
      <c r="R566" s="17"/>
      <c r="S566" s="17">
        <v>0</v>
      </c>
      <c r="T566" s="6"/>
      <c r="U566" s="17"/>
      <c r="V566" s="17"/>
    </row>
    <row r="567" spans="1:22" ht="15" customHeight="1" x14ac:dyDescent="0.2">
      <c r="A567" s="129" t="str">
        <f t="shared" si="45"/>
        <v>Energietechnik 133812018758Welsch/Exner</v>
      </c>
      <c r="B567" s="129"/>
      <c r="C567" s="26" t="s">
        <v>971</v>
      </c>
      <c r="D567" s="130" t="s">
        <v>88</v>
      </c>
      <c r="E567" s="130" t="s">
        <v>32</v>
      </c>
      <c r="F567" s="204">
        <v>758</v>
      </c>
      <c r="G567" s="26" t="s">
        <v>836</v>
      </c>
      <c r="H567" s="132">
        <v>2018</v>
      </c>
      <c r="I567" s="133">
        <v>5</v>
      </c>
      <c r="J567" s="133">
        <v>3381</v>
      </c>
      <c r="K567" s="130" t="s">
        <v>840</v>
      </c>
      <c r="L567" s="130" t="s">
        <v>840</v>
      </c>
      <c r="M567" s="26" t="s">
        <v>1629</v>
      </c>
      <c r="N567" s="134"/>
      <c r="O567" s="193" t="s">
        <v>219</v>
      </c>
      <c r="P567" s="135"/>
      <c r="Q567" s="145">
        <v>90</v>
      </c>
      <c r="R567" s="129"/>
      <c r="S567" s="6">
        <v>0</v>
      </c>
      <c r="T567" s="244"/>
      <c r="U567" s="17"/>
      <c r="V567" s="17"/>
    </row>
    <row r="568" spans="1:22" ht="15" customHeight="1" x14ac:dyDescent="0.2">
      <c r="A568" s="17" t="str">
        <f t="shared" si="45"/>
        <v>Energietechnik 136412020F04Welsch/Exner</v>
      </c>
      <c r="B568" s="17" t="s">
        <v>1649</v>
      </c>
      <c r="C568" s="18" t="s">
        <v>971</v>
      </c>
      <c r="D568" s="18" t="s">
        <v>88</v>
      </c>
      <c r="E568" s="18" t="s">
        <v>32</v>
      </c>
      <c r="F568" s="200" t="s">
        <v>57</v>
      </c>
      <c r="G568" s="18" t="s">
        <v>58</v>
      </c>
      <c r="H568" s="20">
        <v>2020</v>
      </c>
      <c r="I568" s="21">
        <v>5</v>
      </c>
      <c r="J568" s="21">
        <v>3641</v>
      </c>
      <c r="K568" s="18" t="s">
        <v>840</v>
      </c>
      <c r="L568" s="18" t="s">
        <v>840</v>
      </c>
      <c r="M568" s="18" t="s">
        <v>1629</v>
      </c>
      <c r="N568" s="22"/>
      <c r="O568" s="35" t="str">
        <f>VLOOKUP($B568,$A$2:$T$2022,15,FALSE)</f>
        <v>wird nicht angeboten</v>
      </c>
      <c r="P568" s="23">
        <f>VLOOKUP($B568,$A$2:$T$2022,16,FALSE)</f>
        <v>0</v>
      </c>
      <c r="Q568" s="17">
        <v>90</v>
      </c>
      <c r="R568" s="17"/>
      <c r="S568" s="17">
        <v>0</v>
      </c>
      <c r="T568" s="244"/>
      <c r="U568" s="181"/>
      <c r="V568" s="181"/>
    </row>
    <row r="569" spans="1:22" ht="15" customHeight="1" x14ac:dyDescent="0.2">
      <c r="A569" s="84" t="str">
        <f t="shared" si="45"/>
        <v>Energietechnik 233912018758Welsch/Exner</v>
      </c>
      <c r="B569" s="84" t="s">
        <v>1648</v>
      </c>
      <c r="C569" s="16" t="s">
        <v>1896</v>
      </c>
      <c r="D569" s="97" t="s">
        <v>88</v>
      </c>
      <c r="E569" s="97" t="s">
        <v>32</v>
      </c>
      <c r="F569" s="174">
        <v>758</v>
      </c>
      <c r="G569" s="97" t="s">
        <v>126</v>
      </c>
      <c r="H569" s="97">
        <v>2018</v>
      </c>
      <c r="I569" s="97">
        <v>6</v>
      </c>
      <c r="J569" s="97">
        <v>3391</v>
      </c>
      <c r="K569" s="97" t="s">
        <v>919</v>
      </c>
      <c r="L569" s="97" t="s">
        <v>1107</v>
      </c>
      <c r="M569" s="97" t="s">
        <v>1629</v>
      </c>
      <c r="N569" s="22">
        <f>VLOOKUP($B569,$A$2:$T$2479,14,FALSE)</f>
        <v>45110</v>
      </c>
      <c r="O569" s="35" t="str">
        <f>VLOOKUP($B569,$A$2:$T$2773,15,FALSE)</f>
        <v>H5-20, H5-21</v>
      </c>
      <c r="P569" s="23">
        <f>VLOOKUP($B569,$A$2:$T$2479,16,FALSE)</f>
        <v>0.58333333333333337</v>
      </c>
      <c r="Q569" s="84">
        <v>90</v>
      </c>
      <c r="R569" s="84"/>
      <c r="S569" s="17">
        <v>3</v>
      </c>
      <c r="T569" s="189"/>
      <c r="U569" s="17"/>
      <c r="V569" s="17"/>
    </row>
    <row r="570" spans="1:22" ht="15" customHeight="1" x14ac:dyDescent="0.2">
      <c r="A570" s="84" t="str">
        <f t="shared" si="45"/>
        <v>Energietechnik 233912018K58Welsch/Exner</v>
      </c>
      <c r="B570" s="84" t="s">
        <v>1648</v>
      </c>
      <c r="C570" s="16" t="s">
        <v>1896</v>
      </c>
      <c r="D570" s="97" t="s">
        <v>88</v>
      </c>
      <c r="E570" s="97" t="s">
        <v>32</v>
      </c>
      <c r="F570" s="174" t="s">
        <v>124</v>
      </c>
      <c r="G570" s="18" t="s">
        <v>125</v>
      </c>
      <c r="H570" s="97">
        <v>2018</v>
      </c>
      <c r="I570" s="97">
        <v>8</v>
      </c>
      <c r="J570" s="97">
        <v>3391</v>
      </c>
      <c r="K570" s="97" t="s">
        <v>919</v>
      </c>
      <c r="L570" s="97" t="s">
        <v>1107</v>
      </c>
      <c r="M570" s="97" t="s">
        <v>1629</v>
      </c>
      <c r="N570" s="22">
        <f>VLOOKUP($B570,$A$2:$T$2479,14,FALSE)</f>
        <v>45110</v>
      </c>
      <c r="O570" s="17" t="str">
        <f>VLOOKUP($B570,$A$2:$T$2773,15,FALSE)</f>
        <v>H5-20, H5-21</v>
      </c>
      <c r="P570" s="23">
        <f>VLOOKUP($B570,$A$2:$T$2479,16,FALSE)</f>
        <v>0.58333333333333337</v>
      </c>
      <c r="Q570" s="97">
        <v>90</v>
      </c>
      <c r="R570" s="84"/>
      <c r="S570" s="17">
        <v>2</v>
      </c>
      <c r="T570" s="84"/>
      <c r="U570" s="6"/>
      <c r="V570" s="6"/>
    </row>
    <row r="571" spans="1:22" ht="15" customHeight="1" x14ac:dyDescent="0.2">
      <c r="A571" s="17" t="str">
        <f t="shared" si="45"/>
        <v>Energietechnik 233912018298Welsch/Exner</v>
      </c>
      <c r="B571" s="17" t="s">
        <v>1648</v>
      </c>
      <c r="C571" s="16" t="s">
        <v>1126</v>
      </c>
      <c r="D571" s="137" t="s">
        <v>88</v>
      </c>
      <c r="E571" s="137" t="s">
        <v>32</v>
      </c>
      <c r="F571" s="205">
        <v>298</v>
      </c>
      <c r="G571" s="18" t="s">
        <v>123</v>
      </c>
      <c r="H571" s="20">
        <v>2018</v>
      </c>
      <c r="I571" s="21">
        <v>6</v>
      </c>
      <c r="J571" s="16">
        <v>3391</v>
      </c>
      <c r="K571" s="16" t="s">
        <v>919</v>
      </c>
      <c r="L571" s="16" t="s">
        <v>919</v>
      </c>
      <c r="M571" s="16" t="s">
        <v>1629</v>
      </c>
      <c r="N571" s="138">
        <f>VLOOKUP($B571,$A$2:$T$2479,14,FALSE)</f>
        <v>45110</v>
      </c>
      <c r="O571" s="17" t="str">
        <f>VLOOKUP($B571,$A$2:$T$2773,15,FALSE)</f>
        <v>H5-20, H5-21</v>
      </c>
      <c r="P571" s="23">
        <f>VLOOKUP($B571,$A$2:$T$2479,16,FALSE)</f>
        <v>0.58333333333333337</v>
      </c>
      <c r="Q571" s="16">
        <v>90</v>
      </c>
      <c r="R571" s="17"/>
      <c r="S571" s="17">
        <v>0</v>
      </c>
      <c r="T571" s="6"/>
      <c r="U571" s="17"/>
      <c r="V571" s="17"/>
    </row>
    <row r="572" spans="1:22" ht="15" customHeight="1" x14ac:dyDescent="0.2">
      <c r="A572" s="86" t="str">
        <f t="shared" si="45"/>
        <v>Energietechnik 233912018UMTWelsch/Exner</v>
      </c>
      <c r="B572" s="86"/>
      <c r="C572" s="52" t="s">
        <v>2219</v>
      </c>
      <c r="D572" s="100" t="s">
        <v>88</v>
      </c>
      <c r="E572" s="100" t="s">
        <v>32</v>
      </c>
      <c r="F572" s="188" t="s">
        <v>119</v>
      </c>
      <c r="G572" s="100" t="s">
        <v>120</v>
      </c>
      <c r="H572" s="100">
        <v>2018</v>
      </c>
      <c r="I572" s="100">
        <v>6</v>
      </c>
      <c r="J572" s="100">
        <v>3391</v>
      </c>
      <c r="K572" s="100" t="s">
        <v>919</v>
      </c>
      <c r="L572" s="100" t="s">
        <v>1107</v>
      </c>
      <c r="M572" s="100" t="s">
        <v>1629</v>
      </c>
      <c r="N572" s="107">
        <v>45110</v>
      </c>
      <c r="O572" s="86" t="s">
        <v>1677</v>
      </c>
      <c r="P572" s="208">
        <v>0.58333333333333337</v>
      </c>
      <c r="Q572" s="100">
        <v>90</v>
      </c>
      <c r="R572" s="86"/>
      <c r="S572" s="6">
        <v>12</v>
      </c>
      <c r="T572" s="84"/>
      <c r="U572" s="17"/>
      <c r="V572" s="17"/>
    </row>
    <row r="573" spans="1:22" ht="15" customHeight="1" x14ac:dyDescent="0.2">
      <c r="A573" s="17" t="str">
        <f t="shared" si="45"/>
        <v>Energietechnik 243412019704Welsch/Exner</v>
      </c>
      <c r="B573" s="17" t="s">
        <v>1648</v>
      </c>
      <c r="C573" s="18" t="s">
        <v>1028</v>
      </c>
      <c r="D573" s="231" t="s">
        <v>31</v>
      </c>
      <c r="E573" s="231" t="s">
        <v>32</v>
      </c>
      <c r="F573" s="240">
        <v>704</v>
      </c>
      <c r="G573" s="231" t="s">
        <v>33</v>
      </c>
      <c r="H573" s="241">
        <v>2019</v>
      </c>
      <c r="I573" s="242">
        <v>6</v>
      </c>
      <c r="J573" s="242">
        <v>4341</v>
      </c>
      <c r="K573" s="231" t="s">
        <v>919</v>
      </c>
      <c r="L573" s="223" t="s">
        <v>1582</v>
      </c>
      <c r="M573" s="231" t="s">
        <v>1629</v>
      </c>
      <c r="N573" s="57">
        <f>VLOOKUP($B573,$A$2:$T$2479,14,FALSE)</f>
        <v>45110</v>
      </c>
      <c r="O573" s="58" t="str">
        <f>VLOOKUP($B573,$A$2:$T$2773,15,FALSE)</f>
        <v>H5-20, H5-21</v>
      </c>
      <c r="P573" s="23">
        <f>VLOOKUP($B573,$A$2:$T$2479,16,FALSE)</f>
        <v>0.58333333333333337</v>
      </c>
      <c r="Q573" s="21">
        <v>90</v>
      </c>
      <c r="R573" s="36"/>
      <c r="S573" s="17">
        <v>6</v>
      </c>
      <c r="T573" s="15"/>
      <c r="U573" s="181"/>
      <c r="V573" s="181"/>
    </row>
    <row r="574" spans="1:22" ht="15" customHeight="1" x14ac:dyDescent="0.2">
      <c r="A574" s="181" t="str">
        <f t="shared" si="45"/>
        <v>Energietechnik 243412019K04Welsch/Exner</v>
      </c>
      <c r="B574" s="181" t="s">
        <v>1648</v>
      </c>
      <c r="C574" s="231" t="s">
        <v>1126</v>
      </c>
      <c r="D574" s="234" t="s">
        <v>31</v>
      </c>
      <c r="E574" s="234" t="s">
        <v>32</v>
      </c>
      <c r="F574" s="300" t="s">
        <v>73</v>
      </c>
      <c r="G574" s="234" t="s">
        <v>74</v>
      </c>
      <c r="H574" s="241">
        <v>2019</v>
      </c>
      <c r="I574" s="242">
        <v>8</v>
      </c>
      <c r="J574" s="242">
        <v>4341</v>
      </c>
      <c r="K574" s="231" t="s">
        <v>919</v>
      </c>
      <c r="L574" s="231" t="s">
        <v>919</v>
      </c>
      <c r="M574" s="231" t="s">
        <v>1629</v>
      </c>
      <c r="N574" s="287">
        <f>VLOOKUP($B574,$A$2:$T$2479,14,FALSE)</f>
        <v>45110</v>
      </c>
      <c r="O574" s="243" t="str">
        <f>VLOOKUP($B574,$A$2:$T$2773,15,FALSE)</f>
        <v>H5-20, H5-21</v>
      </c>
      <c r="P574" s="211">
        <f>VLOOKUP($B574,$A$2:$T$2479,16,FALSE)</f>
        <v>0.58333333333333337</v>
      </c>
      <c r="Q574" s="242">
        <v>90</v>
      </c>
      <c r="R574" s="246"/>
      <c r="S574" s="181">
        <v>1</v>
      </c>
      <c r="T574" s="244"/>
      <c r="U574" s="24"/>
      <c r="V574" s="24"/>
    </row>
    <row r="575" spans="1:22" ht="15" customHeight="1" x14ac:dyDescent="0.2">
      <c r="A575" s="273" t="str">
        <f t="shared" si="45"/>
        <v>Energietechnik 236512020F04Welsch/Exner</v>
      </c>
      <c r="B575" s="273" t="s">
        <v>1648</v>
      </c>
      <c r="C575" s="350" t="s">
        <v>2236</v>
      </c>
      <c r="D575" s="350" t="s">
        <v>44</v>
      </c>
      <c r="E575" s="350" t="s">
        <v>32</v>
      </c>
      <c r="F575" s="350" t="s">
        <v>57</v>
      </c>
      <c r="G575" s="350" t="s">
        <v>58</v>
      </c>
      <c r="H575" s="350">
        <v>2020</v>
      </c>
      <c r="I575" s="350">
        <v>6</v>
      </c>
      <c r="J575" s="97">
        <v>3651</v>
      </c>
      <c r="K575" s="97" t="s">
        <v>919</v>
      </c>
      <c r="L575" s="97" t="s">
        <v>919</v>
      </c>
      <c r="M575" s="97" t="s">
        <v>1629</v>
      </c>
      <c r="N575" s="140">
        <f>VLOOKUP($B575,$A$2:$T$2479,14,FALSE)</f>
        <v>45110</v>
      </c>
      <c r="O575" s="84" t="str">
        <f>VLOOKUP($B575,$A$2:$T$2773,15,FALSE)</f>
        <v>H5-20, H5-21</v>
      </c>
      <c r="P575" s="211">
        <f>VLOOKUP($B575,$A$2:$T$2479,16,FALSE)</f>
        <v>0.58333333333333337</v>
      </c>
      <c r="Q575" s="97">
        <v>90</v>
      </c>
      <c r="R575" s="84"/>
      <c r="S575" s="84">
        <v>12</v>
      </c>
      <c r="T575" s="84"/>
      <c r="U575" s="17"/>
      <c r="V575" s="17"/>
    </row>
    <row r="576" spans="1:22" ht="15" customHeight="1" x14ac:dyDescent="0.2">
      <c r="A576" s="86" t="str">
        <f t="shared" si="45"/>
        <v>Energietechnik 334612018UMTGerber</v>
      </c>
      <c r="B576" s="86"/>
      <c r="C576" s="100" t="s">
        <v>1791</v>
      </c>
      <c r="D576" s="100" t="s">
        <v>88</v>
      </c>
      <c r="E576" s="100" t="s">
        <v>32</v>
      </c>
      <c r="F576" s="188" t="s">
        <v>119</v>
      </c>
      <c r="G576" s="100" t="s">
        <v>120</v>
      </c>
      <c r="H576" s="100">
        <v>2018</v>
      </c>
      <c r="I576" s="100">
        <v>6</v>
      </c>
      <c r="J576" s="100">
        <v>3461</v>
      </c>
      <c r="K576" s="100" t="s">
        <v>920</v>
      </c>
      <c r="L576" s="100" t="s">
        <v>1496</v>
      </c>
      <c r="M576" s="100" t="s">
        <v>290</v>
      </c>
      <c r="N576" s="86"/>
      <c r="O576" s="86" t="s">
        <v>458</v>
      </c>
      <c r="P576" s="86"/>
      <c r="Q576" s="100" t="s">
        <v>1497</v>
      </c>
      <c r="R576" s="36"/>
      <c r="S576" s="6">
        <v>12</v>
      </c>
      <c r="T576" s="86"/>
      <c r="U576" s="6"/>
      <c r="V576" s="6"/>
    </row>
    <row r="577" spans="1:22" ht="15" customHeight="1" x14ac:dyDescent="0.2">
      <c r="A577" s="17" t="str">
        <f t="shared" si="45"/>
        <v>Energieversorgung33912011758Welsch/Exner</v>
      </c>
      <c r="B577" s="17" t="s">
        <v>1648</v>
      </c>
      <c r="C577" s="18" t="s">
        <v>971</v>
      </c>
      <c r="D577" s="18" t="s">
        <v>88</v>
      </c>
      <c r="E577" s="18" t="s">
        <v>32</v>
      </c>
      <c r="F577" s="19">
        <v>758</v>
      </c>
      <c r="G577" s="18" t="s">
        <v>126</v>
      </c>
      <c r="H577" s="20">
        <v>2011</v>
      </c>
      <c r="I577" s="21">
        <v>6</v>
      </c>
      <c r="J577" s="21">
        <v>3391</v>
      </c>
      <c r="K577" s="18" t="s">
        <v>291</v>
      </c>
      <c r="L577" s="18" t="s">
        <v>291</v>
      </c>
      <c r="M577" s="18" t="s">
        <v>1629</v>
      </c>
      <c r="N577" s="55">
        <f>VLOOKUP($B577,$A$2:$T$2479,14,FALSE)</f>
        <v>45110</v>
      </c>
      <c r="O577" s="210" t="str">
        <f>VLOOKUP($B577,$A$2:$T$2773,15,FALSE)</f>
        <v>H5-20, H5-21</v>
      </c>
      <c r="P577" s="56">
        <f>VLOOKUP($B577,$A$2:$T$2479,16,FALSE)</f>
        <v>0.58333333333333337</v>
      </c>
      <c r="Q577" s="21">
        <v>90</v>
      </c>
      <c r="R577" s="36"/>
      <c r="S577" s="17">
        <v>1</v>
      </c>
      <c r="T577" s="84"/>
      <c r="U577" s="244"/>
      <c r="V577" s="244"/>
    </row>
    <row r="578" spans="1:22" ht="14.25" customHeight="1" x14ac:dyDescent="0.2">
      <c r="A578" s="17" t="str">
        <f t="shared" si="45"/>
        <v>Energieversorgung33912011K58Welsch/Exner</v>
      </c>
      <c r="B578" s="17" t="s">
        <v>1648</v>
      </c>
      <c r="C578" s="16" t="s">
        <v>971</v>
      </c>
      <c r="D578" s="39" t="s">
        <v>88</v>
      </c>
      <c r="E578" s="18" t="s">
        <v>32</v>
      </c>
      <c r="F578" s="19" t="s">
        <v>124</v>
      </c>
      <c r="G578" s="18" t="s">
        <v>125</v>
      </c>
      <c r="H578" s="20">
        <v>2011</v>
      </c>
      <c r="I578" s="21">
        <v>8</v>
      </c>
      <c r="J578" s="21">
        <v>3391</v>
      </c>
      <c r="K578" s="18" t="s">
        <v>291</v>
      </c>
      <c r="L578" s="18" t="s">
        <v>291</v>
      </c>
      <c r="M578" s="18" t="s">
        <v>1629</v>
      </c>
      <c r="N578" s="55">
        <f>VLOOKUP($B578,$A$2:$T$2479,14,FALSE)</f>
        <v>45110</v>
      </c>
      <c r="O578" s="37" t="str">
        <f>VLOOKUP($B578,$A$2:$T$2773,15,FALSE)</f>
        <v>H5-20, H5-21</v>
      </c>
      <c r="P578" s="56">
        <f>VLOOKUP($B578,$A$2:$T$2479,16,FALSE)</f>
        <v>0.58333333333333337</v>
      </c>
      <c r="Q578" s="21">
        <v>90</v>
      </c>
      <c r="R578" s="36"/>
      <c r="S578" s="17">
        <v>0</v>
      </c>
      <c r="T578" s="1"/>
      <c r="U578" s="15"/>
      <c r="V578" s="15"/>
    </row>
    <row r="579" spans="1:22" ht="15" customHeight="1" x14ac:dyDescent="0.2">
      <c r="A579" s="17" t="str">
        <f t="shared" si="45"/>
        <v>Energieversorgung33912013298Welsch/Exner</v>
      </c>
      <c r="B579" s="17" t="s">
        <v>1648</v>
      </c>
      <c r="C579" s="16" t="s">
        <v>971</v>
      </c>
      <c r="D579" s="18" t="s">
        <v>88</v>
      </c>
      <c r="E579" s="18" t="s">
        <v>32</v>
      </c>
      <c r="F579" s="19">
        <v>298</v>
      </c>
      <c r="G579" s="18" t="s">
        <v>123</v>
      </c>
      <c r="H579" s="20">
        <v>2013</v>
      </c>
      <c r="I579" s="21">
        <v>6</v>
      </c>
      <c r="J579" s="21">
        <v>3391</v>
      </c>
      <c r="K579" s="18" t="s">
        <v>291</v>
      </c>
      <c r="L579" s="18" t="s">
        <v>291</v>
      </c>
      <c r="M579" s="18" t="s">
        <v>1629</v>
      </c>
      <c r="N579" s="22">
        <f>VLOOKUP($B579,$A$2:$T$2479,14,FALSE)</f>
        <v>45110</v>
      </c>
      <c r="O579" s="75" t="str">
        <f>VLOOKUP($B579,$A$2:$T$2773,15,FALSE)</f>
        <v>H5-20, H5-21</v>
      </c>
      <c r="P579" s="56">
        <f>VLOOKUP($B579,$A$2:$T$2479,16,FALSE)</f>
        <v>0.58333333333333337</v>
      </c>
      <c r="Q579" s="36">
        <v>90</v>
      </c>
      <c r="R579" s="36"/>
      <c r="S579" s="17">
        <v>0</v>
      </c>
      <c r="T579" s="15"/>
      <c r="U579" s="6"/>
      <c r="V579" s="6"/>
    </row>
    <row r="580" spans="1:22" ht="15" customHeight="1" x14ac:dyDescent="0.2">
      <c r="A580" s="17" t="str">
        <f t="shared" si="45"/>
        <v>Energieversorgung33912016F04Welsch/Exner</v>
      </c>
      <c r="B580" s="17" t="s">
        <v>1648</v>
      </c>
      <c r="C580" s="16" t="s">
        <v>971</v>
      </c>
      <c r="D580" s="19" t="s">
        <v>44</v>
      </c>
      <c r="E580" s="48" t="s">
        <v>32</v>
      </c>
      <c r="F580" s="19" t="s">
        <v>57</v>
      </c>
      <c r="G580" s="19" t="s">
        <v>58</v>
      </c>
      <c r="H580" s="21">
        <v>2016</v>
      </c>
      <c r="I580" s="49">
        <v>6</v>
      </c>
      <c r="J580" s="49">
        <v>3391</v>
      </c>
      <c r="K580" s="18" t="s">
        <v>291</v>
      </c>
      <c r="L580" s="18" t="s">
        <v>291</v>
      </c>
      <c r="M580" s="18" t="s">
        <v>1629</v>
      </c>
      <c r="N580" s="55">
        <f>VLOOKUP($B580,$A$2:$T$2479,14,FALSE)</f>
        <v>45110</v>
      </c>
      <c r="O580" s="35" t="str">
        <f>VLOOKUP($B580,$A$2:$T$2773,15,FALSE)</f>
        <v>H5-20, H5-21</v>
      </c>
      <c r="P580" s="56">
        <f>VLOOKUP($B580,$A$2:$T$2479,16,FALSE)</f>
        <v>0.58333333333333337</v>
      </c>
      <c r="Q580" s="36">
        <v>90</v>
      </c>
      <c r="R580" s="36"/>
      <c r="S580" s="17">
        <v>2</v>
      </c>
      <c r="T580" s="15"/>
      <c r="U580" s="17"/>
      <c r="V580" s="17"/>
    </row>
    <row r="581" spans="1:22" s="1" customFormat="1" ht="15" customHeight="1" x14ac:dyDescent="0.2">
      <c r="A581" s="183" t="str">
        <f t="shared" si="45"/>
        <v>Energieversorgung11312022RESWelsch/Exner</v>
      </c>
      <c r="B581" s="183"/>
      <c r="C581" s="238" t="s">
        <v>1821</v>
      </c>
      <c r="D581" s="223" t="s">
        <v>88</v>
      </c>
      <c r="E581" s="223" t="s">
        <v>32</v>
      </c>
      <c r="F581" s="279" t="s">
        <v>1818</v>
      </c>
      <c r="G581" s="223" t="s">
        <v>1819</v>
      </c>
      <c r="H581" s="225">
        <v>2022</v>
      </c>
      <c r="I581" s="226">
        <v>1</v>
      </c>
      <c r="J581" s="238">
        <v>1131</v>
      </c>
      <c r="K581" s="238" t="s">
        <v>291</v>
      </c>
      <c r="L581" s="238" t="s">
        <v>291</v>
      </c>
      <c r="M581" s="183" t="s">
        <v>1629</v>
      </c>
      <c r="N581" s="227">
        <v>45110</v>
      </c>
      <c r="O581" s="183" t="s">
        <v>1677</v>
      </c>
      <c r="P581" s="228">
        <v>0.58333333333333337</v>
      </c>
      <c r="Q581" s="183">
        <v>90</v>
      </c>
      <c r="R581" s="183"/>
      <c r="S581" s="183">
        <v>0</v>
      </c>
      <c r="T581" s="183"/>
      <c r="U581" s="181"/>
      <c r="V581" s="181"/>
    </row>
    <row r="582" spans="1:22" s="1" customFormat="1" ht="15" customHeight="1" x14ac:dyDescent="0.2">
      <c r="A582" s="17" t="str">
        <f t="shared" si="45"/>
        <v>Engineering Conferences 11312019MMTFritsler</v>
      </c>
      <c r="B582" s="17" t="s">
        <v>1477</v>
      </c>
      <c r="C582" s="16" t="s">
        <v>963</v>
      </c>
      <c r="D582" s="70" t="s">
        <v>202</v>
      </c>
      <c r="E582" s="16" t="s">
        <v>18</v>
      </c>
      <c r="F582" s="71" t="s">
        <v>46</v>
      </c>
      <c r="G582" s="16" t="s">
        <v>35</v>
      </c>
      <c r="H582" s="72">
        <v>2019</v>
      </c>
      <c r="I582" s="16">
        <v>1</v>
      </c>
      <c r="J582" s="16">
        <v>1131</v>
      </c>
      <c r="K582" s="16" t="s">
        <v>292</v>
      </c>
      <c r="L582" s="16" t="s">
        <v>292</v>
      </c>
      <c r="M582" s="17" t="s">
        <v>293</v>
      </c>
      <c r="N582" s="22"/>
      <c r="O582" s="35" t="str">
        <f>VLOOKUP($B582,$A$2:$T$3549,15,FALSE)</f>
        <v>abstract/paper, talk and poster presentation</v>
      </c>
      <c r="P582" s="23"/>
      <c r="Q582" s="17"/>
      <c r="R582" s="17"/>
      <c r="S582" s="17">
        <v>3</v>
      </c>
      <c r="T582" s="77"/>
      <c r="U582" s="6"/>
      <c r="V582" s="6"/>
    </row>
    <row r="583" spans="1:22" ht="15" customHeight="1" x14ac:dyDescent="0.2">
      <c r="A583" s="6" t="str">
        <f t="shared" si="45"/>
        <v xml:space="preserve">Engineering Conferences 11312019MMBWerthebach </v>
      </c>
      <c r="B583" s="6"/>
      <c r="C583" s="26" t="s">
        <v>963</v>
      </c>
      <c r="D583" s="26" t="s">
        <v>202</v>
      </c>
      <c r="E583" s="26" t="s">
        <v>18</v>
      </c>
      <c r="F583" s="27" t="s">
        <v>205</v>
      </c>
      <c r="G583" s="26" t="s">
        <v>33</v>
      </c>
      <c r="H583" s="28">
        <v>2019</v>
      </c>
      <c r="I583" s="29">
        <v>1</v>
      </c>
      <c r="J583" s="29">
        <v>1131</v>
      </c>
      <c r="K583" s="26" t="s">
        <v>292</v>
      </c>
      <c r="L583" s="26" t="s">
        <v>292</v>
      </c>
      <c r="M583" s="25" t="s">
        <v>302</v>
      </c>
      <c r="N583" s="14"/>
      <c r="O583" s="25" t="s">
        <v>963</v>
      </c>
      <c r="P583" s="31"/>
      <c r="Q583" s="32"/>
      <c r="R583" s="32"/>
      <c r="S583" s="6">
        <v>9</v>
      </c>
      <c r="T583" s="17"/>
      <c r="U583" s="1"/>
      <c r="V583" s="1"/>
    </row>
    <row r="584" spans="1:22" ht="15" customHeight="1" x14ac:dyDescent="0.2">
      <c r="A584" s="17" t="str">
        <f t="shared" si="45"/>
        <v>Englisch12512012771Balla</v>
      </c>
      <c r="B584" s="17" t="s">
        <v>294</v>
      </c>
      <c r="C584" s="63" t="s">
        <v>970</v>
      </c>
      <c r="D584" s="63" t="s">
        <v>80</v>
      </c>
      <c r="E584" s="63" t="s">
        <v>32</v>
      </c>
      <c r="F584" s="180">
        <v>771</v>
      </c>
      <c r="G584" s="63" t="s">
        <v>81</v>
      </c>
      <c r="H584" s="64">
        <v>2012</v>
      </c>
      <c r="I584" s="64">
        <v>4</v>
      </c>
      <c r="J584" s="64">
        <v>1251</v>
      </c>
      <c r="K584" s="63" t="s">
        <v>295</v>
      </c>
      <c r="L584" s="63" t="s">
        <v>295</v>
      </c>
      <c r="M584" s="63" t="s">
        <v>192</v>
      </c>
      <c r="N584" s="55">
        <f>VLOOKUP($B584,$A$2:$T$3700,14,FALSE)</f>
        <v>45107</v>
      </c>
      <c r="O584" s="91" t="str">
        <f>VLOOKUP($B584,$A$2:$T$3700,15,FALSE)</f>
        <v>Blue Box</v>
      </c>
      <c r="P584" s="5">
        <f>VLOOKUP($B584,$A$2:$T$3700,16,FALSE)</f>
        <v>0.52083333333333337</v>
      </c>
      <c r="Q584" s="92">
        <v>60</v>
      </c>
      <c r="R584" s="92"/>
      <c r="S584" s="185">
        <v>0</v>
      </c>
      <c r="T584" s="15"/>
      <c r="U584" s="189"/>
      <c r="V584" s="189"/>
    </row>
    <row r="585" spans="1:22" ht="15" customHeight="1" x14ac:dyDescent="0.2">
      <c r="A585" s="17" t="str">
        <f t="shared" si="45"/>
        <v>Englisch12512016771Balla</v>
      </c>
      <c r="B585" s="17" t="s">
        <v>294</v>
      </c>
      <c r="C585" s="63" t="s">
        <v>970</v>
      </c>
      <c r="D585" s="63" t="s">
        <v>80</v>
      </c>
      <c r="E585" s="63" t="s">
        <v>32</v>
      </c>
      <c r="F585" s="180">
        <v>771</v>
      </c>
      <c r="G585" s="63" t="s">
        <v>81</v>
      </c>
      <c r="H585" s="64">
        <v>2016</v>
      </c>
      <c r="I585" s="64">
        <v>4</v>
      </c>
      <c r="J585" s="64">
        <v>1251</v>
      </c>
      <c r="K585" s="63" t="s">
        <v>295</v>
      </c>
      <c r="L585" s="63" t="s">
        <v>295</v>
      </c>
      <c r="M585" s="63" t="s">
        <v>192</v>
      </c>
      <c r="N585" s="55">
        <f>VLOOKUP($B585,$A$2:$T$3700,14,FALSE)</f>
        <v>45107</v>
      </c>
      <c r="O585" s="91" t="str">
        <f>VLOOKUP($B585,$A$2:$T$3700,15,FALSE)</f>
        <v>Blue Box</v>
      </c>
      <c r="P585" s="5">
        <f>VLOOKUP($B585,$A$2:$T$3700,16,FALSE)</f>
        <v>0.52083333333333337</v>
      </c>
      <c r="Q585" s="92">
        <v>60</v>
      </c>
      <c r="R585" s="92"/>
      <c r="S585" s="185">
        <v>0</v>
      </c>
      <c r="T585" s="17"/>
      <c r="U585" s="173"/>
      <c r="V585" s="173"/>
    </row>
    <row r="586" spans="1:22" ht="15" customHeight="1" x14ac:dyDescent="0.2">
      <c r="A586" s="17" t="str">
        <f t="shared" si="45"/>
        <v>Englisch12512012K71Balla</v>
      </c>
      <c r="B586" s="17" t="s">
        <v>294</v>
      </c>
      <c r="C586" s="63" t="s">
        <v>970</v>
      </c>
      <c r="D586" s="63" t="s">
        <v>80</v>
      </c>
      <c r="E586" s="63" t="s">
        <v>32</v>
      </c>
      <c r="F586" s="83" t="s">
        <v>83</v>
      </c>
      <c r="G586" s="63" t="s">
        <v>84</v>
      </c>
      <c r="H586" s="64">
        <v>2012</v>
      </c>
      <c r="I586" s="64">
        <v>6</v>
      </c>
      <c r="J586" s="64">
        <v>1251</v>
      </c>
      <c r="K586" s="63" t="s">
        <v>295</v>
      </c>
      <c r="L586" s="63" t="s">
        <v>295</v>
      </c>
      <c r="M586" s="63" t="s">
        <v>192</v>
      </c>
      <c r="N586" s="55">
        <f>VLOOKUP($B586,$A$2:$T$3700,14,FALSE)</f>
        <v>45107</v>
      </c>
      <c r="O586" s="105" t="str">
        <f>VLOOKUP($B586,$A$2:$T$3700,15,FALSE)</f>
        <v>Blue Box</v>
      </c>
      <c r="P586" s="5">
        <f>VLOOKUP($B586,$A$2:$T$3700,16,FALSE)</f>
        <v>0.52083333333333337</v>
      </c>
      <c r="Q586" s="92">
        <v>60</v>
      </c>
      <c r="R586" s="92"/>
      <c r="S586" s="17">
        <v>0</v>
      </c>
      <c r="T586" s="17"/>
      <c r="U586" s="17"/>
      <c r="V586" s="17"/>
    </row>
    <row r="587" spans="1:22" ht="15" customHeight="1" x14ac:dyDescent="0.2">
      <c r="A587" s="17" t="str">
        <f t="shared" si="45"/>
        <v>Englisch12512016718Balla</v>
      </c>
      <c r="B587" s="17" t="s">
        <v>294</v>
      </c>
      <c r="C587" s="63" t="s">
        <v>970</v>
      </c>
      <c r="D587" s="63" t="s">
        <v>80</v>
      </c>
      <c r="E587" s="63" t="s">
        <v>32</v>
      </c>
      <c r="F587" s="180">
        <v>718</v>
      </c>
      <c r="G587" s="63" t="s">
        <v>178</v>
      </c>
      <c r="H587" s="64">
        <v>2016</v>
      </c>
      <c r="I587" s="64">
        <v>4</v>
      </c>
      <c r="J587" s="64">
        <v>1251</v>
      </c>
      <c r="K587" s="63" t="s">
        <v>295</v>
      </c>
      <c r="L587" s="63" t="s">
        <v>295</v>
      </c>
      <c r="M587" s="63" t="s">
        <v>192</v>
      </c>
      <c r="N587" s="55">
        <f>VLOOKUP($B587,$A$2:$T$3700,14,FALSE)</f>
        <v>45107</v>
      </c>
      <c r="O587" s="87" t="str">
        <f>VLOOKUP($B587,$A$2:$T$3700,15,FALSE)</f>
        <v>Blue Box</v>
      </c>
      <c r="P587" s="5">
        <f>VLOOKUP($B587,$A$2:$T$3700,16,FALSE)</f>
        <v>0.52083333333333337</v>
      </c>
      <c r="Q587" s="64">
        <v>60</v>
      </c>
      <c r="R587" s="92"/>
      <c r="S587" s="17">
        <v>0</v>
      </c>
      <c r="T587" s="17"/>
      <c r="U587" s="24"/>
      <c r="V587" s="24"/>
    </row>
    <row r="588" spans="1:22" ht="15" customHeight="1" x14ac:dyDescent="0.2">
      <c r="A588" s="17" t="str">
        <f t="shared" si="45"/>
        <v>Englisch12512012718Balla</v>
      </c>
      <c r="B588" s="17" t="s">
        <v>294</v>
      </c>
      <c r="C588" s="63" t="s">
        <v>970</v>
      </c>
      <c r="D588" s="63" t="s">
        <v>80</v>
      </c>
      <c r="E588" s="63" t="s">
        <v>32</v>
      </c>
      <c r="F588" s="180">
        <v>718</v>
      </c>
      <c r="G588" s="63" t="s">
        <v>178</v>
      </c>
      <c r="H588" s="64">
        <v>2012</v>
      </c>
      <c r="I588" s="64">
        <v>4</v>
      </c>
      <c r="J588" s="64">
        <v>1251</v>
      </c>
      <c r="K588" s="63" t="s">
        <v>295</v>
      </c>
      <c r="L588" s="63" t="s">
        <v>295</v>
      </c>
      <c r="M588" s="63" t="s">
        <v>192</v>
      </c>
      <c r="N588" s="55">
        <f>VLOOKUP($B588,$A$2:$T$3700,14,FALSE)</f>
        <v>45107</v>
      </c>
      <c r="O588" s="87" t="str">
        <f>VLOOKUP($B588,$A$2:$T$3700,15,FALSE)</f>
        <v>Blue Box</v>
      </c>
      <c r="P588" s="5">
        <f>VLOOKUP($B588,$A$2:$T$3700,16,FALSE)</f>
        <v>0.52083333333333337</v>
      </c>
      <c r="Q588" s="64">
        <v>60</v>
      </c>
      <c r="R588" s="92"/>
      <c r="S588" s="17">
        <v>0</v>
      </c>
      <c r="T588" s="17"/>
      <c r="U588" s="15"/>
      <c r="V588" s="15"/>
    </row>
    <row r="589" spans="1:22" ht="15" customHeight="1" x14ac:dyDescent="0.2">
      <c r="A589" s="6" t="str">
        <f t="shared" si="45"/>
        <v>Englisch für Informatiker11512019779Bolz</v>
      </c>
      <c r="B589" s="24"/>
      <c r="C589" s="26" t="s">
        <v>962</v>
      </c>
      <c r="D589" s="26" t="s">
        <v>44</v>
      </c>
      <c r="E589" s="26" t="s">
        <v>32</v>
      </c>
      <c r="F589" s="27">
        <v>779</v>
      </c>
      <c r="G589" s="26" t="s">
        <v>297</v>
      </c>
      <c r="H589" s="28">
        <v>2019</v>
      </c>
      <c r="I589" s="29">
        <v>1</v>
      </c>
      <c r="J589" s="29">
        <v>1151</v>
      </c>
      <c r="K589" s="26" t="s">
        <v>296</v>
      </c>
      <c r="L589" s="26" t="s">
        <v>296</v>
      </c>
      <c r="M589" s="26" t="s">
        <v>2041</v>
      </c>
      <c r="N589" s="14">
        <v>45188</v>
      </c>
      <c r="O589" s="38" t="s">
        <v>1210</v>
      </c>
      <c r="P589" s="31">
        <v>0.54166666666666663</v>
      </c>
      <c r="Q589" s="6">
        <v>120</v>
      </c>
      <c r="R589" s="6"/>
      <c r="S589" s="6">
        <v>11</v>
      </c>
      <c r="T589" s="17"/>
      <c r="U589" s="194"/>
      <c r="V589" s="194"/>
    </row>
    <row r="590" spans="1:22" ht="15" customHeight="1" x14ac:dyDescent="0.2">
      <c r="A590" s="17" t="str">
        <f t="shared" si="45"/>
        <v>Englisch für Informatiker11512019K79Bolz</v>
      </c>
      <c r="B590" s="15" t="s">
        <v>2042</v>
      </c>
      <c r="C590" s="18" t="s">
        <v>962</v>
      </c>
      <c r="D590" s="18" t="s">
        <v>44</v>
      </c>
      <c r="E590" s="18" t="s">
        <v>32</v>
      </c>
      <c r="F590" s="19" t="s">
        <v>1500</v>
      </c>
      <c r="G590" s="18" t="s">
        <v>1526</v>
      </c>
      <c r="H590" s="20">
        <v>2019</v>
      </c>
      <c r="I590" s="21">
        <v>3</v>
      </c>
      <c r="J590" s="21">
        <v>1151</v>
      </c>
      <c r="K590" s="18" t="s">
        <v>296</v>
      </c>
      <c r="L590" s="18" t="s">
        <v>296</v>
      </c>
      <c r="M590" s="18" t="s">
        <v>2041</v>
      </c>
      <c r="N590" s="22">
        <f>VLOOKUP($B590,$A$2:$T$2022,14,FALSE)</f>
        <v>45188</v>
      </c>
      <c r="O590" s="37" t="str">
        <f>VLOOKUP($B590,$A$2:$T$2022,15,FALSE)</f>
        <v>C6-07</v>
      </c>
      <c r="P590" s="23">
        <f>VLOOKUP($B590,$A$2:$T$2022,16,FALSE)</f>
        <v>0.54166666666666663</v>
      </c>
      <c r="Q590" s="17">
        <v>120</v>
      </c>
      <c r="R590" s="17"/>
      <c r="S590" s="17">
        <v>0</v>
      </c>
      <c r="T590" s="17"/>
      <c r="U590" s="183"/>
      <c r="V590" s="183"/>
    </row>
    <row r="591" spans="1:22" ht="15" customHeight="1" x14ac:dyDescent="0.2">
      <c r="A591" s="6" t="str">
        <f t="shared" si="45"/>
        <v xml:space="preserve">English for International Purposes11212019MMBWerthebach </v>
      </c>
      <c r="B591" s="6"/>
      <c r="C591" s="43" t="s">
        <v>2140</v>
      </c>
      <c r="D591" s="43" t="s">
        <v>31</v>
      </c>
      <c r="E591" s="43" t="s">
        <v>18</v>
      </c>
      <c r="F591" s="85" t="s">
        <v>205</v>
      </c>
      <c r="G591" s="43" t="s">
        <v>33</v>
      </c>
      <c r="H591" s="44">
        <v>2019</v>
      </c>
      <c r="I591" s="45">
        <v>1</v>
      </c>
      <c r="J591" s="45">
        <v>1121</v>
      </c>
      <c r="K591" s="43" t="s">
        <v>300</v>
      </c>
      <c r="L591" s="43" t="s">
        <v>301</v>
      </c>
      <c r="M591" s="43" t="s">
        <v>302</v>
      </c>
      <c r="N591" s="98">
        <v>45113</v>
      </c>
      <c r="O591" s="421" t="s">
        <v>2115</v>
      </c>
      <c r="P591" s="103">
        <v>0.375</v>
      </c>
      <c r="Q591" s="6">
        <v>120</v>
      </c>
      <c r="R591" s="6"/>
      <c r="S591" s="6">
        <v>3</v>
      </c>
      <c r="T591" s="6"/>
      <c r="U591" s="181"/>
      <c r="V591" s="181"/>
    </row>
    <row r="592" spans="1:22" ht="15" customHeight="1" x14ac:dyDescent="0.2">
      <c r="A592" s="17" t="str">
        <f t="shared" si="45"/>
        <v xml:space="preserve">English for International Purposes11212019MMTWerthebach </v>
      </c>
      <c r="B592" s="17" t="s">
        <v>298</v>
      </c>
      <c r="C592" s="18" t="s">
        <v>2140</v>
      </c>
      <c r="D592" s="18" t="s">
        <v>202</v>
      </c>
      <c r="E592" s="18" t="s">
        <v>18</v>
      </c>
      <c r="F592" s="19" t="s">
        <v>46</v>
      </c>
      <c r="G592" s="18" t="s">
        <v>35</v>
      </c>
      <c r="H592" s="20">
        <v>2019</v>
      </c>
      <c r="I592" s="21">
        <v>1</v>
      </c>
      <c r="J592" s="21">
        <v>1121</v>
      </c>
      <c r="K592" s="18" t="s">
        <v>300</v>
      </c>
      <c r="L592" s="18" t="s">
        <v>300</v>
      </c>
      <c r="M592" s="65" t="s">
        <v>302</v>
      </c>
      <c r="N592" s="22">
        <f>VLOOKUP($B592,$A$2:$T$2773,14,FALSE)</f>
        <v>45113</v>
      </c>
      <c r="O592" s="35" t="str">
        <f>VLOOKUP($B592,$A$2:$T$2773,15,FALSE)</f>
        <v>C1-08, C1-16</v>
      </c>
      <c r="P592" s="23">
        <f>VLOOKUP($B592,$A$2:$T$2773,16,FALSE)</f>
        <v>0.375</v>
      </c>
      <c r="Q592" s="36">
        <v>120</v>
      </c>
      <c r="R592" s="36"/>
      <c r="S592" s="185">
        <v>11</v>
      </c>
      <c r="T592" s="15"/>
      <c r="U592" s="1"/>
      <c r="V592" s="1"/>
    </row>
    <row r="593" spans="1:22" ht="15" customHeight="1" x14ac:dyDescent="0.2">
      <c r="A593" s="183" t="str">
        <f t="shared" si="45"/>
        <v>Enterprise GIS25512019771Jackenkroll</v>
      </c>
      <c r="B593" s="183"/>
      <c r="C593" s="223" t="s">
        <v>971</v>
      </c>
      <c r="D593" s="223" t="s">
        <v>80</v>
      </c>
      <c r="E593" s="223" t="s">
        <v>32</v>
      </c>
      <c r="F593" s="279">
        <v>771</v>
      </c>
      <c r="G593" s="223" t="s">
        <v>81</v>
      </c>
      <c r="H593" s="225">
        <v>2019</v>
      </c>
      <c r="I593" s="226">
        <v>6</v>
      </c>
      <c r="J593" s="226">
        <v>2551</v>
      </c>
      <c r="K593" s="223" t="s">
        <v>1619</v>
      </c>
      <c r="L593" s="223" t="s">
        <v>1619</v>
      </c>
      <c r="M593" s="223" t="s">
        <v>1643</v>
      </c>
      <c r="N593" s="227">
        <v>45106</v>
      </c>
      <c r="O593" s="193" t="s">
        <v>1226</v>
      </c>
      <c r="P593" s="228">
        <v>0.54166666666666663</v>
      </c>
      <c r="Q593" s="236">
        <v>90</v>
      </c>
      <c r="R593" s="236"/>
      <c r="S593" s="183">
        <v>7</v>
      </c>
      <c r="T593" s="253"/>
      <c r="U593" s="17"/>
      <c r="V593" s="17"/>
    </row>
    <row r="594" spans="1:22" ht="15" customHeight="1" x14ac:dyDescent="0.2">
      <c r="A594" s="17" t="str">
        <f t="shared" si="45"/>
        <v>Enterprise GIS25512019K71Jackenkroll</v>
      </c>
      <c r="B594" s="17" t="s">
        <v>1851</v>
      </c>
      <c r="C594" s="18" t="s">
        <v>971</v>
      </c>
      <c r="D594" s="231" t="s">
        <v>80</v>
      </c>
      <c r="E594" s="231" t="s">
        <v>32</v>
      </c>
      <c r="F594" s="245" t="s">
        <v>83</v>
      </c>
      <c r="G594" s="231" t="s">
        <v>84</v>
      </c>
      <c r="H594" s="241">
        <v>2019</v>
      </c>
      <c r="I594" s="242">
        <v>8</v>
      </c>
      <c r="J594" s="242">
        <v>2551</v>
      </c>
      <c r="K594" s="231" t="s">
        <v>1619</v>
      </c>
      <c r="L594" s="231" t="s">
        <v>1619</v>
      </c>
      <c r="M594" s="18" t="s">
        <v>1643</v>
      </c>
      <c r="N594" s="55">
        <f>VLOOKUP($B594,$A$2:$T$2022,14,FALSE)</f>
        <v>45106</v>
      </c>
      <c r="O594" s="87" t="str">
        <f>VLOOKUP($B594,$A$2:$T$2022,15,FALSE)</f>
        <v>A0-20</v>
      </c>
      <c r="P594" s="5">
        <f>VLOOKUP($B594,$A$2:$T$2022,16,FALSE)</f>
        <v>0.54166666666666663</v>
      </c>
      <c r="Q594" s="242">
        <v>90</v>
      </c>
      <c r="R594" s="1"/>
      <c r="S594" s="1"/>
      <c r="T594" s="1"/>
      <c r="U594" s="183"/>
      <c r="V594" s="183"/>
    </row>
    <row r="595" spans="1:22" ht="15" customHeight="1" x14ac:dyDescent="0.2">
      <c r="A595" s="6" t="str">
        <f t="shared" si="45"/>
        <v>Enterprise Resource Planning Systeme43512019704Eder</v>
      </c>
      <c r="B595" s="24"/>
      <c r="C595" s="65" t="s">
        <v>2123</v>
      </c>
      <c r="D595" s="26" t="s">
        <v>31</v>
      </c>
      <c r="E595" s="26" t="s">
        <v>32</v>
      </c>
      <c r="F595" s="27">
        <v>704</v>
      </c>
      <c r="G595" s="26" t="s">
        <v>33</v>
      </c>
      <c r="H595" s="28">
        <v>2019</v>
      </c>
      <c r="I595" s="29" t="s">
        <v>1621</v>
      </c>
      <c r="J595" s="29">
        <v>4351</v>
      </c>
      <c r="K595" s="26" t="s">
        <v>1174</v>
      </c>
      <c r="L595" s="26" t="s">
        <v>1174</v>
      </c>
      <c r="M595" s="26" t="s">
        <v>161</v>
      </c>
      <c r="N595" s="14"/>
      <c r="O595" s="47" t="s">
        <v>1001</v>
      </c>
      <c r="P595" s="31"/>
      <c r="Q595" s="32">
        <v>90</v>
      </c>
      <c r="R595" s="32"/>
      <c r="S595" s="6">
        <v>7</v>
      </c>
      <c r="T595" s="6"/>
      <c r="U595" s="181"/>
      <c r="V595" s="181"/>
    </row>
    <row r="596" spans="1:22" ht="15" customHeight="1" x14ac:dyDescent="0.2">
      <c r="A596" s="17" t="str">
        <f t="shared" si="45"/>
        <v>Enterprise Resource Planning Systeme43512019K04Eder</v>
      </c>
      <c r="B596" s="17" t="s">
        <v>1175</v>
      </c>
      <c r="C596" s="26" t="s">
        <v>2123</v>
      </c>
      <c r="D596" s="18" t="s">
        <v>31</v>
      </c>
      <c r="E596" s="18" t="s">
        <v>32</v>
      </c>
      <c r="F596" s="19" t="s">
        <v>73</v>
      </c>
      <c r="G596" s="18" t="s">
        <v>74</v>
      </c>
      <c r="H596" s="20">
        <v>2019</v>
      </c>
      <c r="I596" s="21" t="s">
        <v>1622</v>
      </c>
      <c r="J596" s="21">
        <v>4351</v>
      </c>
      <c r="K596" s="18" t="s">
        <v>1174</v>
      </c>
      <c r="L596" s="18" t="s">
        <v>1174</v>
      </c>
      <c r="M596" s="18" t="s">
        <v>161</v>
      </c>
      <c r="N596" s="22"/>
      <c r="O596" s="35" t="str">
        <f>VLOOKUP($B596,$A$2:$T$2022,15,FALSE)</f>
        <v>Hausarbeit mit Präsentation</v>
      </c>
      <c r="P596" s="23"/>
      <c r="Q596" s="21">
        <v>90</v>
      </c>
      <c r="R596" s="36"/>
      <c r="S596" s="17">
        <v>4</v>
      </c>
      <c r="T596" s="15"/>
      <c r="U596" s="183"/>
      <c r="V596" s="183"/>
    </row>
    <row r="597" spans="1:22" ht="15" customHeight="1" x14ac:dyDescent="0.2">
      <c r="A597" s="183" t="str">
        <f t="shared" si="45"/>
        <v>Entwicklung mobiler und web-basierter Geoanwenduungen30312021273Jackenkroll</v>
      </c>
      <c r="B597" s="183"/>
      <c r="C597" s="223" t="s">
        <v>897</v>
      </c>
      <c r="D597" s="223" t="s">
        <v>80</v>
      </c>
      <c r="E597" s="223" t="s">
        <v>18</v>
      </c>
      <c r="F597" s="279">
        <v>273</v>
      </c>
      <c r="G597" s="223" t="s">
        <v>96</v>
      </c>
      <c r="H597" s="225">
        <v>2021</v>
      </c>
      <c r="I597" s="226">
        <v>1</v>
      </c>
      <c r="J597" s="226">
        <v>3031</v>
      </c>
      <c r="K597" s="223" t="s">
        <v>1306</v>
      </c>
      <c r="L597" s="223" t="s">
        <v>1306</v>
      </c>
      <c r="M597" s="223" t="s">
        <v>1643</v>
      </c>
      <c r="N597" s="227"/>
      <c r="O597" s="193" t="s">
        <v>897</v>
      </c>
      <c r="P597" s="228"/>
      <c r="Q597" s="238"/>
      <c r="R597" s="183"/>
      <c r="S597" s="183">
        <v>0</v>
      </c>
      <c r="T597" s="15"/>
      <c r="U597" s="17"/>
      <c r="V597" s="17"/>
    </row>
    <row r="598" spans="1:22" ht="15" customHeight="1" x14ac:dyDescent="0.2">
      <c r="A598" s="6" t="str">
        <f t="shared" si="45"/>
        <v>Entwicklung nachhaltiger Elektrofahrzeuge41512019748Pautzke</v>
      </c>
      <c r="B598" s="6"/>
      <c r="C598" s="52" t="s">
        <v>1052</v>
      </c>
      <c r="D598" s="239" t="s">
        <v>31</v>
      </c>
      <c r="E598" s="238" t="s">
        <v>32</v>
      </c>
      <c r="F598" s="224">
        <v>748</v>
      </c>
      <c r="G598" s="223" t="s">
        <v>50</v>
      </c>
      <c r="H598" s="262">
        <v>2019</v>
      </c>
      <c r="I598" s="364" t="s">
        <v>1809</v>
      </c>
      <c r="J598" s="238">
        <v>4151</v>
      </c>
      <c r="K598" s="238" t="s">
        <v>1594</v>
      </c>
      <c r="L598" s="238" t="s">
        <v>1594</v>
      </c>
      <c r="M598" s="238" t="s">
        <v>262</v>
      </c>
      <c r="N598" s="14"/>
      <c r="O598" s="193" t="s">
        <v>1052</v>
      </c>
      <c r="P598" s="31"/>
      <c r="Q598" s="52"/>
      <c r="R598" s="6"/>
      <c r="S598" s="6">
        <v>1</v>
      </c>
      <c r="T598" s="6"/>
      <c r="U598" s="17"/>
      <c r="V598" s="17"/>
    </row>
    <row r="599" spans="1:22" ht="15" customHeight="1" x14ac:dyDescent="0.2">
      <c r="A599" s="17" t="str">
        <f t="shared" si="45"/>
        <v>Entwicklung nachhaltiger Elektrofahrzeuge41512019H48Pautzke</v>
      </c>
      <c r="B599" s="17" t="s">
        <v>2084</v>
      </c>
      <c r="C599" s="16" t="s">
        <v>1052</v>
      </c>
      <c r="D599" s="257" t="s">
        <v>44</v>
      </c>
      <c r="E599" s="232" t="s">
        <v>32</v>
      </c>
      <c r="F599" s="245" t="s">
        <v>62</v>
      </c>
      <c r="G599" s="231" t="s">
        <v>1506</v>
      </c>
      <c r="H599" s="259">
        <v>2019</v>
      </c>
      <c r="I599" s="365" t="s">
        <v>1805</v>
      </c>
      <c r="J599" s="232">
        <v>4151</v>
      </c>
      <c r="K599" s="232" t="s">
        <v>1594</v>
      </c>
      <c r="L599" s="232" t="s">
        <v>1594</v>
      </c>
      <c r="M599" s="232" t="s">
        <v>262</v>
      </c>
      <c r="N599" s="22"/>
      <c r="O599" s="210" t="s">
        <v>1052</v>
      </c>
      <c r="P599" s="23"/>
      <c r="Q599" s="17"/>
      <c r="R599" s="17"/>
      <c r="S599" s="17">
        <v>0</v>
      </c>
      <c r="T599" s="17"/>
      <c r="U599" s="17"/>
      <c r="V599" s="17"/>
    </row>
    <row r="600" spans="1:22" ht="15" customHeight="1" x14ac:dyDescent="0.2">
      <c r="A600" s="17" t="str">
        <f t="shared" si="45"/>
        <v>Entwicklung nachhaltiger Elektrofahrzeuge41512019WIEPautzke</v>
      </c>
      <c r="B600" s="17" t="s">
        <v>2084</v>
      </c>
      <c r="C600" s="16" t="s">
        <v>1052</v>
      </c>
      <c r="D600" s="257" t="s">
        <v>17</v>
      </c>
      <c r="E600" s="232" t="s">
        <v>32</v>
      </c>
      <c r="F600" s="245" t="s">
        <v>59</v>
      </c>
      <c r="G600" s="231" t="s">
        <v>60</v>
      </c>
      <c r="H600" s="259">
        <v>2019</v>
      </c>
      <c r="I600" s="365" t="s">
        <v>2085</v>
      </c>
      <c r="J600" s="232">
        <v>4151</v>
      </c>
      <c r="K600" s="232" t="s">
        <v>1594</v>
      </c>
      <c r="L600" s="232" t="s">
        <v>1594</v>
      </c>
      <c r="M600" s="232" t="s">
        <v>262</v>
      </c>
      <c r="N600" s="22"/>
      <c r="O600" s="210" t="s">
        <v>1052</v>
      </c>
      <c r="P600" s="23"/>
      <c r="Q600" s="16"/>
      <c r="R600" s="17"/>
      <c r="S600" s="17">
        <v>0</v>
      </c>
      <c r="T600" s="17"/>
      <c r="U600" s="17"/>
      <c r="V600" s="17"/>
    </row>
    <row r="601" spans="1:22" ht="15" customHeight="1" x14ac:dyDescent="0.2">
      <c r="A601" s="17" t="str">
        <f t="shared" si="45"/>
        <v>Entwicklung nachhaltiger Elektrofahrzeuge43612019757Pautzke</v>
      </c>
      <c r="B601" s="17" t="s">
        <v>2084</v>
      </c>
      <c r="C601" s="16" t="s">
        <v>1052</v>
      </c>
      <c r="D601" s="257" t="s">
        <v>31</v>
      </c>
      <c r="E601" s="232" t="s">
        <v>32</v>
      </c>
      <c r="F601" s="245" t="s">
        <v>2086</v>
      </c>
      <c r="G601" s="231" t="s">
        <v>35</v>
      </c>
      <c r="H601" s="259">
        <v>2019</v>
      </c>
      <c r="I601" s="365" t="s">
        <v>2085</v>
      </c>
      <c r="J601" s="232">
        <v>4361</v>
      </c>
      <c r="K601" s="232" t="s">
        <v>1594</v>
      </c>
      <c r="L601" s="232" t="s">
        <v>1594</v>
      </c>
      <c r="M601" s="232" t="s">
        <v>262</v>
      </c>
      <c r="N601" s="22"/>
      <c r="O601" s="210" t="s">
        <v>1052</v>
      </c>
      <c r="P601" s="23"/>
      <c r="Q601" s="16"/>
      <c r="R601" s="17"/>
      <c r="S601" s="17">
        <v>14</v>
      </c>
      <c r="T601" s="17"/>
      <c r="U601" s="17"/>
      <c r="V601" s="17"/>
    </row>
    <row r="602" spans="1:22" s="229" customFormat="1" ht="15" customHeight="1" x14ac:dyDescent="0.2">
      <c r="A602" s="17" t="str">
        <f t="shared" si="45"/>
        <v>Erdbau39712013298Dörendahl</v>
      </c>
      <c r="B602" s="17" t="s">
        <v>1145</v>
      </c>
      <c r="C602" s="18" t="s">
        <v>971</v>
      </c>
      <c r="D602" s="18" t="s">
        <v>88</v>
      </c>
      <c r="E602" s="18" t="s">
        <v>32</v>
      </c>
      <c r="F602" s="200">
        <v>298</v>
      </c>
      <c r="G602" s="18" t="s">
        <v>123</v>
      </c>
      <c r="H602" s="20">
        <v>2013</v>
      </c>
      <c r="I602" s="21">
        <v>7</v>
      </c>
      <c r="J602" s="21">
        <v>3971</v>
      </c>
      <c r="K602" s="18" t="s">
        <v>312</v>
      </c>
      <c r="L602" s="18" t="s">
        <v>312</v>
      </c>
      <c r="M602" s="18" t="s">
        <v>174</v>
      </c>
      <c r="N602" s="22">
        <f>VLOOKUP($B602,$A$2:$T$2022,14,FALSE)</f>
        <v>45180</v>
      </c>
      <c r="O602" s="35" t="str">
        <f>VLOOKUP($B602,$A$2:$T$2022,15,FALSE)</f>
        <v>H4-17, H4-18</v>
      </c>
      <c r="P602" s="23">
        <f>VLOOKUP($B602,$A$2:$T$2022,16,FALSE)</f>
        <v>0.54166666666666663</v>
      </c>
      <c r="Q602" s="16">
        <v>90</v>
      </c>
      <c r="R602" s="17"/>
      <c r="S602" s="17">
        <v>0</v>
      </c>
      <c r="T602" s="1"/>
      <c r="U602" s="17"/>
      <c r="V602" s="17"/>
    </row>
    <row r="603" spans="1:22" s="173" customFormat="1" ht="15" customHeight="1" x14ac:dyDescent="0.2">
      <c r="A603" s="17" t="str">
        <f t="shared" si="45"/>
        <v>Erdbau39712011K58Dörendahl</v>
      </c>
      <c r="B603" s="17" t="s">
        <v>1145</v>
      </c>
      <c r="C603" s="16" t="s">
        <v>971</v>
      </c>
      <c r="D603" s="16" t="s">
        <v>88</v>
      </c>
      <c r="E603" s="16" t="s">
        <v>32</v>
      </c>
      <c r="F603" s="71" t="s">
        <v>124</v>
      </c>
      <c r="G603" s="18" t="s">
        <v>125</v>
      </c>
      <c r="H603" s="16">
        <v>2011</v>
      </c>
      <c r="I603" s="16">
        <v>8</v>
      </c>
      <c r="J603" s="16">
        <v>3971</v>
      </c>
      <c r="K603" s="16" t="s">
        <v>312</v>
      </c>
      <c r="L603" s="16" t="s">
        <v>312</v>
      </c>
      <c r="M603" s="16" t="s">
        <v>174</v>
      </c>
      <c r="N603" s="22">
        <f>VLOOKUP($B603,$A$2:$T$2022,14,FALSE)</f>
        <v>45180</v>
      </c>
      <c r="O603" s="17" t="str">
        <f>VLOOKUP($B603,$A$2:$T$2022,15,FALSE)</f>
        <v>H4-17, H4-18</v>
      </c>
      <c r="P603" s="23">
        <f>VLOOKUP($B603,$A$2:$T$2022,16,FALSE)</f>
        <v>0.54166666666666663</v>
      </c>
      <c r="Q603" s="16">
        <v>90</v>
      </c>
      <c r="R603" s="17"/>
      <c r="S603" s="17">
        <v>0</v>
      </c>
      <c r="T603" s="17"/>
      <c r="U603" s="183"/>
      <c r="V603" s="183"/>
    </row>
    <row r="604" spans="1:22" ht="15" customHeight="1" x14ac:dyDescent="0.2">
      <c r="A604" s="17" t="str">
        <f t="shared" si="45"/>
        <v>Erdbau39712011758Dörendahl</v>
      </c>
      <c r="B604" s="17" t="s">
        <v>1145</v>
      </c>
      <c r="C604" s="16" t="s">
        <v>971</v>
      </c>
      <c r="D604" s="16" t="s">
        <v>88</v>
      </c>
      <c r="E604" s="16" t="s">
        <v>32</v>
      </c>
      <c r="F604" s="71">
        <v>758</v>
      </c>
      <c r="G604" s="16" t="s">
        <v>126</v>
      </c>
      <c r="H604" s="16">
        <v>2011</v>
      </c>
      <c r="I604" s="16">
        <v>5</v>
      </c>
      <c r="J604" s="16">
        <v>3971</v>
      </c>
      <c r="K604" s="16" t="s">
        <v>312</v>
      </c>
      <c r="L604" s="16" t="s">
        <v>312</v>
      </c>
      <c r="M604" s="16" t="s">
        <v>174</v>
      </c>
      <c r="N604" s="22">
        <f>VLOOKUP($B604,$A$2:$T$2022,14,FALSE)</f>
        <v>45180</v>
      </c>
      <c r="O604" s="17" t="str">
        <f>VLOOKUP($B604,$A$2:$T$2022,15,FALSE)</f>
        <v>H4-17, H4-18</v>
      </c>
      <c r="P604" s="196">
        <f>VLOOKUP($B604,$A$2:$T$2022,16,FALSE)</f>
        <v>0.54166666666666663</v>
      </c>
      <c r="Q604" s="16">
        <v>90</v>
      </c>
      <c r="R604" s="17"/>
      <c r="S604" s="17">
        <v>1</v>
      </c>
      <c r="T604" s="181"/>
      <c r="U604" s="244"/>
      <c r="V604" s="244"/>
    </row>
    <row r="605" spans="1:22" ht="15" customHeight="1" x14ac:dyDescent="0.2">
      <c r="A605" s="183" t="str">
        <f t="shared" si="45"/>
        <v>Erdmessung40112021719Gundlich</v>
      </c>
      <c r="B605" s="183"/>
      <c r="C605" s="223" t="s">
        <v>1765</v>
      </c>
      <c r="D605" s="223" t="s">
        <v>80</v>
      </c>
      <c r="E605" s="223" t="s">
        <v>18</v>
      </c>
      <c r="F605" s="279">
        <v>719</v>
      </c>
      <c r="G605" s="223" t="s">
        <v>1320</v>
      </c>
      <c r="H605" s="225">
        <v>2021</v>
      </c>
      <c r="I605" s="226">
        <v>1</v>
      </c>
      <c r="J605" s="226">
        <v>4011</v>
      </c>
      <c r="K605" s="223" t="s">
        <v>313</v>
      </c>
      <c r="L605" s="223" t="s">
        <v>313</v>
      </c>
      <c r="M605" s="223" t="s">
        <v>469</v>
      </c>
      <c r="N605" s="227">
        <v>45183</v>
      </c>
      <c r="O605" s="306" t="s">
        <v>1741</v>
      </c>
      <c r="P605" s="307">
        <v>0.375</v>
      </c>
      <c r="Q605" s="283">
        <v>120</v>
      </c>
      <c r="R605" s="308"/>
      <c r="S605" s="183">
        <v>0</v>
      </c>
      <c r="T605" s="17"/>
      <c r="U605" s="6"/>
      <c r="V605" s="6"/>
    </row>
    <row r="606" spans="1:22" ht="15" customHeight="1" x14ac:dyDescent="0.2">
      <c r="A606" s="17" t="str">
        <f t="shared" si="45"/>
        <v>Existenzgründung31312011A67Kolb</v>
      </c>
      <c r="B606" s="17" t="s">
        <v>1390</v>
      </c>
      <c r="C606" s="18" t="s">
        <v>943</v>
      </c>
      <c r="D606" s="18" t="s">
        <v>17</v>
      </c>
      <c r="E606" s="18" t="s">
        <v>32</v>
      </c>
      <c r="F606" s="19" t="s">
        <v>94</v>
      </c>
      <c r="G606" s="18" t="s">
        <v>95</v>
      </c>
      <c r="H606" s="20">
        <v>2011</v>
      </c>
      <c r="I606" s="21">
        <v>5</v>
      </c>
      <c r="J606" s="21">
        <v>3131</v>
      </c>
      <c r="K606" s="18" t="s">
        <v>315</v>
      </c>
      <c r="L606" s="18" t="s">
        <v>315</v>
      </c>
      <c r="M606" s="18" t="s">
        <v>316</v>
      </c>
      <c r="N606" s="22">
        <f>VLOOKUP($B606,$A$2:$T$2022,14,FALSE)</f>
        <v>45119</v>
      </c>
      <c r="O606" s="35" t="str">
        <f>VLOOKUP($B606,$A$2:$T$2022,15,FALSE)</f>
        <v>AW1-40 Hausarbeit mit mündl. Prüfung</v>
      </c>
      <c r="P606" s="56" t="str">
        <f>VLOOKUP($B606,$A$2:$T$2022,16,FALSE)</f>
        <v>ab 09:00</v>
      </c>
      <c r="Q606" s="16"/>
      <c r="R606" s="17"/>
      <c r="S606" s="17">
        <v>4</v>
      </c>
      <c r="T606" s="309"/>
      <c r="U606" s="17"/>
      <c r="V606" s="17"/>
    </row>
    <row r="607" spans="1:22" ht="15" customHeight="1" x14ac:dyDescent="0.2">
      <c r="A607" s="17" t="str">
        <f t="shared" si="45"/>
        <v>Existenzgründung31312011IBMKolb</v>
      </c>
      <c r="B607" s="17" t="s">
        <v>1390</v>
      </c>
      <c r="C607" s="18" t="s">
        <v>943</v>
      </c>
      <c r="D607" s="18" t="s">
        <v>17</v>
      </c>
      <c r="E607" s="18" t="s">
        <v>32</v>
      </c>
      <c r="F607" s="19" t="s">
        <v>1122</v>
      </c>
      <c r="G607" s="63" t="s">
        <v>1123</v>
      </c>
      <c r="H607" s="20">
        <v>2011</v>
      </c>
      <c r="I607" s="21">
        <v>7</v>
      </c>
      <c r="J607" s="21">
        <v>3131</v>
      </c>
      <c r="K607" s="18" t="s">
        <v>315</v>
      </c>
      <c r="L607" s="18" t="s">
        <v>315</v>
      </c>
      <c r="M607" s="18" t="s">
        <v>316</v>
      </c>
      <c r="N607" s="22">
        <f>VLOOKUP($B607,$A$2:$T$2022,14,FALSE)</f>
        <v>45119</v>
      </c>
      <c r="O607" s="35" t="str">
        <f>VLOOKUP($B607,$A$2:$T$2022,15,FALSE)</f>
        <v>AW1-40 Hausarbeit mit mündl. Prüfung</v>
      </c>
      <c r="P607" s="56" t="str">
        <f>VLOOKUP($B607,$A$2:$T$2022,16,FALSE)</f>
        <v>ab 09:00</v>
      </c>
      <c r="Q607" s="16"/>
      <c r="R607" s="17"/>
      <c r="S607" s="17">
        <v>0</v>
      </c>
      <c r="T607" s="17"/>
      <c r="U607" s="183"/>
      <c r="V607" s="183"/>
    </row>
    <row r="608" spans="1:22" ht="15" customHeight="1" x14ac:dyDescent="0.2">
      <c r="A608" s="181" t="str">
        <f t="shared" si="45"/>
        <v>Existenzgründung40812019IBMKolb</v>
      </c>
      <c r="B608" s="181" t="s">
        <v>1390</v>
      </c>
      <c r="C608" s="266" t="s">
        <v>1252</v>
      </c>
      <c r="D608" s="232" t="s">
        <v>17</v>
      </c>
      <c r="E608" s="232" t="s">
        <v>32</v>
      </c>
      <c r="F608" s="264" t="s">
        <v>1122</v>
      </c>
      <c r="G608" s="266" t="s">
        <v>1123</v>
      </c>
      <c r="H608" s="259">
        <v>2019</v>
      </c>
      <c r="I608" s="232">
        <v>8</v>
      </c>
      <c r="J608" s="232">
        <v>4081</v>
      </c>
      <c r="K608" s="232" t="s">
        <v>315</v>
      </c>
      <c r="L608" s="232" t="s">
        <v>315</v>
      </c>
      <c r="M608" s="232" t="s">
        <v>316</v>
      </c>
      <c r="N608" s="209">
        <f>VLOOKUP($B608,$A$2:$T$2022,14,FALSE)</f>
        <v>45119</v>
      </c>
      <c r="O608" s="181" t="str">
        <f>VLOOKUP($B608,$A$2:$T$2022,15,FALSE)</f>
        <v>AW1-40 Hausarbeit mit mündl. Prüfung</v>
      </c>
      <c r="P608" s="286" t="str">
        <f>VLOOKUP($B608,$A$2:$T$2022,16,FALSE)</f>
        <v>ab 09:00</v>
      </c>
      <c r="Q608" s="232"/>
      <c r="R608" s="181"/>
      <c r="S608" s="181">
        <v>1</v>
      </c>
      <c r="T608" s="17"/>
      <c r="U608" s="15"/>
      <c r="V608" s="15"/>
    </row>
    <row r="609" spans="1:22" ht="15" customHeight="1" x14ac:dyDescent="0.2">
      <c r="A609" s="183" t="str">
        <f t="shared" si="45"/>
        <v>Existenzgründung40812019A67Kolb</v>
      </c>
      <c r="B609" s="183"/>
      <c r="C609" s="230" t="s">
        <v>1252</v>
      </c>
      <c r="D609" s="230" t="s">
        <v>17</v>
      </c>
      <c r="E609" s="230" t="s">
        <v>32</v>
      </c>
      <c r="F609" s="282" t="s">
        <v>94</v>
      </c>
      <c r="G609" s="230" t="s">
        <v>95</v>
      </c>
      <c r="H609" s="283">
        <v>2019</v>
      </c>
      <c r="I609" s="283">
        <v>5</v>
      </c>
      <c r="J609" s="283">
        <v>4081</v>
      </c>
      <c r="K609" s="230" t="s">
        <v>315</v>
      </c>
      <c r="L609" s="230" t="s">
        <v>315</v>
      </c>
      <c r="M609" s="230" t="s">
        <v>316</v>
      </c>
      <c r="N609" s="227">
        <v>45119</v>
      </c>
      <c r="O609" s="306" t="s">
        <v>2116</v>
      </c>
      <c r="P609" s="321" t="s">
        <v>1772</v>
      </c>
      <c r="Q609" s="308"/>
      <c r="R609" s="308"/>
      <c r="S609" s="183">
        <v>9</v>
      </c>
      <c r="T609" s="17"/>
      <c r="U609" s="17"/>
      <c r="V609" s="17"/>
    </row>
    <row r="610" spans="1:22" ht="15" customHeight="1" x14ac:dyDescent="0.2">
      <c r="A610" s="6" t="str">
        <f t="shared" si="45"/>
        <v>Fabrikplanung und Fabriksimulation43612019704Habich</v>
      </c>
      <c r="B610" s="6"/>
      <c r="C610" s="43" t="s">
        <v>1584</v>
      </c>
      <c r="D610" s="230" t="s">
        <v>31</v>
      </c>
      <c r="E610" s="230" t="s">
        <v>32</v>
      </c>
      <c r="F610" s="301">
        <v>704</v>
      </c>
      <c r="G610" s="230" t="s">
        <v>33</v>
      </c>
      <c r="H610" s="283">
        <v>2019</v>
      </c>
      <c r="I610" s="283">
        <v>6</v>
      </c>
      <c r="J610" s="283">
        <v>4361</v>
      </c>
      <c r="K610" s="230" t="s">
        <v>1583</v>
      </c>
      <c r="L610" s="230" t="s">
        <v>1583</v>
      </c>
      <c r="M610" s="230" t="s">
        <v>305</v>
      </c>
      <c r="N610" s="98">
        <v>45103</v>
      </c>
      <c r="O610" s="93" t="s">
        <v>1975</v>
      </c>
      <c r="P610" s="99">
        <v>0.375</v>
      </c>
      <c r="Q610" s="86">
        <v>90</v>
      </c>
      <c r="R610" s="86"/>
      <c r="S610" s="186">
        <v>8</v>
      </c>
      <c r="T610" s="77"/>
      <c r="U610" s="17"/>
      <c r="V610" s="17"/>
    </row>
    <row r="611" spans="1:22" ht="15" customHeight="1" x14ac:dyDescent="0.2">
      <c r="A611" s="181" t="str">
        <f t="shared" si="45"/>
        <v>Fabrikplanung und Fabriksimulation43612019K04Habich</v>
      </c>
      <c r="B611" s="181" t="s">
        <v>1645</v>
      </c>
      <c r="C611" s="231" t="s">
        <v>1607</v>
      </c>
      <c r="D611" s="231" t="s">
        <v>31</v>
      </c>
      <c r="E611" s="231" t="s">
        <v>32</v>
      </c>
      <c r="F611" s="245" t="s">
        <v>73</v>
      </c>
      <c r="G611" s="231" t="s">
        <v>74</v>
      </c>
      <c r="H611" s="241">
        <v>2019</v>
      </c>
      <c r="I611" s="242">
        <v>8</v>
      </c>
      <c r="J611" s="242">
        <v>4361</v>
      </c>
      <c r="K611" s="231" t="s">
        <v>1583</v>
      </c>
      <c r="L611" s="231" t="s">
        <v>1583</v>
      </c>
      <c r="M611" s="231" t="s">
        <v>305</v>
      </c>
      <c r="N611" s="209">
        <f>VLOOKUP($B611,$A$2:$T$2022,14,FALSE)</f>
        <v>45103</v>
      </c>
      <c r="O611" s="210" t="str">
        <f>VLOOKUP($B611,$A$2:$T$2022,15,FALSE)</f>
        <v>C2-11</v>
      </c>
      <c r="P611" s="211">
        <f>VLOOKUP($B611,$A$2:$T$2022,16,FALSE)</f>
        <v>0.375</v>
      </c>
      <c r="Q611" s="242">
        <v>90</v>
      </c>
      <c r="R611" s="246"/>
      <c r="S611" s="181">
        <v>2</v>
      </c>
      <c r="T611" s="253"/>
      <c r="U611" s="17"/>
      <c r="V611" s="17"/>
    </row>
    <row r="612" spans="1:22" ht="15" customHeight="1" x14ac:dyDescent="0.2">
      <c r="A612" s="181" t="str">
        <f t="shared" si="45"/>
        <v>Fabrikplanung und Fabriksimulation45212019WIMHabich</v>
      </c>
      <c r="B612" s="181" t="s">
        <v>1645</v>
      </c>
      <c r="C612" s="231" t="s">
        <v>1607</v>
      </c>
      <c r="D612" s="231" t="s">
        <v>31</v>
      </c>
      <c r="E612" s="231" t="s">
        <v>32</v>
      </c>
      <c r="F612" s="245" t="s">
        <v>86</v>
      </c>
      <c r="G612" s="18" t="s">
        <v>87</v>
      </c>
      <c r="H612" s="241">
        <v>2019</v>
      </c>
      <c r="I612" s="242">
        <v>6</v>
      </c>
      <c r="J612" s="242">
        <v>4521</v>
      </c>
      <c r="K612" s="231" t="s">
        <v>1583</v>
      </c>
      <c r="L612" s="231" t="s">
        <v>1583</v>
      </c>
      <c r="M612" s="231" t="s">
        <v>305</v>
      </c>
      <c r="N612" s="209">
        <f>VLOOKUP($B612,$A$2:$T$2022,14,FALSE)</f>
        <v>45103</v>
      </c>
      <c r="O612" s="274" t="str">
        <f>VLOOKUP($B612,$A$2:$T$2022,15,FALSE)</f>
        <v>C2-11</v>
      </c>
      <c r="P612" s="211">
        <f>VLOOKUP($B612,$A$2:$T$2022,16,FALSE)</f>
        <v>0.375</v>
      </c>
      <c r="Q612" s="242">
        <v>90</v>
      </c>
      <c r="R612" s="246"/>
      <c r="S612" s="181">
        <v>5</v>
      </c>
      <c r="T612" s="253"/>
      <c r="U612" s="15"/>
      <c r="V612" s="15"/>
    </row>
    <row r="613" spans="1:22" s="1" customFormat="1" ht="15" customHeight="1" x14ac:dyDescent="0.2">
      <c r="A613" s="6" t="str">
        <f t="shared" si="45"/>
        <v>Fachbezogenes Englisch12162019771Balla</v>
      </c>
      <c r="B613" s="6"/>
      <c r="C613" s="26" t="s">
        <v>970</v>
      </c>
      <c r="D613" s="26" t="s">
        <v>80</v>
      </c>
      <c r="E613" s="26" t="s">
        <v>32</v>
      </c>
      <c r="F613" s="201">
        <v>771</v>
      </c>
      <c r="G613" s="26" t="s">
        <v>81</v>
      </c>
      <c r="H613" s="28">
        <v>2019</v>
      </c>
      <c r="I613" s="29">
        <v>2</v>
      </c>
      <c r="J613" s="29">
        <v>1216</v>
      </c>
      <c r="K613" s="26" t="s">
        <v>317</v>
      </c>
      <c r="L613" s="26" t="s">
        <v>317</v>
      </c>
      <c r="M613" s="26" t="s">
        <v>192</v>
      </c>
      <c r="N613" s="14">
        <v>45107</v>
      </c>
      <c r="O613" s="33" t="s">
        <v>1215</v>
      </c>
      <c r="P613" s="31">
        <v>0.52083333333333337</v>
      </c>
      <c r="Q613" s="6">
        <v>60</v>
      </c>
      <c r="R613" s="6"/>
      <c r="S613" s="186">
        <v>66</v>
      </c>
      <c r="T613" s="183"/>
      <c r="U613" s="17"/>
      <c r="V613" s="17"/>
    </row>
    <row r="614" spans="1:22" s="1" customFormat="1" ht="15" customHeight="1" x14ac:dyDescent="0.2">
      <c r="A614" s="17" t="str">
        <f t="shared" si="45"/>
        <v>Fachbezogenes Englisch12062019718Balla</v>
      </c>
      <c r="B614" s="17" t="s">
        <v>294</v>
      </c>
      <c r="C614" s="18" t="s">
        <v>970</v>
      </c>
      <c r="D614" s="18" t="s">
        <v>80</v>
      </c>
      <c r="E614" s="18" t="s">
        <v>32</v>
      </c>
      <c r="F614" s="200">
        <v>718</v>
      </c>
      <c r="G614" s="63" t="s">
        <v>178</v>
      </c>
      <c r="H614" s="20">
        <v>2019</v>
      </c>
      <c r="I614" s="21">
        <v>2</v>
      </c>
      <c r="J614" s="21">
        <v>1206</v>
      </c>
      <c r="K614" s="18" t="s">
        <v>317</v>
      </c>
      <c r="L614" s="18" t="s">
        <v>317</v>
      </c>
      <c r="M614" s="18" t="s">
        <v>192</v>
      </c>
      <c r="N614" s="22">
        <f>VLOOKUP($B614,$A$2:$T$3700,14,FALSE)</f>
        <v>45107</v>
      </c>
      <c r="O614" s="35" t="str">
        <f>VLOOKUP($B614,$A$2:$T$3700,15,FALSE)</f>
        <v>Blue Box</v>
      </c>
      <c r="P614" s="23">
        <f>VLOOKUP($B614,$A$2:$T$3700,16,FALSE)</f>
        <v>0.52083333333333337</v>
      </c>
      <c r="Q614" s="16">
        <v>60</v>
      </c>
      <c r="R614" s="17"/>
      <c r="S614" s="17"/>
      <c r="T614" s="17"/>
      <c r="U614" s="244"/>
      <c r="V614" s="244"/>
    </row>
    <row r="615" spans="1:22" ht="15" customHeight="1" x14ac:dyDescent="0.2">
      <c r="A615" s="17" t="str">
        <f t="shared" si="45"/>
        <v>Fachbezogenes Englisch12062019K18Balla</v>
      </c>
      <c r="B615" s="17" t="s">
        <v>294</v>
      </c>
      <c r="C615" s="18" t="s">
        <v>970</v>
      </c>
      <c r="D615" s="18" t="s">
        <v>80</v>
      </c>
      <c r="E615" s="18" t="s">
        <v>32</v>
      </c>
      <c r="F615" s="19" t="s">
        <v>181</v>
      </c>
      <c r="G615" s="63" t="s">
        <v>182</v>
      </c>
      <c r="H615" s="20">
        <v>2019</v>
      </c>
      <c r="I615" s="21">
        <v>2</v>
      </c>
      <c r="J615" s="21">
        <v>1206</v>
      </c>
      <c r="K615" s="18" t="s">
        <v>317</v>
      </c>
      <c r="L615" s="18" t="s">
        <v>317</v>
      </c>
      <c r="M615" s="18" t="s">
        <v>192</v>
      </c>
      <c r="N615" s="22">
        <f>VLOOKUP($B615,$A$2:$T$3700,14,FALSE)</f>
        <v>45107</v>
      </c>
      <c r="O615" s="35" t="str">
        <f>VLOOKUP($B615,$A$2:$T$3700,15,FALSE)</f>
        <v>Blue Box</v>
      </c>
      <c r="P615" s="23">
        <f>VLOOKUP($B615,$A$2:$T$3700,16,FALSE)</f>
        <v>0.52083333333333337</v>
      </c>
      <c r="Q615" s="16">
        <v>60</v>
      </c>
      <c r="R615" s="17"/>
      <c r="S615" s="17"/>
      <c r="T615" s="17"/>
      <c r="U615" s="189"/>
      <c r="V615" s="189"/>
    </row>
    <row r="616" spans="1:22" ht="15" customHeight="1" x14ac:dyDescent="0.2">
      <c r="A616" s="17" t="str">
        <f t="shared" si="45"/>
        <v>Fachbezogenes Englisch12162019K71Balla</v>
      </c>
      <c r="B616" s="17" t="s">
        <v>294</v>
      </c>
      <c r="C616" s="18" t="s">
        <v>970</v>
      </c>
      <c r="D616" s="18" t="s">
        <v>80</v>
      </c>
      <c r="E616" s="18" t="s">
        <v>32</v>
      </c>
      <c r="F616" s="19" t="s">
        <v>83</v>
      </c>
      <c r="G616" s="18" t="s">
        <v>84</v>
      </c>
      <c r="H616" s="20">
        <v>2019</v>
      </c>
      <c r="I616" s="21">
        <v>2</v>
      </c>
      <c r="J616" s="21">
        <v>1216</v>
      </c>
      <c r="K616" s="18" t="s">
        <v>317</v>
      </c>
      <c r="L616" s="18" t="s">
        <v>317</v>
      </c>
      <c r="M616" s="18" t="s">
        <v>192</v>
      </c>
      <c r="N616" s="22">
        <f>VLOOKUP($B616,$A$2:$T$3700,14,FALSE)</f>
        <v>45107</v>
      </c>
      <c r="O616" s="35" t="str">
        <f>VLOOKUP($B616,$A$2:$T$3700,15,FALSE)</f>
        <v>Blue Box</v>
      </c>
      <c r="P616" s="23">
        <f>VLOOKUP($B616,$A$2:$T$3700,16,FALSE)</f>
        <v>0.52083333333333337</v>
      </c>
      <c r="Q616" s="17">
        <v>60</v>
      </c>
      <c r="R616" s="17"/>
      <c r="S616" s="17"/>
      <c r="T616" s="17"/>
      <c r="U616" s="17"/>
      <c r="V616" s="17"/>
    </row>
    <row r="617" spans="1:22" ht="15" customHeight="1" x14ac:dyDescent="0.2">
      <c r="A617" s="183" t="str">
        <f t="shared" si="45"/>
        <v>Fahrerassistenzsysteme41612019757Nied-Menninger/Pohl</v>
      </c>
      <c r="B617" s="183"/>
      <c r="C617" s="238" t="s">
        <v>2148</v>
      </c>
      <c r="D617" s="239" t="s">
        <v>31</v>
      </c>
      <c r="E617" s="238" t="s">
        <v>32</v>
      </c>
      <c r="F617" s="289">
        <v>757</v>
      </c>
      <c r="G617" s="223" t="s">
        <v>35</v>
      </c>
      <c r="H617" s="262">
        <v>2019</v>
      </c>
      <c r="I617" s="238">
        <v>6</v>
      </c>
      <c r="J617" s="238">
        <v>4161</v>
      </c>
      <c r="K617" s="238" t="s">
        <v>266</v>
      </c>
      <c r="L617" s="238" t="s">
        <v>266</v>
      </c>
      <c r="M617" s="223" t="s">
        <v>267</v>
      </c>
      <c r="N617" s="227">
        <v>45103</v>
      </c>
      <c r="O617" s="193" t="s">
        <v>1762</v>
      </c>
      <c r="P617" s="228">
        <v>0.33333333333333331</v>
      </c>
      <c r="Q617" s="183">
        <v>120</v>
      </c>
      <c r="R617" s="183"/>
      <c r="S617" s="183">
        <v>7</v>
      </c>
      <c r="T617" s="183"/>
      <c r="U617" s="181"/>
      <c r="V617" s="181"/>
    </row>
    <row r="618" spans="1:22" ht="15" customHeight="1" x14ac:dyDescent="0.2">
      <c r="A618" s="181" t="str">
        <f t="shared" si="45"/>
        <v>Fahrerassistenzsysteme41612019K57Nied-Menninger/Pohl</v>
      </c>
      <c r="B618" s="181" t="s">
        <v>1650</v>
      </c>
      <c r="C618" s="231" t="s">
        <v>2148</v>
      </c>
      <c r="D618" s="231" t="s">
        <v>31</v>
      </c>
      <c r="E618" s="231" t="s">
        <v>32</v>
      </c>
      <c r="F618" s="240" t="s">
        <v>39</v>
      </c>
      <c r="G618" s="231" t="s">
        <v>40</v>
      </c>
      <c r="H618" s="241">
        <v>2019</v>
      </c>
      <c r="I618" s="242">
        <v>8</v>
      </c>
      <c r="J618" s="242">
        <v>4161</v>
      </c>
      <c r="K618" s="231" t="s">
        <v>266</v>
      </c>
      <c r="L618" s="231" t="s">
        <v>266</v>
      </c>
      <c r="M618" s="18" t="s">
        <v>267</v>
      </c>
      <c r="N618" s="209">
        <f>VLOOKUP($B618,$A$2:$T$2022,14,FALSE)</f>
        <v>45103</v>
      </c>
      <c r="O618" s="243" t="str">
        <f>VLOOKUP($B618,$A$2:$T$2022,15,FALSE)</f>
        <v>Open Book Prüfung</v>
      </c>
      <c r="P618" s="211">
        <f>VLOOKUP($B618,$A$2:$T$2022,16,FALSE)</f>
        <v>0.33333333333333331</v>
      </c>
      <c r="Q618" s="242">
        <v>120</v>
      </c>
      <c r="R618" s="246"/>
      <c r="S618" s="181">
        <v>2</v>
      </c>
      <c r="T618" s="189"/>
      <c r="U618" s="17"/>
      <c r="V618" s="17"/>
    </row>
    <row r="619" spans="1:22" ht="15" customHeight="1" x14ac:dyDescent="0.2">
      <c r="A619" s="17" t="str">
        <f t="shared" ref="A619:A682" si="46">K619&amp;J619&amp;H619&amp;F619&amp;M619</f>
        <v>Fernerk. u. Web-GIS36102012718Schmidt/Greiwe</v>
      </c>
      <c r="B619" s="17" t="s">
        <v>318</v>
      </c>
      <c r="C619" s="63" t="s">
        <v>962</v>
      </c>
      <c r="D619" s="63" t="s">
        <v>80</v>
      </c>
      <c r="E619" s="63" t="s">
        <v>32</v>
      </c>
      <c r="F619" s="180">
        <v>718</v>
      </c>
      <c r="G619" s="63" t="s">
        <v>178</v>
      </c>
      <c r="H619" s="64">
        <v>2012</v>
      </c>
      <c r="I619" s="64">
        <v>6</v>
      </c>
      <c r="J619" s="64">
        <v>3610</v>
      </c>
      <c r="K619" s="63" t="s">
        <v>319</v>
      </c>
      <c r="L619" s="63" t="s">
        <v>319</v>
      </c>
      <c r="M619" s="63" t="s">
        <v>320</v>
      </c>
      <c r="N619" s="22">
        <f>VLOOKUP($B619,$A$2:$T$2022,14,FALSE)</f>
        <v>45111</v>
      </c>
      <c r="O619" s="87" t="str">
        <f>VLOOKUP($B619,$A$2:$T$2022,15,FALSE)</f>
        <v>A0-16</v>
      </c>
      <c r="P619" s="96">
        <f>VLOOKUP($B619,$A$2:$T$2022,16,FALSE)</f>
        <v>0.5625</v>
      </c>
      <c r="Q619" s="92">
        <v>120</v>
      </c>
      <c r="R619" s="92"/>
      <c r="S619" s="17">
        <v>0</v>
      </c>
      <c r="T619" s="17"/>
      <c r="U619" s="17"/>
      <c r="V619" s="17"/>
    </row>
    <row r="620" spans="1:22" ht="15" customHeight="1" x14ac:dyDescent="0.2">
      <c r="A620" s="183" t="str">
        <f t="shared" si="46"/>
        <v>Fernerk. u. Web-GIS36102016718Schmidt/Greiwe</v>
      </c>
      <c r="B620" s="309"/>
      <c r="C620" s="230" t="s">
        <v>962</v>
      </c>
      <c r="D620" s="230" t="s">
        <v>80</v>
      </c>
      <c r="E620" s="230" t="s">
        <v>32</v>
      </c>
      <c r="F620" s="301">
        <v>718</v>
      </c>
      <c r="G620" s="230" t="s">
        <v>178</v>
      </c>
      <c r="H620" s="283">
        <v>2016</v>
      </c>
      <c r="I620" s="283">
        <v>6</v>
      </c>
      <c r="J620" s="283">
        <v>3610</v>
      </c>
      <c r="K620" s="230" t="s">
        <v>319</v>
      </c>
      <c r="L620" s="230" t="s">
        <v>319</v>
      </c>
      <c r="M620" s="230" t="s">
        <v>320</v>
      </c>
      <c r="N620" s="227">
        <v>45111</v>
      </c>
      <c r="O620" s="306" t="s">
        <v>1223</v>
      </c>
      <c r="P620" s="307">
        <v>0.5625</v>
      </c>
      <c r="Q620" s="308">
        <v>120</v>
      </c>
      <c r="R620" s="308"/>
      <c r="S620" s="263">
        <v>0</v>
      </c>
      <c r="T620" s="181"/>
      <c r="U620" s="15"/>
      <c r="V620" s="15"/>
    </row>
    <row r="621" spans="1:22" ht="15" customHeight="1" x14ac:dyDescent="0.2">
      <c r="A621" s="17" t="str">
        <f t="shared" si="46"/>
        <v>Fernerkundung21812019771Greiwe</v>
      </c>
      <c r="B621" s="17" t="s">
        <v>1187</v>
      </c>
      <c r="C621" s="63" t="s">
        <v>971</v>
      </c>
      <c r="D621" s="63" t="s">
        <v>80</v>
      </c>
      <c r="E621" s="63" t="s">
        <v>32</v>
      </c>
      <c r="F621" s="83">
        <v>771</v>
      </c>
      <c r="G621" s="63" t="s">
        <v>81</v>
      </c>
      <c r="H621" s="64">
        <v>2019</v>
      </c>
      <c r="I621" s="64">
        <v>4</v>
      </c>
      <c r="J621" s="64">
        <v>2181</v>
      </c>
      <c r="K621" s="63" t="s">
        <v>1089</v>
      </c>
      <c r="L621" s="63" t="s">
        <v>1089</v>
      </c>
      <c r="M621" s="63" t="s">
        <v>397</v>
      </c>
      <c r="N621" s="95">
        <f>VLOOKUP($B621,$A$2:$T$2022,14,FALSE)</f>
        <v>45103</v>
      </c>
      <c r="O621" s="87" t="str">
        <f>VLOOKUP($B621,$A$2:$T$2022,15,FALSE)</f>
        <v>A0-18/19, A1-19</v>
      </c>
      <c r="P621" s="96">
        <f>VLOOKUP($B621,$A$2:$T$2022,16,FALSE)</f>
        <v>0.33333333333333331</v>
      </c>
      <c r="Q621" s="84">
        <v>90</v>
      </c>
      <c r="R621" s="84"/>
      <c r="S621" s="185"/>
      <c r="T621" s="187"/>
      <c r="U621" s="181"/>
      <c r="V621" s="181"/>
    </row>
    <row r="622" spans="1:22" ht="15" customHeight="1" x14ac:dyDescent="0.2">
      <c r="A622" s="181" t="str">
        <f t="shared" si="46"/>
        <v>Fernerkundung21812019K71Greiwe</v>
      </c>
      <c r="B622" s="181" t="s">
        <v>1187</v>
      </c>
      <c r="C622" s="234" t="s">
        <v>971</v>
      </c>
      <c r="D622" s="234" t="s">
        <v>80</v>
      </c>
      <c r="E622" s="234" t="s">
        <v>32</v>
      </c>
      <c r="F622" s="298" t="s">
        <v>83</v>
      </c>
      <c r="G622" s="234" t="s">
        <v>84</v>
      </c>
      <c r="H622" s="299">
        <v>2019</v>
      </c>
      <c r="I622" s="299">
        <v>6</v>
      </c>
      <c r="J622" s="299">
        <v>2181</v>
      </c>
      <c r="K622" s="234" t="s">
        <v>1089</v>
      </c>
      <c r="L622" s="234" t="s">
        <v>1089</v>
      </c>
      <c r="M622" s="234" t="s">
        <v>397</v>
      </c>
      <c r="N622" s="291">
        <f>VLOOKUP($B622,$A$2:$T$2022,14,FALSE)</f>
        <v>45103</v>
      </c>
      <c r="O622" s="292" t="str">
        <f>VLOOKUP($B622,$A$2:$T$2022,15,FALSE)</f>
        <v>A0-18/19, A1-19</v>
      </c>
      <c r="P622" s="315">
        <f>VLOOKUP($B622,$A$2:$T$2022,16,FALSE)</f>
        <v>0.33333333333333331</v>
      </c>
      <c r="Q622" s="324">
        <v>90</v>
      </c>
      <c r="R622" s="324"/>
      <c r="S622" s="181">
        <v>15</v>
      </c>
      <c r="T622" s="181"/>
      <c r="U622" s="1"/>
      <c r="V622" s="1"/>
    </row>
    <row r="623" spans="1:22" ht="15" customHeight="1" x14ac:dyDescent="0.2">
      <c r="A623" s="183" t="str">
        <f t="shared" si="46"/>
        <v>Fertigungsmesstechnik41712019704Janzen</v>
      </c>
      <c r="B623" s="183"/>
      <c r="C623" s="230" t="s">
        <v>1585</v>
      </c>
      <c r="D623" s="230" t="s">
        <v>31</v>
      </c>
      <c r="E623" s="230" t="s">
        <v>32</v>
      </c>
      <c r="F623" s="301">
        <v>704</v>
      </c>
      <c r="G623" s="230" t="s">
        <v>33</v>
      </c>
      <c r="H623" s="283">
        <v>2019</v>
      </c>
      <c r="I623" s="283">
        <v>6</v>
      </c>
      <c r="J623" s="283">
        <v>4171</v>
      </c>
      <c r="K623" s="230" t="s">
        <v>538</v>
      </c>
      <c r="L623" s="230" t="s">
        <v>538</v>
      </c>
      <c r="M623" s="230" t="s">
        <v>307</v>
      </c>
      <c r="N623" s="302">
        <v>45187</v>
      </c>
      <c r="O623" s="306" t="s">
        <v>1209</v>
      </c>
      <c r="P623" s="307">
        <v>0.41666666666666669</v>
      </c>
      <c r="Q623" s="275">
        <v>90</v>
      </c>
      <c r="R623" s="275"/>
      <c r="S623" s="263">
        <v>12</v>
      </c>
      <c r="T623" s="309"/>
      <c r="U623" s="181"/>
      <c r="V623" s="181"/>
    </row>
    <row r="624" spans="1:22" ht="15" customHeight="1" x14ac:dyDescent="0.2">
      <c r="A624" s="17" t="str">
        <f t="shared" si="46"/>
        <v>Fertigungsmesstechnik41712019K04Janzen</v>
      </c>
      <c r="B624" s="17" t="s">
        <v>1651</v>
      </c>
      <c r="C624" s="16" t="s">
        <v>1605</v>
      </c>
      <c r="D624" s="257" t="s">
        <v>31</v>
      </c>
      <c r="E624" s="232" t="s">
        <v>32</v>
      </c>
      <c r="F624" s="258" t="s">
        <v>73</v>
      </c>
      <c r="G624" s="232" t="s">
        <v>74</v>
      </c>
      <c r="H624" s="259">
        <v>2019</v>
      </c>
      <c r="I624" s="232">
        <v>8</v>
      </c>
      <c r="J624" s="232">
        <v>4171</v>
      </c>
      <c r="K624" s="232" t="s">
        <v>538</v>
      </c>
      <c r="L624" s="232" t="s">
        <v>538</v>
      </c>
      <c r="M624" s="232" t="s">
        <v>307</v>
      </c>
      <c r="N624" s="22">
        <f>VLOOKUP($B624,$A$2:$T$2022,14,FALSE)</f>
        <v>45187</v>
      </c>
      <c r="O624" s="35" t="str">
        <f>VLOOKUP($B624,$A$2:$T$2022,15,FALSE)</f>
        <v>C3-13</v>
      </c>
      <c r="P624" s="23">
        <f>VLOOKUP($B624,$A$2:$T$2022,16,FALSE)</f>
        <v>0.41666666666666669</v>
      </c>
      <c r="Q624" s="17">
        <v>90</v>
      </c>
      <c r="R624" s="17"/>
      <c r="S624" s="17">
        <v>7</v>
      </c>
      <c r="T624" s="244"/>
      <c r="U624" s="6"/>
      <c r="V624" s="6"/>
    </row>
    <row r="625" spans="1:22" ht="15" customHeight="1" x14ac:dyDescent="0.2">
      <c r="A625" s="183" t="str">
        <f t="shared" si="46"/>
        <v>Fertigungsplanung40612019704Habich</v>
      </c>
      <c r="B625" s="183"/>
      <c r="C625" s="223" t="s">
        <v>1930</v>
      </c>
      <c r="D625" s="223" t="s">
        <v>31</v>
      </c>
      <c r="E625" s="223" t="s">
        <v>32</v>
      </c>
      <c r="F625" s="279">
        <v>704</v>
      </c>
      <c r="G625" s="223" t="s">
        <v>33</v>
      </c>
      <c r="H625" s="225">
        <v>2019</v>
      </c>
      <c r="I625" s="226">
        <v>5</v>
      </c>
      <c r="J625" s="226">
        <v>4061</v>
      </c>
      <c r="K625" s="223" t="s">
        <v>1346</v>
      </c>
      <c r="L625" s="223" t="s">
        <v>1346</v>
      </c>
      <c r="M625" s="223" t="s">
        <v>305</v>
      </c>
      <c r="N625" s="227">
        <v>45104</v>
      </c>
      <c r="O625" s="247" t="s">
        <v>1221</v>
      </c>
      <c r="P625" s="228">
        <v>0.54166666666666663</v>
      </c>
      <c r="Q625" s="236">
        <v>90</v>
      </c>
      <c r="R625" s="236"/>
      <c r="S625" s="263">
        <v>3</v>
      </c>
      <c r="T625" s="17"/>
      <c r="U625" s="17"/>
      <c r="V625" s="17"/>
    </row>
    <row r="626" spans="1:22" ht="15" customHeight="1" x14ac:dyDescent="0.2">
      <c r="A626" s="181" t="str">
        <f t="shared" si="46"/>
        <v>Fertigungsplanung40212019WIMHabich</v>
      </c>
      <c r="B626" s="181" t="s">
        <v>1423</v>
      </c>
      <c r="C626" s="231" t="s">
        <v>2199</v>
      </c>
      <c r="D626" s="231" t="s">
        <v>31</v>
      </c>
      <c r="E626" s="231" t="s">
        <v>32</v>
      </c>
      <c r="F626" s="245" t="s">
        <v>86</v>
      </c>
      <c r="G626" s="18" t="s">
        <v>87</v>
      </c>
      <c r="H626" s="241">
        <v>2019</v>
      </c>
      <c r="I626" s="242">
        <v>5</v>
      </c>
      <c r="J626" s="242">
        <v>4021</v>
      </c>
      <c r="K626" s="231" t="s">
        <v>1346</v>
      </c>
      <c r="L626" s="231" t="s">
        <v>1346</v>
      </c>
      <c r="M626" s="231" t="s">
        <v>305</v>
      </c>
      <c r="N626" s="209">
        <f>VLOOKUP($B626,$A$2:$T$2022,14,FALSE)</f>
        <v>45104</v>
      </c>
      <c r="O626" s="210" t="str">
        <f>VLOOKUP($B626,$A$2:$T$2022,15,FALSE)</f>
        <v>C3-10</v>
      </c>
      <c r="P626" s="211">
        <f>VLOOKUP($B626,$A$2:$T$2022,16,FALSE)</f>
        <v>0.54166666666666663</v>
      </c>
      <c r="Q626" s="246">
        <v>90</v>
      </c>
      <c r="R626" s="246"/>
      <c r="S626" s="181">
        <v>0</v>
      </c>
      <c r="T626" s="253"/>
      <c r="U626" s="77"/>
      <c r="V626" s="77"/>
    </row>
    <row r="627" spans="1:22" ht="15" customHeight="1" x14ac:dyDescent="0.2">
      <c r="A627" s="181" t="str">
        <f t="shared" si="46"/>
        <v>Fertigungsplanung40612019K04Habich</v>
      </c>
      <c r="B627" s="181" t="s">
        <v>1423</v>
      </c>
      <c r="C627" s="231" t="s">
        <v>1930</v>
      </c>
      <c r="D627" s="231" t="s">
        <v>31</v>
      </c>
      <c r="E627" s="231" t="s">
        <v>32</v>
      </c>
      <c r="F627" s="245" t="s">
        <v>73</v>
      </c>
      <c r="G627" s="231" t="s">
        <v>74</v>
      </c>
      <c r="H627" s="241">
        <v>2019</v>
      </c>
      <c r="I627" s="242">
        <v>7</v>
      </c>
      <c r="J627" s="242">
        <v>4061</v>
      </c>
      <c r="K627" s="231" t="s">
        <v>1346</v>
      </c>
      <c r="L627" s="231" t="s">
        <v>1346</v>
      </c>
      <c r="M627" s="231" t="s">
        <v>305</v>
      </c>
      <c r="N627" s="209">
        <f>VLOOKUP($B627,$A$2:$T$2022,14,FALSE)</f>
        <v>45104</v>
      </c>
      <c r="O627" s="210" t="str">
        <f>VLOOKUP($B627,$A$2:$T$2022,15,FALSE)</f>
        <v>C3-10</v>
      </c>
      <c r="P627" s="211">
        <f>VLOOKUP($B627,$A$2:$T$2022,16,FALSE)</f>
        <v>0.54166666666666663</v>
      </c>
      <c r="Q627" s="246">
        <v>90</v>
      </c>
      <c r="R627" s="246"/>
      <c r="S627" s="181">
        <v>0</v>
      </c>
      <c r="T627" s="244"/>
      <c r="U627" s="17"/>
      <c r="V627" s="17"/>
    </row>
    <row r="628" spans="1:22" ht="15" customHeight="1" x14ac:dyDescent="0.2">
      <c r="A628" s="6" t="str">
        <f t="shared" si="46"/>
        <v>Fertigungsverfahren22312019704Janzen</v>
      </c>
      <c r="B628" s="6"/>
      <c r="C628" s="52" t="s">
        <v>2127</v>
      </c>
      <c r="D628" s="79" t="s">
        <v>31</v>
      </c>
      <c r="E628" s="52" t="s">
        <v>32</v>
      </c>
      <c r="F628" s="203">
        <v>704</v>
      </c>
      <c r="G628" s="52" t="s">
        <v>33</v>
      </c>
      <c r="H628" s="81">
        <v>2019</v>
      </c>
      <c r="I628" s="52">
        <v>3</v>
      </c>
      <c r="J628" s="52">
        <v>2231</v>
      </c>
      <c r="K628" s="52" t="s">
        <v>321</v>
      </c>
      <c r="L628" s="52" t="s">
        <v>321</v>
      </c>
      <c r="M628" s="52" t="s">
        <v>307</v>
      </c>
      <c r="N628" s="14">
        <v>45183</v>
      </c>
      <c r="O628" s="30" t="s">
        <v>1209</v>
      </c>
      <c r="P628" s="31">
        <v>0.54166666666666663</v>
      </c>
      <c r="Q628" s="6">
        <v>120</v>
      </c>
      <c r="R628" s="6"/>
      <c r="S628" s="6">
        <v>23</v>
      </c>
      <c r="T628" s="244"/>
      <c r="U628" s="244"/>
      <c r="V628" s="244"/>
    </row>
    <row r="629" spans="1:22" ht="15" customHeight="1" x14ac:dyDescent="0.2">
      <c r="A629" s="17" t="str">
        <f t="shared" si="46"/>
        <v>Fertigungsverfahren21012019WIMJanzen</v>
      </c>
      <c r="B629" s="17" t="s">
        <v>1350</v>
      </c>
      <c r="C629" s="16" t="s">
        <v>2200</v>
      </c>
      <c r="D629" s="70" t="s">
        <v>17</v>
      </c>
      <c r="E629" s="16" t="s">
        <v>32</v>
      </c>
      <c r="F629" s="71" t="s">
        <v>86</v>
      </c>
      <c r="G629" s="18" t="s">
        <v>87</v>
      </c>
      <c r="H629" s="72">
        <v>2019</v>
      </c>
      <c r="I629" s="16">
        <v>3</v>
      </c>
      <c r="J629" s="16">
        <v>2101</v>
      </c>
      <c r="K629" s="16" t="s">
        <v>321</v>
      </c>
      <c r="L629" s="16" t="s">
        <v>321</v>
      </c>
      <c r="M629" s="16" t="s">
        <v>307</v>
      </c>
      <c r="N629" s="57">
        <f>VLOOKUP($B629,$A$2:$T$2022,14,FALSE)</f>
        <v>45183</v>
      </c>
      <c r="O629" s="58" t="str">
        <f>VLOOKUP($B629,$A$2:$T$2022,15,FALSE)</f>
        <v>C3-13</v>
      </c>
      <c r="P629" s="23">
        <f>VLOOKUP($B629,$A$2:$T$2022,16,FALSE)</f>
        <v>0.54166666666666663</v>
      </c>
      <c r="Q629" s="16">
        <v>120</v>
      </c>
      <c r="R629" s="17"/>
      <c r="S629" s="17">
        <v>0</v>
      </c>
      <c r="T629" s="6"/>
      <c r="U629" s="17"/>
      <c r="V629" s="17"/>
    </row>
    <row r="630" spans="1:22" ht="15" customHeight="1" x14ac:dyDescent="0.2">
      <c r="A630" s="17" t="str">
        <f t="shared" si="46"/>
        <v>Fertigungsverfahren22312019K04Janzen</v>
      </c>
      <c r="B630" s="17" t="s">
        <v>1350</v>
      </c>
      <c r="C630" s="16" t="s">
        <v>2127</v>
      </c>
      <c r="D630" s="70" t="s">
        <v>31</v>
      </c>
      <c r="E630" s="16" t="s">
        <v>32</v>
      </c>
      <c r="F630" s="71" t="s">
        <v>73</v>
      </c>
      <c r="G630" s="18" t="s">
        <v>74</v>
      </c>
      <c r="H630" s="72">
        <v>2019</v>
      </c>
      <c r="I630" s="16">
        <v>5</v>
      </c>
      <c r="J630" s="16">
        <v>2231</v>
      </c>
      <c r="K630" s="16" t="s">
        <v>321</v>
      </c>
      <c r="L630" s="16" t="s">
        <v>321</v>
      </c>
      <c r="M630" s="16" t="s">
        <v>307</v>
      </c>
      <c r="N630" s="57">
        <f>VLOOKUP($B630,$A$2:$T$2022,14,FALSE)</f>
        <v>45183</v>
      </c>
      <c r="O630" s="58" t="str">
        <f>VLOOKUP($B630,$A$2:$T$2022,15,FALSE)</f>
        <v>C3-13</v>
      </c>
      <c r="P630" s="23">
        <f>VLOOKUP($B630,$A$2:$T$2022,16,FALSE)</f>
        <v>0.54166666666666663</v>
      </c>
      <c r="Q630" s="16">
        <v>120</v>
      </c>
      <c r="R630" s="17"/>
      <c r="S630" s="17">
        <v>1</v>
      </c>
      <c r="T630" s="189"/>
      <c r="U630" s="15"/>
      <c r="V630" s="15"/>
    </row>
    <row r="631" spans="1:22" ht="15" customHeight="1" x14ac:dyDescent="0.2">
      <c r="A631" s="17" t="str">
        <f t="shared" si="46"/>
        <v>Finanzielle Unternehmenssteuerung12112021ACCWiesmann/Sturm</v>
      </c>
      <c r="B631" s="17" t="s">
        <v>2367</v>
      </c>
      <c r="C631" s="18" t="s">
        <v>962</v>
      </c>
      <c r="D631" s="18" t="s">
        <v>17</v>
      </c>
      <c r="E631" s="18" t="s">
        <v>18</v>
      </c>
      <c r="F631" s="19" t="s">
        <v>21</v>
      </c>
      <c r="G631" s="18" t="s">
        <v>1872</v>
      </c>
      <c r="H631" s="20">
        <v>2021</v>
      </c>
      <c r="I631" s="21">
        <v>3</v>
      </c>
      <c r="J631" s="21">
        <v>1211</v>
      </c>
      <c r="K631" s="18" t="s">
        <v>1871</v>
      </c>
      <c r="L631" s="18" t="s">
        <v>1871</v>
      </c>
      <c r="M631" s="18" t="s">
        <v>2366</v>
      </c>
      <c r="N631" s="22">
        <f>VLOOKUP($B631,$A$2:$T$2022,14,FALSE)</f>
        <v>45111</v>
      </c>
      <c r="O631" s="35" t="str">
        <f>VLOOKUP($B631,$A$2:$T$2022,15,FALSE)</f>
        <v>AW0-39</v>
      </c>
      <c r="P631" s="23">
        <f>VLOOKUP($B631,$A$2:$T$2022,16,FALSE)</f>
        <v>0.54166666666666663</v>
      </c>
      <c r="Q631" s="21">
        <v>120</v>
      </c>
      <c r="R631" s="36"/>
      <c r="S631" s="17">
        <v>3</v>
      </c>
      <c r="T631" s="253"/>
      <c r="U631" s="17"/>
      <c r="V631" s="17"/>
    </row>
    <row r="632" spans="1:22" s="167" customFormat="1" ht="15" customHeight="1" x14ac:dyDescent="0.2">
      <c r="A632" s="183" t="str">
        <f t="shared" si="46"/>
        <v>Finanzielle Unternehmenssteuerung12112022MATWiesmann/Sturm</v>
      </c>
      <c r="B632" s="183"/>
      <c r="C632" s="223" t="s">
        <v>962</v>
      </c>
      <c r="D632" s="223" t="s">
        <v>17</v>
      </c>
      <c r="E632" s="223" t="s">
        <v>18</v>
      </c>
      <c r="F632" s="224" t="s">
        <v>19</v>
      </c>
      <c r="G632" s="223" t="s">
        <v>20</v>
      </c>
      <c r="H632" s="225">
        <v>2022</v>
      </c>
      <c r="I632" s="226">
        <v>2</v>
      </c>
      <c r="J632" s="226">
        <v>1211</v>
      </c>
      <c r="K632" s="223" t="s">
        <v>1871</v>
      </c>
      <c r="L632" s="223" t="s">
        <v>1871</v>
      </c>
      <c r="M632" s="223" t="s">
        <v>2366</v>
      </c>
      <c r="N632" s="250">
        <v>45111</v>
      </c>
      <c r="O632" s="251" t="s">
        <v>1787</v>
      </c>
      <c r="P632" s="228">
        <v>0.54166666666666663</v>
      </c>
      <c r="Q632" s="238">
        <v>120</v>
      </c>
      <c r="R632" s="183"/>
      <c r="S632" s="183">
        <v>3</v>
      </c>
      <c r="T632" s="181"/>
      <c r="U632" s="244"/>
      <c r="V632" s="244"/>
    </row>
    <row r="633" spans="1:22" ht="15" customHeight="1" x14ac:dyDescent="0.2">
      <c r="A633" s="17" t="str">
        <f t="shared" si="46"/>
        <v>Finanzmanagement 131412011A67Kaiser</v>
      </c>
      <c r="B633" s="17" t="s">
        <v>1392</v>
      </c>
      <c r="C633" s="18" t="s">
        <v>962</v>
      </c>
      <c r="D633" s="18" t="s">
        <v>17</v>
      </c>
      <c r="E633" s="18" t="s">
        <v>32</v>
      </c>
      <c r="F633" s="19" t="s">
        <v>94</v>
      </c>
      <c r="G633" s="18" t="s">
        <v>95</v>
      </c>
      <c r="H633" s="20">
        <v>2011</v>
      </c>
      <c r="I633" s="21">
        <v>5</v>
      </c>
      <c r="J633" s="21">
        <v>3141</v>
      </c>
      <c r="K633" s="18" t="s">
        <v>323</v>
      </c>
      <c r="L633" s="18" t="s">
        <v>323</v>
      </c>
      <c r="M633" s="18" t="s">
        <v>324</v>
      </c>
      <c r="N633" s="57">
        <f t="shared" ref="N633:N639" si="47">VLOOKUP($B633,$A$2:$T$2022,14,FALSE)</f>
        <v>45117</v>
      </c>
      <c r="O633" s="48" t="str">
        <f t="shared" ref="O633:O639" si="48">VLOOKUP($B633,$A$2:$T$2022,15,FALSE)</f>
        <v>H9</v>
      </c>
      <c r="P633" s="23">
        <f t="shared" ref="P633:P639" si="49">VLOOKUP($B633,$A$2:$T$2022,16,FALSE)</f>
        <v>0.625</v>
      </c>
      <c r="Q633" s="21">
        <v>120</v>
      </c>
      <c r="R633" s="36"/>
      <c r="S633" s="17">
        <v>5</v>
      </c>
      <c r="T633" s="260"/>
      <c r="U633" s="17"/>
      <c r="V633" s="17"/>
    </row>
    <row r="634" spans="1:22" ht="15" customHeight="1" x14ac:dyDescent="0.2">
      <c r="A634" s="17" t="str">
        <f t="shared" si="46"/>
        <v>Finanzmanagement 131412011IBMKaiser</v>
      </c>
      <c r="B634" s="17" t="s">
        <v>1392</v>
      </c>
      <c r="C634" s="18" t="s">
        <v>962</v>
      </c>
      <c r="D634" s="18" t="s">
        <v>17</v>
      </c>
      <c r="E634" s="18" t="s">
        <v>32</v>
      </c>
      <c r="F634" s="19" t="s">
        <v>1122</v>
      </c>
      <c r="G634" s="63" t="s">
        <v>1123</v>
      </c>
      <c r="H634" s="20">
        <v>2011</v>
      </c>
      <c r="I634" s="21">
        <v>7</v>
      </c>
      <c r="J634" s="21">
        <v>3141</v>
      </c>
      <c r="K634" s="18" t="s">
        <v>323</v>
      </c>
      <c r="L634" s="18" t="s">
        <v>323</v>
      </c>
      <c r="M634" s="18" t="s">
        <v>324</v>
      </c>
      <c r="N634" s="22">
        <f t="shared" si="47"/>
        <v>45117</v>
      </c>
      <c r="O634" s="35" t="str">
        <f t="shared" si="48"/>
        <v>H9</v>
      </c>
      <c r="P634" s="23">
        <f t="shared" si="49"/>
        <v>0.625</v>
      </c>
      <c r="Q634" s="36">
        <v>120</v>
      </c>
      <c r="R634" s="36"/>
      <c r="S634" s="17">
        <v>0</v>
      </c>
      <c r="T634" s="17"/>
      <c r="U634" s="6"/>
      <c r="V634" s="6"/>
    </row>
    <row r="635" spans="1:22" ht="15" customHeight="1" x14ac:dyDescent="0.2">
      <c r="A635" s="181" t="str">
        <f t="shared" si="46"/>
        <v>Finanzmanagement 131512019WIMKaiser</v>
      </c>
      <c r="B635" s="181" t="s">
        <v>322</v>
      </c>
      <c r="C635" s="232" t="s">
        <v>962</v>
      </c>
      <c r="D635" s="257" t="s">
        <v>17</v>
      </c>
      <c r="E635" s="232" t="s">
        <v>32</v>
      </c>
      <c r="F635" s="264" t="s">
        <v>86</v>
      </c>
      <c r="G635" s="231" t="s">
        <v>87</v>
      </c>
      <c r="H635" s="259">
        <v>2019</v>
      </c>
      <c r="I635" s="232">
        <v>5</v>
      </c>
      <c r="J635" s="232">
        <v>3151</v>
      </c>
      <c r="K635" s="232" t="s">
        <v>323</v>
      </c>
      <c r="L635" s="232" t="s">
        <v>323</v>
      </c>
      <c r="M635" s="231" t="s">
        <v>324</v>
      </c>
      <c r="N635" s="209">
        <f t="shared" si="47"/>
        <v>45117</v>
      </c>
      <c r="O635" s="210" t="str">
        <f t="shared" si="48"/>
        <v>H9</v>
      </c>
      <c r="P635" s="211">
        <f t="shared" si="49"/>
        <v>0.625</v>
      </c>
      <c r="Q635" s="181">
        <v>120</v>
      </c>
      <c r="R635" s="181"/>
      <c r="S635" s="181">
        <v>0</v>
      </c>
      <c r="T635" s="6"/>
      <c r="U635" s="17"/>
      <c r="V635" s="17"/>
    </row>
    <row r="636" spans="1:22" ht="15" customHeight="1" x14ac:dyDescent="0.2">
      <c r="A636" s="181" t="str">
        <f t="shared" si="46"/>
        <v>Finanzmanagement 131512019WIEKaiser</v>
      </c>
      <c r="B636" s="181" t="s">
        <v>322</v>
      </c>
      <c r="C636" s="232" t="s">
        <v>962</v>
      </c>
      <c r="D636" s="257" t="s">
        <v>17</v>
      </c>
      <c r="E636" s="232" t="s">
        <v>32</v>
      </c>
      <c r="F636" s="264" t="s">
        <v>59</v>
      </c>
      <c r="G636" s="231" t="s">
        <v>60</v>
      </c>
      <c r="H636" s="259">
        <v>2019</v>
      </c>
      <c r="I636" s="232">
        <v>5</v>
      </c>
      <c r="J636" s="232">
        <v>3151</v>
      </c>
      <c r="K636" s="232" t="s">
        <v>323</v>
      </c>
      <c r="L636" s="232" t="s">
        <v>323</v>
      </c>
      <c r="M636" s="231" t="s">
        <v>324</v>
      </c>
      <c r="N636" s="209">
        <f t="shared" si="47"/>
        <v>45117</v>
      </c>
      <c r="O636" s="210" t="str">
        <f t="shared" si="48"/>
        <v>H9</v>
      </c>
      <c r="P636" s="211">
        <f t="shared" si="49"/>
        <v>0.625</v>
      </c>
      <c r="Q636" s="181">
        <v>120</v>
      </c>
      <c r="R636" s="181"/>
      <c r="S636" s="181">
        <v>1</v>
      </c>
      <c r="T636" s="260"/>
      <c r="U636" s="15"/>
      <c r="V636" s="15"/>
    </row>
    <row r="637" spans="1:22" s="173" customFormat="1" ht="15" customHeight="1" x14ac:dyDescent="0.2">
      <c r="A637" s="181" t="str">
        <f t="shared" si="46"/>
        <v>Finanzmanagement 131512019WIIKaiser</v>
      </c>
      <c r="B637" s="181" t="s">
        <v>322</v>
      </c>
      <c r="C637" s="232" t="s">
        <v>962</v>
      </c>
      <c r="D637" s="257" t="s">
        <v>17</v>
      </c>
      <c r="E637" s="232" t="s">
        <v>32</v>
      </c>
      <c r="F637" s="264" t="s">
        <v>52</v>
      </c>
      <c r="G637" s="231" t="s">
        <v>53</v>
      </c>
      <c r="H637" s="259">
        <v>2019</v>
      </c>
      <c r="I637" s="232">
        <v>5</v>
      </c>
      <c r="J637" s="232">
        <v>3151</v>
      </c>
      <c r="K637" s="232" t="s">
        <v>323</v>
      </c>
      <c r="L637" s="232" t="s">
        <v>323</v>
      </c>
      <c r="M637" s="231" t="s">
        <v>324</v>
      </c>
      <c r="N637" s="209">
        <f t="shared" si="47"/>
        <v>45117</v>
      </c>
      <c r="O637" s="210" t="str">
        <f t="shared" si="48"/>
        <v>H9</v>
      </c>
      <c r="P637" s="211">
        <f t="shared" si="49"/>
        <v>0.625</v>
      </c>
      <c r="Q637" s="232">
        <v>120</v>
      </c>
      <c r="R637" s="181"/>
      <c r="S637" s="181">
        <v>0</v>
      </c>
      <c r="T637" s="260"/>
      <c r="U637" s="17"/>
      <c r="V637" s="17"/>
    </row>
    <row r="638" spans="1:22" ht="15" customHeight="1" x14ac:dyDescent="0.2">
      <c r="A638" s="181" t="str">
        <f t="shared" si="46"/>
        <v>Finanzmanagement 131512019IBMKaiser</v>
      </c>
      <c r="B638" s="181" t="s">
        <v>322</v>
      </c>
      <c r="C638" s="232" t="s">
        <v>962</v>
      </c>
      <c r="D638" s="232" t="s">
        <v>17</v>
      </c>
      <c r="E638" s="232" t="s">
        <v>32</v>
      </c>
      <c r="F638" s="264" t="s">
        <v>1122</v>
      </c>
      <c r="G638" s="266" t="s">
        <v>1123</v>
      </c>
      <c r="H638" s="259">
        <v>2019</v>
      </c>
      <c r="I638" s="232">
        <v>7</v>
      </c>
      <c r="J638" s="232">
        <v>3151</v>
      </c>
      <c r="K638" s="232" t="s">
        <v>323</v>
      </c>
      <c r="L638" s="232" t="s">
        <v>323</v>
      </c>
      <c r="M638" s="231" t="s">
        <v>324</v>
      </c>
      <c r="N638" s="209">
        <f t="shared" si="47"/>
        <v>45117</v>
      </c>
      <c r="O638" s="181" t="str">
        <f t="shared" si="48"/>
        <v>H9</v>
      </c>
      <c r="P638" s="211">
        <f t="shared" si="49"/>
        <v>0.625</v>
      </c>
      <c r="Q638" s="232">
        <v>120</v>
      </c>
      <c r="R638" s="181"/>
      <c r="S638" s="181">
        <v>8</v>
      </c>
      <c r="T638" s="260"/>
      <c r="U638" s="6"/>
      <c r="V638" s="6"/>
    </row>
    <row r="639" spans="1:22" ht="15" customHeight="1" x14ac:dyDescent="0.2">
      <c r="A639" s="181" t="str">
        <f t="shared" si="46"/>
        <v>Finanzmanagement 131512019WIBKaiser</v>
      </c>
      <c r="B639" s="181" t="s">
        <v>322</v>
      </c>
      <c r="C639" s="232" t="s">
        <v>962</v>
      </c>
      <c r="D639" s="257" t="s">
        <v>17</v>
      </c>
      <c r="E639" s="232" t="s">
        <v>32</v>
      </c>
      <c r="F639" s="264" t="s">
        <v>105</v>
      </c>
      <c r="G639" s="231" t="s">
        <v>106</v>
      </c>
      <c r="H639" s="259">
        <v>2019</v>
      </c>
      <c r="I639" s="232">
        <v>5</v>
      </c>
      <c r="J639" s="232">
        <v>3151</v>
      </c>
      <c r="K639" s="232" t="s">
        <v>323</v>
      </c>
      <c r="L639" s="232" t="s">
        <v>323</v>
      </c>
      <c r="M639" s="231" t="s">
        <v>324</v>
      </c>
      <c r="N639" s="209">
        <f t="shared" si="47"/>
        <v>45117</v>
      </c>
      <c r="O639" s="210" t="str">
        <f t="shared" si="48"/>
        <v>H9</v>
      </c>
      <c r="P639" s="211">
        <f t="shared" si="49"/>
        <v>0.625</v>
      </c>
      <c r="Q639" s="232">
        <v>120</v>
      </c>
      <c r="R639" s="181"/>
      <c r="S639" s="181">
        <v>0</v>
      </c>
      <c r="T639" s="260"/>
      <c r="U639" s="17"/>
      <c r="V639" s="17"/>
    </row>
    <row r="640" spans="1:22" ht="15" customHeight="1" x14ac:dyDescent="0.2">
      <c r="A640" s="183" t="str">
        <f t="shared" si="46"/>
        <v>Finanzmanagement 131512019A67Kaiser</v>
      </c>
      <c r="B640" s="183"/>
      <c r="C640" s="238" t="s">
        <v>1904</v>
      </c>
      <c r="D640" s="239" t="s">
        <v>17</v>
      </c>
      <c r="E640" s="238" t="s">
        <v>32</v>
      </c>
      <c r="F640" s="261" t="s">
        <v>94</v>
      </c>
      <c r="G640" s="223" t="s">
        <v>95</v>
      </c>
      <c r="H640" s="262">
        <v>2019</v>
      </c>
      <c r="I640" s="238">
        <v>5</v>
      </c>
      <c r="J640" s="238">
        <v>3151</v>
      </c>
      <c r="K640" s="238" t="s">
        <v>323</v>
      </c>
      <c r="L640" s="238" t="s">
        <v>323</v>
      </c>
      <c r="M640" s="238" t="s">
        <v>324</v>
      </c>
      <c r="N640" s="227">
        <v>45117</v>
      </c>
      <c r="O640" s="213" t="s">
        <v>176</v>
      </c>
      <c r="P640" s="228">
        <v>0.625</v>
      </c>
      <c r="Q640" s="183">
        <v>120</v>
      </c>
      <c r="R640" s="183"/>
      <c r="S640" s="183">
        <v>45</v>
      </c>
      <c r="T640" s="189"/>
      <c r="U640" s="17"/>
      <c r="V640" s="17"/>
    </row>
    <row r="641" spans="1:22" s="229" customFormat="1" ht="15" customHeight="1" x14ac:dyDescent="0.2">
      <c r="A641" s="17" t="str">
        <f t="shared" si="46"/>
        <v>Finanzmanagement 240512011A67Kaiser</v>
      </c>
      <c r="B641" s="17" t="s">
        <v>1391</v>
      </c>
      <c r="C641" s="350" t="s">
        <v>1564</v>
      </c>
      <c r="D641" s="18" t="s">
        <v>17</v>
      </c>
      <c r="E641" s="18" t="s">
        <v>32</v>
      </c>
      <c r="F641" s="19" t="s">
        <v>94</v>
      </c>
      <c r="G641" s="18" t="s">
        <v>95</v>
      </c>
      <c r="H641" s="20">
        <v>2011</v>
      </c>
      <c r="I641" s="21">
        <v>6</v>
      </c>
      <c r="J641" s="21">
        <v>4051</v>
      </c>
      <c r="K641" s="18" t="s">
        <v>325</v>
      </c>
      <c r="L641" s="18" t="s">
        <v>325</v>
      </c>
      <c r="M641" s="18" t="s">
        <v>324</v>
      </c>
      <c r="N641" s="22"/>
      <c r="O641" s="35" t="str">
        <f t="shared" ref="O641:O651" si="50">VLOOKUP($B641,$A$2:$T$2022,15,FALSE)</f>
        <v>Portfolio</v>
      </c>
      <c r="P641" s="23"/>
      <c r="Q641" s="16"/>
      <c r="R641" s="17"/>
      <c r="S641" s="17">
        <v>1</v>
      </c>
      <c r="T641" s="183"/>
      <c r="U641" s="181"/>
      <c r="V641" s="181"/>
    </row>
    <row r="642" spans="1:22" ht="15" customHeight="1" x14ac:dyDescent="0.2">
      <c r="A642" s="181" t="str">
        <f t="shared" si="46"/>
        <v>Finanzmanagement 235512019IBMKaiser</v>
      </c>
      <c r="B642" s="181" t="s">
        <v>1391</v>
      </c>
      <c r="C642" s="350" t="s">
        <v>1564</v>
      </c>
      <c r="D642" s="232" t="s">
        <v>17</v>
      </c>
      <c r="E642" s="232" t="s">
        <v>32</v>
      </c>
      <c r="F642" s="264" t="s">
        <v>1122</v>
      </c>
      <c r="G642" s="231" t="s">
        <v>1123</v>
      </c>
      <c r="H642" s="259">
        <v>2019</v>
      </c>
      <c r="I642" s="232">
        <v>8</v>
      </c>
      <c r="J642" s="242">
        <v>3551</v>
      </c>
      <c r="K642" s="231" t="s">
        <v>325</v>
      </c>
      <c r="L642" s="231" t="s">
        <v>325</v>
      </c>
      <c r="M642" s="231" t="s">
        <v>324</v>
      </c>
      <c r="N642" s="209"/>
      <c r="O642" s="210" t="str">
        <f t="shared" si="50"/>
        <v>Portfolio</v>
      </c>
      <c r="P642" s="211"/>
      <c r="Q642" s="246"/>
      <c r="R642" s="246"/>
      <c r="S642" s="310">
        <v>1</v>
      </c>
      <c r="T642" s="181"/>
      <c r="U642" s="183"/>
      <c r="V642" s="183"/>
    </row>
    <row r="643" spans="1:22" ht="15" customHeight="1" x14ac:dyDescent="0.2">
      <c r="A643" s="17" t="str">
        <f t="shared" si="46"/>
        <v>Finanzmanagement 240512011IBMKaiser</v>
      </c>
      <c r="B643" s="17" t="s">
        <v>1391</v>
      </c>
      <c r="C643" s="350" t="s">
        <v>1564</v>
      </c>
      <c r="D643" s="18" t="s">
        <v>17</v>
      </c>
      <c r="E643" s="18" t="s">
        <v>32</v>
      </c>
      <c r="F643" s="19" t="s">
        <v>1122</v>
      </c>
      <c r="G643" s="63" t="s">
        <v>1123</v>
      </c>
      <c r="H643" s="20">
        <v>2011</v>
      </c>
      <c r="I643" s="21">
        <v>8</v>
      </c>
      <c r="J643" s="21">
        <v>4051</v>
      </c>
      <c r="K643" s="18" t="s">
        <v>325</v>
      </c>
      <c r="L643" s="18" t="s">
        <v>325</v>
      </c>
      <c r="M643" s="18" t="s">
        <v>324</v>
      </c>
      <c r="N643" s="22"/>
      <c r="O643" s="35" t="str">
        <f t="shared" si="50"/>
        <v>Portfolio</v>
      </c>
      <c r="P643" s="23"/>
      <c r="Q643" s="16"/>
      <c r="R643" s="17"/>
      <c r="S643" s="17">
        <v>0</v>
      </c>
      <c r="T643" s="244"/>
      <c r="U643" s="6"/>
      <c r="V643" s="6"/>
    </row>
    <row r="644" spans="1:22" ht="15" customHeight="1" x14ac:dyDescent="0.2">
      <c r="A644" s="17" t="str">
        <f t="shared" si="46"/>
        <v>Finanzmanagement 240512014WIIKaiser</v>
      </c>
      <c r="B644" s="17" t="s">
        <v>1391</v>
      </c>
      <c r="C644" s="350" t="s">
        <v>1564</v>
      </c>
      <c r="D644" s="18" t="s">
        <v>44</v>
      </c>
      <c r="E644" s="18" t="s">
        <v>32</v>
      </c>
      <c r="F644" s="19" t="s">
        <v>52</v>
      </c>
      <c r="G644" s="18" t="s">
        <v>53</v>
      </c>
      <c r="H644" s="20">
        <v>2014</v>
      </c>
      <c r="I644" s="21">
        <v>6</v>
      </c>
      <c r="J644" s="21">
        <v>4051</v>
      </c>
      <c r="K644" s="18" t="s">
        <v>325</v>
      </c>
      <c r="L644" s="18" t="s">
        <v>325</v>
      </c>
      <c r="M644" s="18" t="s">
        <v>324</v>
      </c>
      <c r="N644" s="22"/>
      <c r="O644" s="35" t="str">
        <f t="shared" si="50"/>
        <v>Portfolio</v>
      </c>
      <c r="P644" s="23"/>
      <c r="Q644" s="16"/>
      <c r="R644" s="17"/>
      <c r="S644" s="17">
        <v>0</v>
      </c>
      <c r="T644" s="17"/>
      <c r="U644" s="17"/>
      <c r="V644" s="17"/>
    </row>
    <row r="645" spans="1:22" ht="15" customHeight="1" x14ac:dyDescent="0.2">
      <c r="A645" s="17" t="str">
        <f t="shared" si="46"/>
        <v>Finanzmanagement 240512014WIEKaiser</v>
      </c>
      <c r="B645" s="17" t="s">
        <v>1391</v>
      </c>
      <c r="C645" s="350" t="s">
        <v>1564</v>
      </c>
      <c r="D645" s="18" t="s">
        <v>17</v>
      </c>
      <c r="E645" s="18" t="s">
        <v>32</v>
      </c>
      <c r="F645" s="19" t="s">
        <v>59</v>
      </c>
      <c r="G645" s="18" t="s">
        <v>60</v>
      </c>
      <c r="H645" s="20">
        <v>2014</v>
      </c>
      <c r="I645" s="21">
        <v>6</v>
      </c>
      <c r="J645" s="21">
        <v>4051</v>
      </c>
      <c r="K645" s="18" t="s">
        <v>325</v>
      </c>
      <c r="L645" s="18" t="s">
        <v>325</v>
      </c>
      <c r="M645" s="18" t="s">
        <v>324</v>
      </c>
      <c r="N645" s="22"/>
      <c r="O645" s="37" t="str">
        <f t="shared" si="50"/>
        <v>Portfolio</v>
      </c>
      <c r="P645" s="23"/>
      <c r="Q645" s="17"/>
      <c r="R645" s="17"/>
      <c r="S645" s="17">
        <v>0</v>
      </c>
      <c r="T645" s="17"/>
      <c r="U645" s="17"/>
      <c r="V645" s="17"/>
    </row>
    <row r="646" spans="1:22" ht="15" customHeight="1" x14ac:dyDescent="0.2">
      <c r="A646" s="17" t="str">
        <f t="shared" si="46"/>
        <v>Finanzmanagement 240512014WIMKaiser</v>
      </c>
      <c r="B646" s="17" t="s">
        <v>1391</v>
      </c>
      <c r="C646" s="350" t="s">
        <v>1564</v>
      </c>
      <c r="D646" s="18" t="s">
        <v>17</v>
      </c>
      <c r="E646" s="18" t="s">
        <v>32</v>
      </c>
      <c r="F646" s="19" t="s">
        <v>86</v>
      </c>
      <c r="G646" s="18" t="s">
        <v>87</v>
      </c>
      <c r="H646" s="20">
        <v>2014</v>
      </c>
      <c r="I646" s="21">
        <v>6</v>
      </c>
      <c r="J646" s="21">
        <v>4051</v>
      </c>
      <c r="K646" s="18" t="s">
        <v>325</v>
      </c>
      <c r="L646" s="18" t="s">
        <v>325</v>
      </c>
      <c r="M646" s="18" t="s">
        <v>324</v>
      </c>
      <c r="N646" s="22"/>
      <c r="O646" s="37" t="str">
        <f t="shared" si="50"/>
        <v>Portfolio</v>
      </c>
      <c r="P646" s="23"/>
      <c r="Q646" s="17"/>
      <c r="R646" s="17"/>
      <c r="S646" s="17">
        <v>0</v>
      </c>
      <c r="T646" s="17"/>
      <c r="U646" s="244"/>
      <c r="V646" s="244"/>
    </row>
    <row r="647" spans="1:22" ht="15" customHeight="1" x14ac:dyDescent="0.2">
      <c r="A647" s="17" t="str">
        <f t="shared" si="46"/>
        <v>Finanzmanagement 235512019WIIKaiser</v>
      </c>
      <c r="B647" s="17" t="s">
        <v>1391</v>
      </c>
      <c r="C647" s="350" t="s">
        <v>1564</v>
      </c>
      <c r="D647" s="18" t="s">
        <v>44</v>
      </c>
      <c r="E647" s="18" t="s">
        <v>32</v>
      </c>
      <c r="F647" s="19" t="s">
        <v>52</v>
      </c>
      <c r="G647" s="18" t="s">
        <v>53</v>
      </c>
      <c r="H647" s="20">
        <v>2019</v>
      </c>
      <c r="I647" s="21">
        <v>6</v>
      </c>
      <c r="J647" s="21">
        <v>3551</v>
      </c>
      <c r="K647" s="18" t="s">
        <v>325</v>
      </c>
      <c r="L647" s="18" t="s">
        <v>325</v>
      </c>
      <c r="M647" s="18" t="s">
        <v>324</v>
      </c>
      <c r="N647" s="22"/>
      <c r="O647" s="37" t="str">
        <f t="shared" si="50"/>
        <v>Portfolio</v>
      </c>
      <c r="P647" s="23"/>
      <c r="Q647" s="17"/>
      <c r="R647" s="17"/>
      <c r="S647" s="17">
        <v>0</v>
      </c>
      <c r="T647" s="17"/>
      <c r="U647" s="181"/>
      <c r="V647" s="181"/>
    </row>
    <row r="648" spans="1:22" ht="15" customHeight="1" x14ac:dyDescent="0.2">
      <c r="A648" s="17" t="str">
        <f t="shared" si="46"/>
        <v>Finanzmanagement 235512019WIEKaiser</v>
      </c>
      <c r="B648" s="17" t="s">
        <v>1391</v>
      </c>
      <c r="C648" s="350" t="s">
        <v>1564</v>
      </c>
      <c r="D648" s="18" t="s">
        <v>17</v>
      </c>
      <c r="E648" s="18" t="s">
        <v>32</v>
      </c>
      <c r="F648" s="19" t="s">
        <v>59</v>
      </c>
      <c r="G648" s="18" t="s">
        <v>60</v>
      </c>
      <c r="H648" s="20">
        <v>2019</v>
      </c>
      <c r="I648" s="21">
        <v>6</v>
      </c>
      <c r="J648" s="21">
        <v>3551</v>
      </c>
      <c r="K648" s="18" t="s">
        <v>325</v>
      </c>
      <c r="L648" s="18" t="s">
        <v>325</v>
      </c>
      <c r="M648" s="18" t="s">
        <v>324</v>
      </c>
      <c r="N648" s="22"/>
      <c r="O648" s="35" t="str">
        <f t="shared" si="50"/>
        <v>Portfolio</v>
      </c>
      <c r="P648" s="23"/>
      <c r="Q648" s="17"/>
      <c r="R648" s="17"/>
      <c r="S648" s="17">
        <v>4</v>
      </c>
      <c r="T648" s="17"/>
      <c r="U648" s="17"/>
      <c r="V648" s="17"/>
    </row>
    <row r="649" spans="1:22" ht="15" customHeight="1" x14ac:dyDescent="0.2">
      <c r="A649" s="17" t="str">
        <f t="shared" si="46"/>
        <v>Finanzmanagement 235512019WIMKaiser</v>
      </c>
      <c r="B649" s="17" t="s">
        <v>1391</v>
      </c>
      <c r="C649" s="350" t="s">
        <v>1564</v>
      </c>
      <c r="D649" s="18" t="s">
        <v>17</v>
      </c>
      <c r="E649" s="18" t="s">
        <v>32</v>
      </c>
      <c r="F649" s="19" t="s">
        <v>86</v>
      </c>
      <c r="G649" s="18" t="s">
        <v>87</v>
      </c>
      <c r="H649" s="20">
        <v>2019</v>
      </c>
      <c r="I649" s="21">
        <v>6</v>
      </c>
      <c r="J649" s="21">
        <v>3551</v>
      </c>
      <c r="K649" s="18" t="s">
        <v>325</v>
      </c>
      <c r="L649" s="18" t="s">
        <v>325</v>
      </c>
      <c r="M649" s="18" t="s">
        <v>324</v>
      </c>
      <c r="N649" s="22"/>
      <c r="O649" s="35" t="str">
        <f t="shared" si="50"/>
        <v>Portfolio</v>
      </c>
      <c r="P649" s="23"/>
      <c r="Q649" s="16"/>
      <c r="R649" s="17"/>
      <c r="S649" s="17">
        <v>1</v>
      </c>
      <c r="T649" s="17"/>
      <c r="U649" s="181"/>
      <c r="V649" s="181"/>
    </row>
    <row r="650" spans="1:22" ht="15" customHeight="1" x14ac:dyDescent="0.2">
      <c r="A650" s="17" t="str">
        <f t="shared" si="46"/>
        <v>Finanzmanagement 240512014WIBKaiser</v>
      </c>
      <c r="B650" s="17" t="s">
        <v>1391</v>
      </c>
      <c r="C650" s="350" t="s">
        <v>1564</v>
      </c>
      <c r="D650" s="18" t="s">
        <v>17</v>
      </c>
      <c r="E650" s="18" t="s">
        <v>32</v>
      </c>
      <c r="F650" s="19" t="s">
        <v>105</v>
      </c>
      <c r="G650" s="18" t="s">
        <v>106</v>
      </c>
      <c r="H650" s="20">
        <v>2014</v>
      </c>
      <c r="I650" s="21">
        <v>6</v>
      </c>
      <c r="J650" s="21">
        <v>4051</v>
      </c>
      <c r="K650" s="18" t="s">
        <v>325</v>
      </c>
      <c r="L650" s="18" t="s">
        <v>325</v>
      </c>
      <c r="M650" s="18" t="s">
        <v>324</v>
      </c>
      <c r="N650" s="22"/>
      <c r="O650" s="35" t="str">
        <f t="shared" si="50"/>
        <v>Portfolio</v>
      </c>
      <c r="P650" s="23"/>
      <c r="Q650" s="16"/>
      <c r="R650" s="17"/>
      <c r="S650" s="17">
        <v>0</v>
      </c>
      <c r="T650" s="17"/>
      <c r="U650" s="24"/>
      <c r="V650" s="24"/>
    </row>
    <row r="651" spans="1:22" ht="15" customHeight="1" x14ac:dyDescent="0.2">
      <c r="A651" s="17" t="str">
        <f t="shared" si="46"/>
        <v>Finanzmanagement 235512019WIBKaiser</v>
      </c>
      <c r="B651" s="17" t="s">
        <v>1391</v>
      </c>
      <c r="C651" s="350" t="s">
        <v>1564</v>
      </c>
      <c r="D651" s="18" t="s">
        <v>17</v>
      </c>
      <c r="E651" s="18" t="s">
        <v>32</v>
      </c>
      <c r="F651" s="19" t="s">
        <v>105</v>
      </c>
      <c r="G651" s="18" t="s">
        <v>106</v>
      </c>
      <c r="H651" s="20">
        <v>2019</v>
      </c>
      <c r="I651" s="21">
        <v>6</v>
      </c>
      <c r="J651" s="21">
        <v>3551</v>
      </c>
      <c r="K651" s="18" t="s">
        <v>325</v>
      </c>
      <c r="L651" s="18" t="s">
        <v>325</v>
      </c>
      <c r="M651" s="18" t="s">
        <v>324</v>
      </c>
      <c r="N651" s="22"/>
      <c r="O651" s="35" t="str">
        <f t="shared" si="50"/>
        <v>Portfolio</v>
      </c>
      <c r="P651" s="23"/>
      <c r="Q651" s="16"/>
      <c r="R651" s="17"/>
      <c r="S651" s="17">
        <v>0</v>
      </c>
      <c r="T651" s="17"/>
      <c r="U651" s="17"/>
      <c r="V651" s="17"/>
    </row>
    <row r="652" spans="1:22" s="1" customFormat="1" ht="15" customHeight="1" x14ac:dyDescent="0.2">
      <c r="A652" s="183" t="str">
        <f t="shared" si="46"/>
        <v>Finanzmanagement 235512019A67Kaiser</v>
      </c>
      <c r="B652" s="183"/>
      <c r="C652" s="254" t="s">
        <v>1564</v>
      </c>
      <c r="D652" s="223" t="s">
        <v>17</v>
      </c>
      <c r="E652" s="223" t="s">
        <v>32</v>
      </c>
      <c r="F652" s="224" t="s">
        <v>94</v>
      </c>
      <c r="G652" s="223" t="s">
        <v>95</v>
      </c>
      <c r="H652" s="225">
        <v>2019</v>
      </c>
      <c r="I652" s="226">
        <v>6</v>
      </c>
      <c r="J652" s="226">
        <v>3551</v>
      </c>
      <c r="K652" s="223" t="s">
        <v>325</v>
      </c>
      <c r="L652" s="223" t="s">
        <v>325</v>
      </c>
      <c r="M652" s="223" t="s">
        <v>324</v>
      </c>
      <c r="N652" s="227"/>
      <c r="O652" s="193" t="s">
        <v>915</v>
      </c>
      <c r="P652" s="228"/>
      <c r="Q652" s="238"/>
      <c r="R652" s="183"/>
      <c r="S652" s="183">
        <v>20</v>
      </c>
      <c r="T652" s="15"/>
      <c r="U652" s="17"/>
      <c r="V652" s="17"/>
    </row>
    <row r="653" spans="1:22" ht="15" customHeight="1" x14ac:dyDescent="0.2">
      <c r="A653" s="6" t="str">
        <f t="shared" si="46"/>
        <v>Fluidmechanik22212019704Lindken</v>
      </c>
      <c r="B653" s="6"/>
      <c r="C653" s="52" t="s">
        <v>962</v>
      </c>
      <c r="D653" s="79" t="s">
        <v>31</v>
      </c>
      <c r="E653" s="52" t="s">
        <v>32</v>
      </c>
      <c r="F653" s="203">
        <v>704</v>
      </c>
      <c r="G653" s="52" t="s">
        <v>33</v>
      </c>
      <c r="H653" s="81">
        <v>2019</v>
      </c>
      <c r="I653" s="52">
        <v>3</v>
      </c>
      <c r="J653" s="52">
        <v>2221</v>
      </c>
      <c r="K653" s="52" t="s">
        <v>326</v>
      </c>
      <c r="L653" s="52" t="s">
        <v>326</v>
      </c>
      <c r="M653" s="52" t="s">
        <v>34</v>
      </c>
      <c r="N653" s="14">
        <v>45112</v>
      </c>
      <c r="O653" s="38" t="s">
        <v>2401</v>
      </c>
      <c r="P653" s="31">
        <v>0.5</v>
      </c>
      <c r="Q653" s="52">
        <v>120</v>
      </c>
      <c r="R653" s="6"/>
      <c r="S653" s="6">
        <v>32</v>
      </c>
      <c r="T653" s="6"/>
      <c r="U653" s="181"/>
      <c r="V653" s="181"/>
    </row>
    <row r="654" spans="1:22" ht="15" customHeight="1" x14ac:dyDescent="0.2">
      <c r="A654" s="17" t="str">
        <f t="shared" si="46"/>
        <v>Fluidmechanik22212019K04Lindken</v>
      </c>
      <c r="B654" s="17" t="s">
        <v>1351</v>
      </c>
      <c r="C654" s="16" t="s">
        <v>962</v>
      </c>
      <c r="D654" s="70" t="s">
        <v>31</v>
      </c>
      <c r="E654" s="16" t="s">
        <v>32</v>
      </c>
      <c r="F654" s="71" t="s">
        <v>73</v>
      </c>
      <c r="G654" s="18" t="s">
        <v>74</v>
      </c>
      <c r="H654" s="72">
        <v>2019</v>
      </c>
      <c r="I654" s="16">
        <v>5</v>
      </c>
      <c r="J654" s="16">
        <v>2221</v>
      </c>
      <c r="K654" s="16" t="s">
        <v>326</v>
      </c>
      <c r="L654" s="16" t="s">
        <v>326</v>
      </c>
      <c r="M654" s="16" t="s">
        <v>34</v>
      </c>
      <c r="N654" s="22">
        <f>VLOOKUP($B654,$A$2:$T$2022,14,FALSE)</f>
        <v>45112</v>
      </c>
      <c r="O654" s="35" t="str">
        <f>VLOOKUP($B654,$A$2:$T$2022,15,FALSE)</f>
        <v>C3-09, C3-10</v>
      </c>
      <c r="P654" s="23">
        <f>VLOOKUP($B654,$A$2:$T$2022,16,FALSE)</f>
        <v>0.5</v>
      </c>
      <c r="Q654" s="16">
        <v>120</v>
      </c>
      <c r="R654" s="17"/>
      <c r="S654" s="17">
        <v>3</v>
      </c>
      <c r="T654" s="17"/>
      <c r="U654" s="15"/>
      <c r="V654" s="15"/>
    </row>
    <row r="655" spans="1:22" ht="15" customHeight="1" x14ac:dyDescent="0.2">
      <c r="A655" s="181" t="str">
        <f t="shared" si="46"/>
        <v>Fluidmechanik41712019757Lindken</v>
      </c>
      <c r="B655" s="181" t="s">
        <v>1351</v>
      </c>
      <c r="C655" s="231" t="s">
        <v>1025</v>
      </c>
      <c r="D655" s="231" t="s">
        <v>31</v>
      </c>
      <c r="E655" s="231" t="s">
        <v>32</v>
      </c>
      <c r="F655" s="240">
        <v>757</v>
      </c>
      <c r="G655" s="231" t="s">
        <v>35</v>
      </c>
      <c r="H655" s="241">
        <v>2019</v>
      </c>
      <c r="I655" s="242">
        <v>5</v>
      </c>
      <c r="J655" s="242">
        <v>4171</v>
      </c>
      <c r="K655" s="231" t="s">
        <v>326</v>
      </c>
      <c r="L655" s="231" t="s">
        <v>326</v>
      </c>
      <c r="M655" s="231" t="s">
        <v>34</v>
      </c>
      <c r="N655" s="209">
        <f>VLOOKUP($B655,$A$2:$T$2022,14,FALSE)</f>
        <v>45112</v>
      </c>
      <c r="O655" s="243" t="str">
        <f>VLOOKUP($B655,$A$2:$T$2022,15,FALSE)</f>
        <v>C3-09, C3-10</v>
      </c>
      <c r="P655" s="211">
        <f>VLOOKUP($B655,$A$2:$T$2022,16,FALSE)</f>
        <v>0.5</v>
      </c>
      <c r="Q655" s="246">
        <v>120</v>
      </c>
      <c r="R655" s="246"/>
      <c r="S655" s="181">
        <v>1</v>
      </c>
      <c r="T655" s="189"/>
      <c r="U655" s="17"/>
      <c r="V655" s="17"/>
    </row>
    <row r="656" spans="1:22" ht="15" customHeight="1" x14ac:dyDescent="0.2">
      <c r="A656" s="181" t="str">
        <f t="shared" si="46"/>
        <v>Fluidmechanik41712019K57Lindken</v>
      </c>
      <c r="B656" s="181" t="s">
        <v>1351</v>
      </c>
      <c r="C656" s="231" t="s">
        <v>1025</v>
      </c>
      <c r="D656" s="231" t="s">
        <v>31</v>
      </c>
      <c r="E656" s="231" t="s">
        <v>32</v>
      </c>
      <c r="F656" s="245" t="s">
        <v>39</v>
      </c>
      <c r="G656" s="231" t="s">
        <v>40</v>
      </c>
      <c r="H656" s="241">
        <v>2019</v>
      </c>
      <c r="I656" s="242">
        <v>7</v>
      </c>
      <c r="J656" s="242">
        <v>4171</v>
      </c>
      <c r="K656" s="231" t="s">
        <v>326</v>
      </c>
      <c r="L656" s="231" t="s">
        <v>326</v>
      </c>
      <c r="M656" s="231" t="s">
        <v>34</v>
      </c>
      <c r="N656" s="209">
        <f>VLOOKUP($B656,$A$2:$T$2022,14,FALSE)</f>
        <v>45112</v>
      </c>
      <c r="O656" s="243" t="str">
        <f>VLOOKUP($B656,$A$2:$T$2022,15,FALSE)</f>
        <v>C3-09, C3-10</v>
      </c>
      <c r="P656" s="211">
        <f>VLOOKUP($B656,$A$2:$T$2022,16,FALSE)</f>
        <v>0.5</v>
      </c>
      <c r="Q656" s="242">
        <v>120</v>
      </c>
      <c r="R656" s="246"/>
      <c r="S656" s="181">
        <v>0</v>
      </c>
      <c r="T656" s="181"/>
      <c r="U656" s="6"/>
      <c r="V656" s="6"/>
    </row>
    <row r="657" spans="1:22" ht="15" customHeight="1" x14ac:dyDescent="0.2">
      <c r="A657" s="6" t="str">
        <f t="shared" si="46"/>
        <v>Fluidtechnik22412019704Nied-Menninger</v>
      </c>
      <c r="B657" s="17"/>
      <c r="C657" s="26" t="s">
        <v>1931</v>
      </c>
      <c r="D657" s="26" t="s">
        <v>31</v>
      </c>
      <c r="E657" s="26" t="s">
        <v>32</v>
      </c>
      <c r="F657" s="27">
        <v>704</v>
      </c>
      <c r="G657" s="26" t="s">
        <v>33</v>
      </c>
      <c r="H657" s="28">
        <v>2019</v>
      </c>
      <c r="I657" s="29">
        <v>4</v>
      </c>
      <c r="J657" s="29">
        <v>2241</v>
      </c>
      <c r="K657" s="26" t="s">
        <v>41</v>
      </c>
      <c r="L657" s="26" t="s">
        <v>41</v>
      </c>
      <c r="M657" s="26" t="s">
        <v>42</v>
      </c>
      <c r="N657" s="14">
        <v>45188</v>
      </c>
      <c r="O657" s="341" t="s">
        <v>1762</v>
      </c>
      <c r="P657" s="31">
        <v>0.33333333333333331</v>
      </c>
      <c r="Q657" s="29">
        <v>120</v>
      </c>
      <c r="R657" s="32"/>
      <c r="S657" s="6">
        <v>94</v>
      </c>
      <c r="T657" s="181"/>
      <c r="U657" s="17"/>
      <c r="V657" s="17"/>
    </row>
    <row r="658" spans="1:22" s="1" customFormat="1" ht="15" customHeight="1" x14ac:dyDescent="0.2">
      <c r="A658" s="17" t="str">
        <f t="shared" si="46"/>
        <v>Fluidtechnik22412019K04Nied-Menninger</v>
      </c>
      <c r="B658" s="17" t="s">
        <v>1015</v>
      </c>
      <c r="C658" s="18" t="s">
        <v>1931</v>
      </c>
      <c r="D658" s="18" t="s">
        <v>31</v>
      </c>
      <c r="E658" s="18" t="s">
        <v>32</v>
      </c>
      <c r="F658" s="19" t="s">
        <v>73</v>
      </c>
      <c r="G658" s="18" t="s">
        <v>74</v>
      </c>
      <c r="H658" s="20">
        <v>2019</v>
      </c>
      <c r="I658" s="21">
        <v>6</v>
      </c>
      <c r="J658" s="21">
        <v>2241</v>
      </c>
      <c r="K658" s="18" t="s">
        <v>41</v>
      </c>
      <c r="L658" s="18" t="s">
        <v>41</v>
      </c>
      <c r="M658" s="18" t="s">
        <v>42</v>
      </c>
      <c r="N658" s="22">
        <f>VLOOKUP($B658,$A$2:$T$2022,14,FALSE)</f>
        <v>45188</v>
      </c>
      <c r="O658" s="41" t="str">
        <f>VLOOKUP($B658,$A$2:$T$2022,15,FALSE)</f>
        <v>Open Book Prüfung</v>
      </c>
      <c r="P658" s="23">
        <f>VLOOKUP($B658,$A$2:$T$2022,16,FALSE)</f>
        <v>0.33333333333333331</v>
      </c>
      <c r="Q658" s="21">
        <v>120</v>
      </c>
      <c r="R658" s="36"/>
      <c r="S658" s="17">
        <v>16</v>
      </c>
      <c r="T658" s="6"/>
      <c r="U658" s="256"/>
      <c r="V658" s="256"/>
    </row>
    <row r="659" spans="1:22" ht="15" customHeight="1" x14ac:dyDescent="0.2">
      <c r="A659" s="181" t="str">
        <f t="shared" si="46"/>
        <v>Fluidtechnik30412019757Nied-Menninger</v>
      </c>
      <c r="B659" s="181" t="s">
        <v>1015</v>
      </c>
      <c r="C659" s="231" t="s">
        <v>2148</v>
      </c>
      <c r="D659" s="231" t="s">
        <v>31</v>
      </c>
      <c r="E659" s="231" t="s">
        <v>32</v>
      </c>
      <c r="F659" s="240">
        <v>757</v>
      </c>
      <c r="G659" s="231" t="s">
        <v>35</v>
      </c>
      <c r="H659" s="241">
        <v>2019</v>
      </c>
      <c r="I659" s="242">
        <v>5</v>
      </c>
      <c r="J659" s="242">
        <v>3041</v>
      </c>
      <c r="K659" s="231" t="s">
        <v>41</v>
      </c>
      <c r="L659" s="231" t="s">
        <v>41</v>
      </c>
      <c r="M659" s="231" t="s">
        <v>42</v>
      </c>
      <c r="N659" s="209">
        <f>VLOOKUP($B659,$A$2:$T$2022,14,FALSE)</f>
        <v>45188</v>
      </c>
      <c r="O659" s="243" t="str">
        <f>VLOOKUP($B659,$A$2:$T$2022,15,FALSE)</f>
        <v>Open Book Prüfung</v>
      </c>
      <c r="P659" s="211">
        <f>VLOOKUP($B659,$A$2:$T$2022,16,FALSE)</f>
        <v>0.33333333333333331</v>
      </c>
      <c r="Q659" s="246">
        <v>120</v>
      </c>
      <c r="R659" s="246"/>
      <c r="S659" s="181">
        <v>14</v>
      </c>
      <c r="T659" s="15"/>
      <c r="U659" s="173"/>
      <c r="V659" s="173"/>
    </row>
    <row r="660" spans="1:22" s="1" customFormat="1" ht="15" customHeight="1" x14ac:dyDescent="0.2">
      <c r="A660" s="181" t="str">
        <f t="shared" si="46"/>
        <v>Fluidtechnik30412019K57Nied-Menninger</v>
      </c>
      <c r="B660" s="181" t="s">
        <v>1015</v>
      </c>
      <c r="C660" s="231" t="s">
        <v>2148</v>
      </c>
      <c r="D660" s="231" t="s">
        <v>31</v>
      </c>
      <c r="E660" s="231" t="s">
        <v>32</v>
      </c>
      <c r="F660" s="245" t="s">
        <v>39</v>
      </c>
      <c r="G660" s="231" t="s">
        <v>40</v>
      </c>
      <c r="H660" s="241">
        <v>2019</v>
      </c>
      <c r="I660" s="242">
        <v>7</v>
      </c>
      <c r="J660" s="242">
        <v>3041</v>
      </c>
      <c r="K660" s="231" t="s">
        <v>41</v>
      </c>
      <c r="L660" s="231" t="s">
        <v>41</v>
      </c>
      <c r="M660" s="231" t="s">
        <v>42</v>
      </c>
      <c r="N660" s="209">
        <f>VLOOKUP($B660,$A$2:$T$2022,14,FALSE)</f>
        <v>45188</v>
      </c>
      <c r="O660" s="243" t="str">
        <f>VLOOKUP($B660,$A$2:$T$2022,15,FALSE)</f>
        <v>Open Book Prüfung</v>
      </c>
      <c r="P660" s="211">
        <f>VLOOKUP($B660,$A$2:$T$2022,16,FALSE)</f>
        <v>0.33333333333333331</v>
      </c>
      <c r="Q660" s="242">
        <v>120</v>
      </c>
      <c r="R660" s="246"/>
      <c r="S660" s="181">
        <v>2</v>
      </c>
      <c r="T660" s="181"/>
      <c r="U660" s="183"/>
      <c r="V660" s="183"/>
    </row>
    <row r="661" spans="1:22" ht="15" customHeight="1" x14ac:dyDescent="0.2">
      <c r="A661" s="183" t="str">
        <f t="shared" si="46"/>
        <v>Fortgeschrittene Methoden des Software-Engineering30212021273Schmidt/Drost</v>
      </c>
      <c r="B661" s="183"/>
      <c r="C661" s="223" t="s">
        <v>1025</v>
      </c>
      <c r="D661" s="223" t="s">
        <v>80</v>
      </c>
      <c r="E661" s="223" t="s">
        <v>18</v>
      </c>
      <c r="F661" s="279">
        <v>273</v>
      </c>
      <c r="G661" s="230" t="s">
        <v>96</v>
      </c>
      <c r="H661" s="225">
        <v>2021</v>
      </c>
      <c r="I661" s="226">
        <v>2</v>
      </c>
      <c r="J661" s="226">
        <v>3021</v>
      </c>
      <c r="K661" s="223" t="s">
        <v>1307</v>
      </c>
      <c r="L661" s="223" t="s">
        <v>1307</v>
      </c>
      <c r="M661" s="223" t="s">
        <v>1453</v>
      </c>
      <c r="N661" s="227">
        <v>45180</v>
      </c>
      <c r="O661" s="193" t="s">
        <v>1223</v>
      </c>
      <c r="P661" s="228">
        <v>0.39583333333333331</v>
      </c>
      <c r="Q661" s="238">
        <v>120</v>
      </c>
      <c r="R661" s="183"/>
      <c r="S661" s="183">
        <v>0</v>
      </c>
      <c r="T661" s="181"/>
      <c r="U661" s="183"/>
      <c r="V661" s="183"/>
    </row>
    <row r="662" spans="1:22" ht="15" customHeight="1" x14ac:dyDescent="0.2">
      <c r="A662" s="275" t="str">
        <f t="shared" si="46"/>
        <v>Freies Methodenseminar29102020MNESchröter</v>
      </c>
      <c r="B662" s="275"/>
      <c r="C662" s="304" t="s">
        <v>1001</v>
      </c>
      <c r="D662" s="304" t="s">
        <v>44</v>
      </c>
      <c r="E662" s="304" t="s">
        <v>18</v>
      </c>
      <c r="F662" s="304" t="s">
        <v>68</v>
      </c>
      <c r="G662" s="304" t="s">
        <v>885</v>
      </c>
      <c r="H662" s="304">
        <v>2020</v>
      </c>
      <c r="I662" s="304">
        <v>1</v>
      </c>
      <c r="J662" s="100">
        <v>2910</v>
      </c>
      <c r="K662" s="100" t="s">
        <v>2208</v>
      </c>
      <c r="L662" s="100" t="s">
        <v>2208</v>
      </c>
      <c r="M662" s="100" t="s">
        <v>479</v>
      </c>
      <c r="N662" s="86"/>
      <c r="O662" s="86" t="s">
        <v>1001</v>
      </c>
      <c r="P662" s="86"/>
      <c r="Q662" s="100"/>
      <c r="R662" s="86"/>
      <c r="S662" s="86">
        <v>0</v>
      </c>
      <c r="T662" s="86"/>
      <c r="U662" s="15"/>
      <c r="V662" s="15"/>
    </row>
    <row r="663" spans="1:22" ht="15" customHeight="1" x14ac:dyDescent="0.2">
      <c r="A663" s="273" t="str">
        <f t="shared" si="46"/>
        <v>Freies Methodenseminar29102020MANSchröter</v>
      </c>
      <c r="B663" s="273" t="s">
        <v>2211</v>
      </c>
      <c r="C663" s="350" t="s">
        <v>1001</v>
      </c>
      <c r="D663" s="350" t="s">
        <v>44</v>
      </c>
      <c r="E663" s="350" t="s">
        <v>18</v>
      </c>
      <c r="F663" s="350" t="s">
        <v>64</v>
      </c>
      <c r="G663" s="350" t="s">
        <v>65</v>
      </c>
      <c r="H663" s="350">
        <v>2020</v>
      </c>
      <c r="I663" s="350"/>
      <c r="J663" s="97">
        <v>2910</v>
      </c>
      <c r="K663" s="97" t="s">
        <v>2208</v>
      </c>
      <c r="L663" s="97" t="s">
        <v>2208</v>
      </c>
      <c r="M663" s="97" t="s">
        <v>479</v>
      </c>
      <c r="N663" s="84"/>
      <c r="O663" s="84" t="s">
        <v>1001</v>
      </c>
      <c r="P663" s="84"/>
      <c r="Q663" s="97"/>
      <c r="R663" s="84"/>
      <c r="S663" s="84">
        <v>0</v>
      </c>
      <c r="T663" s="84"/>
      <c r="U663" s="173"/>
      <c r="V663" s="173"/>
    </row>
    <row r="664" spans="1:22" ht="15" customHeight="1" x14ac:dyDescent="0.2">
      <c r="A664" s="6" t="str">
        <f t="shared" si="46"/>
        <v>Führung im int. Kontext12012018MIMSiebenbrock</v>
      </c>
      <c r="B664" s="6"/>
      <c r="C664" s="26" t="s">
        <v>1912</v>
      </c>
      <c r="D664" s="26" t="s">
        <v>17</v>
      </c>
      <c r="E664" s="26" t="s">
        <v>18</v>
      </c>
      <c r="F664" s="27" t="s">
        <v>225</v>
      </c>
      <c r="G664" s="26" t="s">
        <v>226</v>
      </c>
      <c r="H664" s="28">
        <v>2018</v>
      </c>
      <c r="I664" s="29">
        <v>1</v>
      </c>
      <c r="J664" s="29">
        <v>1201</v>
      </c>
      <c r="K664" s="26" t="s">
        <v>327</v>
      </c>
      <c r="L664" s="26" t="s">
        <v>327</v>
      </c>
      <c r="M664" s="26" t="s">
        <v>587</v>
      </c>
      <c r="N664" s="14">
        <v>45110</v>
      </c>
      <c r="O664" s="47" t="s">
        <v>1762</v>
      </c>
      <c r="P664" s="31">
        <v>0.54166666666666663</v>
      </c>
      <c r="Q664" s="32">
        <v>120</v>
      </c>
      <c r="R664" s="32"/>
      <c r="S664" s="6">
        <v>14</v>
      </c>
      <c r="T664" s="183"/>
      <c r="U664" s="17"/>
      <c r="V664" s="17"/>
    </row>
    <row r="665" spans="1:22" ht="15" customHeight="1" x14ac:dyDescent="0.2">
      <c r="A665" s="17" t="str">
        <f t="shared" si="46"/>
        <v>Führungslehre30112019WIEBöttcher</v>
      </c>
      <c r="B665" s="181" t="s">
        <v>1859</v>
      </c>
      <c r="C665" s="16" t="s">
        <v>1028</v>
      </c>
      <c r="D665" s="232" t="s">
        <v>17</v>
      </c>
      <c r="E665" s="232" t="s">
        <v>32</v>
      </c>
      <c r="F665" s="264" t="s">
        <v>59</v>
      </c>
      <c r="G665" s="231" t="s">
        <v>60</v>
      </c>
      <c r="H665" s="232">
        <v>2019</v>
      </c>
      <c r="I665" s="232">
        <v>6</v>
      </c>
      <c r="J665" s="232">
        <v>3011</v>
      </c>
      <c r="K665" s="232" t="s">
        <v>1597</v>
      </c>
      <c r="L665" s="232" t="s">
        <v>1597</v>
      </c>
      <c r="M665" s="232" t="s">
        <v>231</v>
      </c>
      <c r="N665" s="22">
        <f>VLOOKUP($B665,$A$2:$T$2022,14,FALSE)</f>
        <v>45112</v>
      </c>
      <c r="O665" s="17" t="str">
        <f>VLOOKUP($B665,$A$2:$T$2022,15,FALSE)</f>
        <v>AW01-36, AW01-37, AW01-39, C0-08/ C0-09</v>
      </c>
      <c r="P665" s="23">
        <f>VLOOKUP($B665,$A$2:$T$2022,16,FALSE)</f>
        <v>0.5</v>
      </c>
      <c r="Q665" s="17">
        <v>90</v>
      </c>
      <c r="R665" s="17"/>
      <c r="S665" s="17">
        <v>4</v>
      </c>
      <c r="T665" s="129"/>
      <c r="U665" s="17"/>
      <c r="V665" s="17"/>
    </row>
    <row r="666" spans="1:22" s="167" customFormat="1" ht="15" customHeight="1" x14ac:dyDescent="0.2">
      <c r="A666" s="17" t="str">
        <f t="shared" si="46"/>
        <v>Führungslehre30112019WIIBöttcher</v>
      </c>
      <c r="B666" s="181" t="s">
        <v>1859</v>
      </c>
      <c r="C666" s="16" t="s">
        <v>1028</v>
      </c>
      <c r="D666" s="232" t="s">
        <v>692</v>
      </c>
      <c r="E666" s="232" t="s">
        <v>32</v>
      </c>
      <c r="F666" s="264" t="s">
        <v>52</v>
      </c>
      <c r="G666" s="231" t="s">
        <v>53</v>
      </c>
      <c r="H666" s="232">
        <v>2019</v>
      </c>
      <c r="I666" s="232">
        <v>6</v>
      </c>
      <c r="J666" s="232">
        <v>3011</v>
      </c>
      <c r="K666" s="232" t="s">
        <v>1597</v>
      </c>
      <c r="L666" s="232" t="s">
        <v>1597</v>
      </c>
      <c r="M666" s="232" t="s">
        <v>231</v>
      </c>
      <c r="N666" s="22">
        <f>VLOOKUP($B666,$A$2:$T$2022,14,FALSE)</f>
        <v>45112</v>
      </c>
      <c r="O666" s="17" t="str">
        <f>VLOOKUP($B666,$A$2:$T$2022,15,FALSE)</f>
        <v>AW01-36, AW01-37, AW01-39, C0-08/ C0-09</v>
      </c>
      <c r="P666" s="23">
        <f>VLOOKUP($B666,$A$2:$T$2022,16,FALSE)</f>
        <v>0.5</v>
      </c>
      <c r="Q666" s="16">
        <v>90</v>
      </c>
      <c r="R666" s="17"/>
      <c r="S666" s="17">
        <v>9</v>
      </c>
      <c r="T666" s="6"/>
      <c r="U666" s="183"/>
      <c r="V666" s="183"/>
    </row>
    <row r="667" spans="1:22" ht="15" customHeight="1" x14ac:dyDescent="0.2">
      <c r="A667" s="17" t="str">
        <f t="shared" si="46"/>
        <v>Führungslehre30112019WIMBöttcher</v>
      </c>
      <c r="B667" s="181" t="s">
        <v>1859</v>
      </c>
      <c r="C667" s="350" t="s">
        <v>971</v>
      </c>
      <c r="D667" s="18" t="s">
        <v>17</v>
      </c>
      <c r="E667" s="18" t="s">
        <v>32</v>
      </c>
      <c r="F667" s="19" t="s">
        <v>86</v>
      </c>
      <c r="G667" s="18" t="s">
        <v>87</v>
      </c>
      <c r="H667" s="20">
        <v>2019</v>
      </c>
      <c r="I667" s="21">
        <v>6</v>
      </c>
      <c r="J667" s="21">
        <v>3011</v>
      </c>
      <c r="K667" s="18" t="s">
        <v>1597</v>
      </c>
      <c r="L667" s="18" t="s">
        <v>1597</v>
      </c>
      <c r="M667" s="65" t="s">
        <v>231</v>
      </c>
      <c r="N667" s="22">
        <f>VLOOKUP($B667,$A$2:$T$2022,14,FALSE)</f>
        <v>45112</v>
      </c>
      <c r="O667" s="35" t="str">
        <f>VLOOKUP($B667,$A$2:$T$2022,15,FALSE)</f>
        <v>AW01-36, AW01-37, AW01-39, C0-08/ C0-09</v>
      </c>
      <c r="P667" s="23">
        <f>VLOOKUP($B667,$A$2:$T$2022,16,FALSE)</f>
        <v>0.5</v>
      </c>
      <c r="Q667" s="17">
        <v>90</v>
      </c>
      <c r="R667" s="17"/>
      <c r="S667" s="17">
        <v>0</v>
      </c>
      <c r="T667" s="17"/>
      <c r="U667" s="181"/>
      <c r="V667" s="181"/>
    </row>
    <row r="668" spans="1:22" ht="15" customHeight="1" x14ac:dyDescent="0.2">
      <c r="A668" s="17" t="str">
        <f t="shared" si="46"/>
        <v>Führungslehre30112019WIBBöttcher</v>
      </c>
      <c r="B668" s="181" t="s">
        <v>1859</v>
      </c>
      <c r="C668" s="350" t="s">
        <v>971</v>
      </c>
      <c r="D668" s="18" t="s">
        <v>17</v>
      </c>
      <c r="E668" s="18" t="s">
        <v>32</v>
      </c>
      <c r="F668" s="19" t="s">
        <v>105</v>
      </c>
      <c r="G668" s="18" t="s">
        <v>106</v>
      </c>
      <c r="H668" s="20">
        <v>2019</v>
      </c>
      <c r="I668" s="21">
        <v>6</v>
      </c>
      <c r="J668" s="21">
        <v>3011</v>
      </c>
      <c r="K668" s="18" t="s">
        <v>1597</v>
      </c>
      <c r="L668" s="18" t="s">
        <v>1597</v>
      </c>
      <c r="M668" s="18" t="s">
        <v>231</v>
      </c>
      <c r="N668" s="22">
        <f>VLOOKUP($B668,$A$2:$T$2022,14,FALSE)</f>
        <v>45112</v>
      </c>
      <c r="O668" s="35" t="str">
        <f>VLOOKUP($B668,$A$2:$T$2022,15,FALSE)</f>
        <v>AW01-36, AW01-37, AW01-39, C0-08/ C0-09</v>
      </c>
      <c r="P668" s="23">
        <f>VLOOKUP($B668,$A$2:$T$2022,16,FALSE)</f>
        <v>0.5</v>
      </c>
      <c r="Q668" s="16">
        <v>90</v>
      </c>
      <c r="R668" s="17"/>
      <c r="S668" s="17">
        <v>0</v>
      </c>
      <c r="T668" s="17"/>
      <c r="U668" s="181"/>
      <c r="V668" s="181"/>
    </row>
    <row r="669" spans="1:22" ht="15" customHeight="1" x14ac:dyDescent="0.2">
      <c r="A669" s="181" t="str">
        <f t="shared" si="46"/>
        <v>Gdl Nachhaltiger Endwicklung41012019H48Kellermann/Lindner</v>
      </c>
      <c r="B669" s="181" t="s">
        <v>1865</v>
      </c>
      <c r="C669" s="231" t="s">
        <v>970</v>
      </c>
      <c r="D669" s="232" t="s">
        <v>44</v>
      </c>
      <c r="E669" s="232" t="s">
        <v>32</v>
      </c>
      <c r="F669" s="264" t="s">
        <v>62</v>
      </c>
      <c r="G669" s="234" t="s">
        <v>63</v>
      </c>
      <c r="H669" s="232">
        <v>2019</v>
      </c>
      <c r="I669" s="232">
        <v>7</v>
      </c>
      <c r="J669" s="232">
        <v>4101</v>
      </c>
      <c r="K669" s="232" t="s">
        <v>1407</v>
      </c>
      <c r="L669" s="232" t="s">
        <v>1336</v>
      </c>
      <c r="M669" s="232" t="s">
        <v>1864</v>
      </c>
      <c r="N669" s="22">
        <f>VLOOKUP($B669,$A$2:$T$3990,14,FALSE)</f>
        <v>45114</v>
      </c>
      <c r="O669" s="35" t="str">
        <f>VLOOKUP($B669,$A$2:$T$3990,15,FALSE)</f>
        <v>C0-08, C0-09</v>
      </c>
      <c r="P669" s="23">
        <f>VLOOKUP($B669,$A$2:$T$3990,16,FALSE)</f>
        <v>0.375</v>
      </c>
      <c r="Q669" s="232">
        <v>60</v>
      </c>
      <c r="R669" s="181"/>
      <c r="S669" s="181">
        <v>1</v>
      </c>
      <c r="T669" s="17"/>
      <c r="U669" s="17"/>
      <c r="V669" s="17"/>
    </row>
    <row r="670" spans="1:22" ht="15" customHeight="1" x14ac:dyDescent="0.2">
      <c r="A670" s="181" t="str">
        <f t="shared" si="46"/>
        <v>Gdl Nachhaltiger Entwickl41012019748Kellermann/Lindner</v>
      </c>
      <c r="B670" s="181" t="s">
        <v>1865</v>
      </c>
      <c r="C670" s="231" t="s">
        <v>970</v>
      </c>
      <c r="D670" s="231" t="s">
        <v>44</v>
      </c>
      <c r="E670" s="231" t="s">
        <v>32</v>
      </c>
      <c r="F670" s="240">
        <v>748</v>
      </c>
      <c r="G670" s="231" t="s">
        <v>50</v>
      </c>
      <c r="H670" s="241">
        <v>2019</v>
      </c>
      <c r="I670" s="242">
        <v>5</v>
      </c>
      <c r="J670" s="242">
        <v>4101</v>
      </c>
      <c r="K670" s="231" t="s">
        <v>328</v>
      </c>
      <c r="L670" s="231" t="s">
        <v>328</v>
      </c>
      <c r="M670" s="232" t="s">
        <v>1864</v>
      </c>
      <c r="N670" s="209">
        <f>VLOOKUP($B670,$A$2:$T$3990,14,FALSE)</f>
        <v>45114</v>
      </c>
      <c r="O670" s="243" t="str">
        <f>VLOOKUP($B670,$A$2:$T$3990,15,FALSE)</f>
        <v>C0-08, C0-09</v>
      </c>
      <c r="P670" s="211">
        <f>VLOOKUP($B670,$A$2:$T$3990,16,FALSE)</f>
        <v>0.375</v>
      </c>
      <c r="Q670" s="242">
        <v>60</v>
      </c>
      <c r="R670" s="246"/>
      <c r="S670" s="181">
        <v>1</v>
      </c>
      <c r="T670" s="6"/>
      <c r="U670" s="6"/>
      <c r="V670" s="6"/>
    </row>
    <row r="671" spans="1:22" ht="15" customHeight="1" x14ac:dyDescent="0.2">
      <c r="A671" s="17" t="str">
        <f t="shared" si="46"/>
        <v>Gdl Nachhaltiger Entwickl11812019704Kellermann/Lindner</v>
      </c>
      <c r="B671" s="17" t="s">
        <v>1865</v>
      </c>
      <c r="C671" s="63" t="s">
        <v>1026</v>
      </c>
      <c r="D671" s="63" t="s">
        <v>202</v>
      </c>
      <c r="E671" s="63" t="s">
        <v>32</v>
      </c>
      <c r="F671" s="83">
        <v>704</v>
      </c>
      <c r="G671" s="63" t="s">
        <v>33</v>
      </c>
      <c r="H671" s="94">
        <v>2019</v>
      </c>
      <c r="I671" s="64">
        <v>1</v>
      </c>
      <c r="J671" s="64">
        <v>1181</v>
      </c>
      <c r="K671" s="231" t="s">
        <v>328</v>
      </c>
      <c r="L671" s="63" t="s">
        <v>368</v>
      </c>
      <c r="M671" s="232" t="s">
        <v>1864</v>
      </c>
      <c r="N671" s="95">
        <f>VLOOKUP($B671,$A$2:$T$3990,14,FALSE)</f>
        <v>45114</v>
      </c>
      <c r="O671" s="87" t="str">
        <f>VLOOKUP($B671,$A$2:$T$3990,15,FALSE)</f>
        <v>C0-08, C0-09</v>
      </c>
      <c r="P671" s="111">
        <f>VLOOKUP($B671,$A$2:$T$3990,16,FALSE)</f>
        <v>0.375</v>
      </c>
      <c r="Q671" s="17">
        <v>60</v>
      </c>
      <c r="R671" s="17"/>
      <c r="S671" s="17">
        <v>12</v>
      </c>
      <c r="T671" s="17"/>
      <c r="U671" s="17"/>
      <c r="V671" s="17"/>
    </row>
    <row r="672" spans="1:22" ht="15" customHeight="1" x14ac:dyDescent="0.2">
      <c r="A672" s="17" t="str">
        <f t="shared" si="46"/>
        <v>Gdl Nachhaltiger Entwickl11812019K04Kellermann/Lindner</v>
      </c>
      <c r="B672" s="17" t="s">
        <v>1865</v>
      </c>
      <c r="C672" s="63" t="s">
        <v>1026</v>
      </c>
      <c r="D672" s="63" t="s">
        <v>202</v>
      </c>
      <c r="E672" s="63" t="s">
        <v>32</v>
      </c>
      <c r="F672" s="83" t="s">
        <v>73</v>
      </c>
      <c r="G672" s="63" t="s">
        <v>74</v>
      </c>
      <c r="H672" s="94">
        <v>2019</v>
      </c>
      <c r="I672" s="64">
        <v>2</v>
      </c>
      <c r="J672" s="64">
        <v>1181</v>
      </c>
      <c r="K672" s="231" t="s">
        <v>328</v>
      </c>
      <c r="L672" s="63" t="s">
        <v>368</v>
      </c>
      <c r="M672" s="232" t="s">
        <v>1864</v>
      </c>
      <c r="N672" s="95">
        <f>VLOOKUP($B672,$A$2:$T$3990,14,FALSE)</f>
        <v>45114</v>
      </c>
      <c r="O672" s="87" t="str">
        <f>VLOOKUP($B672,$A$2:$T$3990,15,FALSE)</f>
        <v>C0-08, C0-09</v>
      </c>
      <c r="P672" s="111">
        <f>VLOOKUP($B672,$A$2:$T$3990,16,FALSE)</f>
        <v>0.375</v>
      </c>
      <c r="Q672" s="17">
        <v>60</v>
      </c>
      <c r="R672" s="17"/>
      <c r="S672" s="17">
        <v>3</v>
      </c>
      <c r="T672" s="67"/>
      <c r="U672" s="15"/>
      <c r="V672" s="15"/>
    </row>
    <row r="673" spans="1:22" s="167" customFormat="1" ht="15" customHeight="1" x14ac:dyDescent="0.2">
      <c r="A673" s="17" t="str">
        <f t="shared" si="46"/>
        <v>Gdl Nachhaltiger Entwickl45312019WIIKellermann/Lindner</v>
      </c>
      <c r="B673" s="17" t="s">
        <v>1865</v>
      </c>
      <c r="C673" s="63" t="s">
        <v>1026</v>
      </c>
      <c r="D673" s="63" t="s">
        <v>17</v>
      </c>
      <c r="E673" s="63" t="s">
        <v>32</v>
      </c>
      <c r="F673" s="83" t="s">
        <v>52</v>
      </c>
      <c r="G673" s="63" t="s">
        <v>53</v>
      </c>
      <c r="H673" s="94">
        <v>2019</v>
      </c>
      <c r="I673" s="64">
        <v>5</v>
      </c>
      <c r="J673" s="64">
        <v>4531</v>
      </c>
      <c r="K673" s="231" t="s">
        <v>328</v>
      </c>
      <c r="L673" s="63" t="s">
        <v>368</v>
      </c>
      <c r="M673" s="232" t="s">
        <v>1864</v>
      </c>
      <c r="N673" s="95">
        <f>VLOOKUP($B673,$A$2:$T$3990,14,FALSE)</f>
        <v>45114</v>
      </c>
      <c r="O673" s="87" t="str">
        <f>VLOOKUP($B673,$A$2:$T$3990,15,FALSE)</f>
        <v>C0-08, C0-09</v>
      </c>
      <c r="P673" s="111">
        <f>VLOOKUP($B673,$A$2:$T$3990,16,FALSE)</f>
        <v>0.375</v>
      </c>
      <c r="Q673" s="16">
        <v>60</v>
      </c>
      <c r="R673" s="17"/>
      <c r="S673" s="17">
        <v>1</v>
      </c>
      <c r="T673" s="67"/>
      <c r="U673" s="6"/>
      <c r="V673" s="6"/>
    </row>
    <row r="674" spans="1:22" ht="15" customHeight="1" x14ac:dyDescent="0.2">
      <c r="A674" s="6" t="str">
        <f t="shared" si="46"/>
        <v>Gdl Nachhaltiger Entwickl1112020F04Kellermann/Lindner</v>
      </c>
      <c r="B674" s="6"/>
      <c r="C674" s="26" t="s">
        <v>970</v>
      </c>
      <c r="D674" s="26" t="s">
        <v>44</v>
      </c>
      <c r="E674" s="26" t="s">
        <v>32</v>
      </c>
      <c r="F674" s="27" t="s">
        <v>57</v>
      </c>
      <c r="G674" s="26" t="s">
        <v>58</v>
      </c>
      <c r="H674" s="28">
        <v>2020</v>
      </c>
      <c r="I674" s="29">
        <v>1</v>
      </c>
      <c r="J674" s="29">
        <v>111</v>
      </c>
      <c r="K674" s="26" t="s">
        <v>328</v>
      </c>
      <c r="L674" s="26" t="s">
        <v>328</v>
      </c>
      <c r="M674" s="26" t="s">
        <v>1864</v>
      </c>
      <c r="N674" s="14">
        <v>45114</v>
      </c>
      <c r="O674" s="47" t="s">
        <v>2119</v>
      </c>
      <c r="P674" s="31">
        <v>0.375</v>
      </c>
      <c r="Q674" s="32">
        <v>60</v>
      </c>
      <c r="R674" s="32"/>
      <c r="S674" s="6">
        <v>4</v>
      </c>
      <c r="T674" s="141"/>
      <c r="U674" s="181"/>
      <c r="V674" s="181"/>
    </row>
    <row r="675" spans="1:22" ht="15" customHeight="1" x14ac:dyDescent="0.2">
      <c r="A675" s="17" t="str">
        <f t="shared" si="46"/>
        <v>Geld- und Finanzpolitik50212011A67Kronenberg</v>
      </c>
      <c r="B675" s="17" t="s">
        <v>1393</v>
      </c>
      <c r="C675" s="18" t="s">
        <v>943</v>
      </c>
      <c r="D675" s="18" t="s">
        <v>17</v>
      </c>
      <c r="E675" s="18" t="s">
        <v>32</v>
      </c>
      <c r="F675" s="19" t="s">
        <v>94</v>
      </c>
      <c r="G675" s="18" t="s">
        <v>95</v>
      </c>
      <c r="H675" s="20">
        <v>2011</v>
      </c>
      <c r="I675" s="21">
        <v>6</v>
      </c>
      <c r="J675" s="21">
        <v>5021</v>
      </c>
      <c r="K675" s="18" t="s">
        <v>329</v>
      </c>
      <c r="L675" s="18" t="s">
        <v>329</v>
      </c>
      <c r="M675" s="18" t="s">
        <v>228</v>
      </c>
      <c r="N675" s="22"/>
      <c r="O675" s="35" t="str">
        <f>VLOOKUP($B675,$A$2:$T$2022,15,FALSE)</f>
        <v>wird nicht angeboten</v>
      </c>
      <c r="P675" s="23"/>
      <c r="Q675" s="17"/>
      <c r="R675" s="17"/>
      <c r="S675" s="17">
        <v>1</v>
      </c>
      <c r="T675" s="183"/>
      <c r="U675" s="181"/>
      <c r="V675" s="181"/>
    </row>
    <row r="676" spans="1:22" ht="15" customHeight="1" x14ac:dyDescent="0.2">
      <c r="A676" s="17" t="str">
        <f t="shared" si="46"/>
        <v>Geld- und Finanzpolitik50212011IBMKronenberg</v>
      </c>
      <c r="B676" s="17" t="s">
        <v>1393</v>
      </c>
      <c r="C676" s="18" t="s">
        <v>943</v>
      </c>
      <c r="D676" s="18" t="s">
        <v>17</v>
      </c>
      <c r="E676" s="18" t="s">
        <v>32</v>
      </c>
      <c r="F676" s="19" t="s">
        <v>1122</v>
      </c>
      <c r="G676" s="63" t="s">
        <v>1123</v>
      </c>
      <c r="H676" s="20">
        <v>2011</v>
      </c>
      <c r="I676" s="21">
        <v>7</v>
      </c>
      <c r="J676" s="21">
        <v>5021</v>
      </c>
      <c r="K676" s="18" t="s">
        <v>329</v>
      </c>
      <c r="L676" s="18" t="s">
        <v>329</v>
      </c>
      <c r="M676" s="18" t="s">
        <v>228</v>
      </c>
      <c r="N676" s="22"/>
      <c r="O676" s="35" t="str">
        <f>VLOOKUP($B676,$A$2:$T$2022,15,FALSE)</f>
        <v>wird nicht angeboten</v>
      </c>
      <c r="P676" s="23"/>
      <c r="Q676" s="17"/>
      <c r="R676" s="17"/>
      <c r="S676" s="17">
        <v>1</v>
      </c>
      <c r="T676" s="17"/>
      <c r="U676" s="17"/>
      <c r="V676" s="17"/>
    </row>
    <row r="677" spans="1:22" ht="15" customHeight="1" x14ac:dyDescent="0.2">
      <c r="A677" s="181" t="str">
        <f t="shared" si="46"/>
        <v>Geld- und Finanzpolitik50212019IBMKronenberg</v>
      </c>
      <c r="B677" s="181" t="s">
        <v>1393</v>
      </c>
      <c r="C677" s="266" t="s">
        <v>1252</v>
      </c>
      <c r="D677" s="181" t="s">
        <v>17</v>
      </c>
      <c r="E677" s="181" t="s">
        <v>32</v>
      </c>
      <c r="F677" s="311" t="s">
        <v>1122</v>
      </c>
      <c r="G677" s="265" t="s">
        <v>1123</v>
      </c>
      <c r="H677" s="312">
        <v>2019</v>
      </c>
      <c r="I677" s="181">
        <v>7</v>
      </c>
      <c r="J677" s="181">
        <v>5021</v>
      </c>
      <c r="K677" s="181" t="s">
        <v>329</v>
      </c>
      <c r="L677" s="181" t="s">
        <v>329</v>
      </c>
      <c r="M677" s="232" t="s">
        <v>228</v>
      </c>
      <c r="N677" s="209"/>
      <c r="O677" s="232" t="str">
        <f>VLOOKUP($B677,$A$2:$T$2022,15,FALSE)</f>
        <v>wird nicht angeboten</v>
      </c>
      <c r="P677" s="211"/>
      <c r="Q677" s="181"/>
      <c r="R677" s="181"/>
      <c r="S677" s="181">
        <v>3</v>
      </c>
      <c r="T677" s="6"/>
      <c r="U677" s="17"/>
      <c r="V677" s="17"/>
    </row>
    <row r="678" spans="1:22" s="229" customFormat="1" ht="15" customHeight="1" x14ac:dyDescent="0.2">
      <c r="A678" s="183" t="str">
        <f t="shared" si="46"/>
        <v>Geld- und Finanzpolitik50212019A67Kronenberg</v>
      </c>
      <c r="B678" s="183"/>
      <c r="C678" s="223" t="s">
        <v>943</v>
      </c>
      <c r="D678" s="223" t="s">
        <v>17</v>
      </c>
      <c r="E678" s="223" t="s">
        <v>32</v>
      </c>
      <c r="F678" s="224" t="s">
        <v>94</v>
      </c>
      <c r="G678" s="223" t="s">
        <v>95</v>
      </c>
      <c r="H678" s="225">
        <v>2019</v>
      </c>
      <c r="I678" s="226">
        <v>5</v>
      </c>
      <c r="J678" s="226">
        <v>5021</v>
      </c>
      <c r="K678" s="223" t="s">
        <v>329</v>
      </c>
      <c r="L678" s="223" t="s">
        <v>329</v>
      </c>
      <c r="M678" s="223" t="s">
        <v>228</v>
      </c>
      <c r="N678" s="227"/>
      <c r="O678" s="213" t="s">
        <v>219</v>
      </c>
      <c r="P678" s="228"/>
      <c r="Q678" s="236"/>
      <c r="R678" s="236"/>
      <c r="S678" s="263">
        <v>11</v>
      </c>
      <c r="T678" s="181"/>
      <c r="U678" s="181"/>
      <c r="V678" s="181"/>
    </row>
    <row r="679" spans="1:22" s="256" customFormat="1" ht="15" customHeight="1" x14ac:dyDescent="0.2">
      <c r="A679" s="183" t="str">
        <f t="shared" si="46"/>
        <v>Geodät. Bezugssysteme / Positionsbestimmung25212019771Gundlich</v>
      </c>
      <c r="B679" s="183"/>
      <c r="C679" s="223" t="s">
        <v>1008</v>
      </c>
      <c r="D679" s="223" t="s">
        <v>80</v>
      </c>
      <c r="E679" s="223" t="s">
        <v>32</v>
      </c>
      <c r="F679" s="279">
        <v>771</v>
      </c>
      <c r="G679" s="230" t="s">
        <v>81</v>
      </c>
      <c r="H679" s="225">
        <v>2019</v>
      </c>
      <c r="I679" s="226">
        <v>6</v>
      </c>
      <c r="J679" s="226">
        <v>2521</v>
      </c>
      <c r="K679" s="223" t="s">
        <v>1618</v>
      </c>
      <c r="L679" s="223" t="s">
        <v>1618</v>
      </c>
      <c r="M679" s="223" t="s">
        <v>469</v>
      </c>
      <c r="N679" s="250">
        <v>45107</v>
      </c>
      <c r="O679" s="269" t="s">
        <v>1674</v>
      </c>
      <c r="P679" s="228">
        <v>0.375</v>
      </c>
      <c r="Q679" s="238">
        <v>120</v>
      </c>
      <c r="R679" s="183"/>
      <c r="S679" s="183">
        <v>8</v>
      </c>
      <c r="T679" s="183"/>
      <c r="U679" s="6"/>
      <c r="V679" s="6"/>
    </row>
    <row r="680" spans="1:22" ht="15" customHeight="1" x14ac:dyDescent="0.2">
      <c r="A680" s="181" t="str">
        <f t="shared" si="46"/>
        <v>Geodät. Bezugssysteme/Positionsbest25212019K71Gundlich</v>
      </c>
      <c r="B680" s="181" t="s">
        <v>1866</v>
      </c>
      <c r="C680" s="266" t="s">
        <v>1008</v>
      </c>
      <c r="D680" s="232" t="s">
        <v>80</v>
      </c>
      <c r="E680" s="232" t="s">
        <v>32</v>
      </c>
      <c r="F680" s="264" t="s">
        <v>83</v>
      </c>
      <c r="G680" s="266" t="s">
        <v>84</v>
      </c>
      <c r="H680" s="259">
        <v>2019</v>
      </c>
      <c r="I680" s="232">
        <v>8</v>
      </c>
      <c r="J680" s="232">
        <v>2521</v>
      </c>
      <c r="K680" s="232" t="s">
        <v>1839</v>
      </c>
      <c r="L680" s="232" t="s">
        <v>1839</v>
      </c>
      <c r="M680" s="232" t="s">
        <v>469</v>
      </c>
      <c r="N680" s="106">
        <f>VLOOKUP($B680,$A$2:$T$2022,14,FALSE)</f>
        <v>45107</v>
      </c>
      <c r="O680" s="105" t="str">
        <f>VLOOKUP($B680,$A$2:$T$2022,15,FALSE)</f>
        <v>A0-18/19</v>
      </c>
      <c r="P680" s="96">
        <f>VLOOKUP($B680,$A$2:$T$2022,16,FALSE)</f>
        <v>0.375</v>
      </c>
      <c r="Q680" s="242">
        <v>120</v>
      </c>
      <c r="R680" s="1"/>
      <c r="S680" s="1"/>
      <c r="T680" s="1"/>
      <c r="U680" s="17"/>
      <c r="V680" s="17"/>
    </row>
    <row r="681" spans="1:22" ht="15" customHeight="1" x14ac:dyDescent="0.2">
      <c r="A681" s="183" t="str">
        <f t="shared" si="46"/>
        <v>Geodateninfrastrukturen10212021273Jackenkroll</v>
      </c>
      <c r="B681" s="183"/>
      <c r="C681" s="230" t="s">
        <v>1308</v>
      </c>
      <c r="D681" s="230" t="s">
        <v>80</v>
      </c>
      <c r="E681" s="230" t="s">
        <v>18</v>
      </c>
      <c r="F681" s="301">
        <v>273</v>
      </c>
      <c r="G681" s="230" t="s">
        <v>96</v>
      </c>
      <c r="H681" s="283">
        <v>2021</v>
      </c>
      <c r="I681" s="283">
        <v>1</v>
      </c>
      <c r="J681" s="283">
        <v>1021</v>
      </c>
      <c r="K681" s="230" t="s">
        <v>330</v>
      </c>
      <c r="L681" s="230" t="s">
        <v>330</v>
      </c>
      <c r="M681" s="230" t="s">
        <v>1643</v>
      </c>
      <c r="N681" s="383"/>
      <c r="O681" s="319" t="s">
        <v>2032</v>
      </c>
      <c r="P681" s="307"/>
      <c r="Q681" s="283"/>
      <c r="R681" s="308"/>
      <c r="S681" s="183">
        <v>0</v>
      </c>
      <c r="T681" s="6"/>
      <c r="U681" s="181"/>
      <c r="V681" s="181"/>
    </row>
    <row r="682" spans="1:22" ht="15" customHeight="1" x14ac:dyDescent="0.2">
      <c r="A682" s="181" t="str">
        <f t="shared" si="46"/>
        <v>Geodateninfrastrukturen20612021719Jackenkroll</v>
      </c>
      <c r="B682" s="181" t="s">
        <v>2020</v>
      </c>
      <c r="C682" s="234" t="s">
        <v>1308</v>
      </c>
      <c r="D682" s="234" t="s">
        <v>80</v>
      </c>
      <c r="E682" s="234" t="s">
        <v>18</v>
      </c>
      <c r="F682" s="298">
        <v>719</v>
      </c>
      <c r="G682" s="234" t="s">
        <v>1320</v>
      </c>
      <c r="H682" s="299">
        <v>2021</v>
      </c>
      <c r="I682" s="299">
        <v>1</v>
      </c>
      <c r="J682" s="299">
        <v>2061</v>
      </c>
      <c r="K682" s="234" t="s">
        <v>330</v>
      </c>
      <c r="L682" s="234" t="s">
        <v>330</v>
      </c>
      <c r="M682" s="234" t="s">
        <v>1643</v>
      </c>
      <c r="N682" s="369"/>
      <c r="O682" s="361" t="str">
        <f>VLOOKUP($B682,$A$2:$T$3538,15,FALSE)</f>
        <v>Seminarbeitrag</v>
      </c>
      <c r="P682" s="315"/>
      <c r="Q682" s="299"/>
      <c r="R682" s="324"/>
      <c r="S682" s="181"/>
      <c r="T682" s="183"/>
      <c r="U682" s="181"/>
      <c r="V682" s="181"/>
    </row>
    <row r="683" spans="1:22" ht="15" customHeight="1" x14ac:dyDescent="0.2">
      <c r="A683" s="183" t="str">
        <f t="shared" ref="A683:A746" si="51">K683&amp;J683&amp;H683&amp;F683&amp;M683</f>
        <v>Geodatenmanagement20112021719Keßler</v>
      </c>
      <c r="B683" s="183"/>
      <c r="C683" s="230" t="s">
        <v>1025</v>
      </c>
      <c r="D683" s="230" t="s">
        <v>80</v>
      </c>
      <c r="E683" s="230" t="s">
        <v>18</v>
      </c>
      <c r="F683" s="301">
        <v>719</v>
      </c>
      <c r="G683" s="230" t="s">
        <v>1320</v>
      </c>
      <c r="H683" s="283">
        <v>2021</v>
      </c>
      <c r="I683" s="283">
        <v>2</v>
      </c>
      <c r="J683" s="283">
        <v>2011</v>
      </c>
      <c r="K683" s="230" t="s">
        <v>1309</v>
      </c>
      <c r="L683" s="230" t="s">
        <v>1309</v>
      </c>
      <c r="M683" s="230" t="s">
        <v>1458</v>
      </c>
      <c r="N683" s="383">
        <v>45103</v>
      </c>
      <c r="O683" s="319" t="s">
        <v>1223</v>
      </c>
      <c r="P683" s="307">
        <v>0.375</v>
      </c>
      <c r="Q683" s="283">
        <v>120</v>
      </c>
      <c r="R683" s="308"/>
      <c r="S683" s="183">
        <v>0</v>
      </c>
      <c r="T683" s="309"/>
      <c r="U683" s="167"/>
      <c r="V683" s="167"/>
    </row>
    <row r="684" spans="1:22" ht="15" customHeight="1" x14ac:dyDescent="0.2">
      <c r="A684" s="183" t="str">
        <f t="shared" si="51"/>
        <v>Geodatenmanagement20112021273Zimmermann</v>
      </c>
      <c r="B684" s="183"/>
      <c r="C684" s="230" t="s">
        <v>1025</v>
      </c>
      <c r="D684" s="230" t="s">
        <v>80</v>
      </c>
      <c r="E684" s="230" t="s">
        <v>18</v>
      </c>
      <c r="F684" s="301">
        <v>273</v>
      </c>
      <c r="G684" s="230" t="s">
        <v>96</v>
      </c>
      <c r="H684" s="283">
        <v>2021</v>
      </c>
      <c r="I684" s="283">
        <v>2</v>
      </c>
      <c r="J684" s="283">
        <v>2011</v>
      </c>
      <c r="K684" s="230" t="s">
        <v>1309</v>
      </c>
      <c r="L684" s="230" t="s">
        <v>1309</v>
      </c>
      <c r="M684" s="230" t="s">
        <v>632</v>
      </c>
      <c r="N684" s="383">
        <v>45107</v>
      </c>
      <c r="O684" s="319" t="s">
        <v>2097</v>
      </c>
      <c r="P684" s="307">
        <v>0.41666666666666669</v>
      </c>
      <c r="Q684" s="283">
        <v>120</v>
      </c>
      <c r="R684" s="308"/>
      <c r="S684" s="183">
        <v>1</v>
      </c>
      <c r="T684" s="6"/>
      <c r="U684" s="17"/>
      <c r="V684" s="17"/>
    </row>
    <row r="685" spans="1:22" ht="15" customHeight="1" x14ac:dyDescent="0.2">
      <c r="A685" s="183" t="str">
        <f t="shared" si="51"/>
        <v>Geodatenmanagement32102019771Jackenkroll</v>
      </c>
      <c r="B685" s="183"/>
      <c r="C685" s="230" t="s">
        <v>915</v>
      </c>
      <c r="D685" s="230" t="s">
        <v>80</v>
      </c>
      <c r="E685" s="230" t="s">
        <v>32</v>
      </c>
      <c r="F685" s="301">
        <v>771</v>
      </c>
      <c r="G685" s="230" t="s">
        <v>96</v>
      </c>
      <c r="H685" s="283">
        <v>2019</v>
      </c>
      <c r="I685" s="283">
        <v>5</v>
      </c>
      <c r="J685" s="283">
        <v>3210</v>
      </c>
      <c r="K685" s="230" t="s">
        <v>1309</v>
      </c>
      <c r="L685" s="230" t="s">
        <v>1309</v>
      </c>
      <c r="M685" s="230" t="s">
        <v>1643</v>
      </c>
      <c r="N685" s="383"/>
      <c r="O685" s="319" t="s">
        <v>915</v>
      </c>
      <c r="P685" s="307"/>
      <c r="Q685" s="283"/>
      <c r="R685" s="308"/>
      <c r="S685" s="183">
        <v>0</v>
      </c>
      <c r="T685" s="309"/>
      <c r="U685" s="181"/>
      <c r="V685" s="181"/>
    </row>
    <row r="686" spans="1:22" ht="15" customHeight="1" x14ac:dyDescent="0.2">
      <c r="A686" s="183" t="str">
        <f t="shared" si="51"/>
        <v>Geodatenmanagement32102019K71Jackenkroll</v>
      </c>
      <c r="B686" s="183" t="s">
        <v>1867</v>
      </c>
      <c r="C686" s="230" t="s">
        <v>1887</v>
      </c>
      <c r="D686" s="230" t="s">
        <v>80</v>
      </c>
      <c r="E686" s="230" t="s">
        <v>32</v>
      </c>
      <c r="F686" s="301" t="s">
        <v>83</v>
      </c>
      <c r="G686" s="230" t="s">
        <v>84</v>
      </c>
      <c r="H686" s="283">
        <v>2019</v>
      </c>
      <c r="I686" s="283">
        <v>8</v>
      </c>
      <c r="J686" s="283">
        <v>3210</v>
      </c>
      <c r="K686" s="230" t="s">
        <v>1309</v>
      </c>
      <c r="L686" s="230" t="s">
        <v>1309</v>
      </c>
      <c r="M686" s="230" t="s">
        <v>1643</v>
      </c>
      <c r="N686" s="383"/>
      <c r="O686" s="319" t="str">
        <f>VLOOKUP($B686,$A$2:$T$3538,15,FALSE)</f>
        <v>Portfolio</v>
      </c>
      <c r="P686" s="307"/>
      <c r="Q686" s="283"/>
      <c r="R686" s="308"/>
      <c r="S686" s="183">
        <v>0</v>
      </c>
      <c r="T686" s="183"/>
      <c r="U686" s="181"/>
      <c r="V686" s="181"/>
    </row>
    <row r="687" spans="1:22" ht="15" customHeight="1" x14ac:dyDescent="0.2">
      <c r="A687" s="183" t="str">
        <f t="shared" si="51"/>
        <v>Geodatenmodellierung10312021273Keßler/Schmidt</v>
      </c>
      <c r="B687" s="183"/>
      <c r="C687" s="230" t="s">
        <v>1910</v>
      </c>
      <c r="D687" s="230" t="s">
        <v>80</v>
      </c>
      <c r="E687" s="230" t="s">
        <v>18</v>
      </c>
      <c r="F687" s="301">
        <v>273</v>
      </c>
      <c r="G687" s="230" t="s">
        <v>1310</v>
      </c>
      <c r="H687" s="283">
        <v>2021</v>
      </c>
      <c r="I687" s="283">
        <v>1</v>
      </c>
      <c r="J687" s="283">
        <v>1031</v>
      </c>
      <c r="K687" s="230" t="s">
        <v>1311</v>
      </c>
      <c r="L687" s="230" t="s">
        <v>1311</v>
      </c>
      <c r="M687" s="230" t="s">
        <v>1505</v>
      </c>
      <c r="N687" s="383">
        <v>45103</v>
      </c>
      <c r="O687" s="319" t="s">
        <v>1741</v>
      </c>
      <c r="P687" s="321" t="s">
        <v>2312</v>
      </c>
      <c r="Q687" s="283">
        <v>30</v>
      </c>
      <c r="R687" s="308"/>
      <c r="S687" s="263">
        <v>2</v>
      </c>
      <c r="T687" s="309"/>
      <c r="U687" s="167"/>
      <c r="V687" s="167"/>
    </row>
    <row r="688" spans="1:22" ht="15" customHeight="1" x14ac:dyDescent="0.2">
      <c r="A688" s="181" t="str">
        <f t="shared" si="51"/>
        <v>Geodätische Erfassungsmethoden25712019K71Greiwe</v>
      </c>
      <c r="B688" s="181" t="s">
        <v>1462</v>
      </c>
      <c r="C688" s="234" t="s">
        <v>971</v>
      </c>
      <c r="D688" s="234" t="s">
        <v>80</v>
      </c>
      <c r="E688" s="234" t="s">
        <v>32</v>
      </c>
      <c r="F688" s="298" t="s">
        <v>83</v>
      </c>
      <c r="G688" s="234" t="s">
        <v>84</v>
      </c>
      <c r="H688" s="299">
        <v>2019</v>
      </c>
      <c r="I688" s="299">
        <v>7</v>
      </c>
      <c r="J688" s="299">
        <v>2571</v>
      </c>
      <c r="K688" s="234" t="s">
        <v>1837</v>
      </c>
      <c r="L688" s="234" t="s">
        <v>1837</v>
      </c>
      <c r="M688" s="234" t="s">
        <v>397</v>
      </c>
      <c r="N688" s="369">
        <f>VLOOKUP($B688,$A$2:$T$2022,14,FALSE)</f>
        <v>45113</v>
      </c>
      <c r="O688" s="361" t="str">
        <f>VLOOKUP($B688,$A$2:$T$2022,15,FALSE)</f>
        <v>A0-17</v>
      </c>
      <c r="P688" s="315">
        <f>VLOOKUP($B688,$A$2:$T$2022,16,FALSE)</f>
        <v>0.375</v>
      </c>
      <c r="Q688" s="299">
        <v>90</v>
      </c>
      <c r="R688" s="324"/>
      <c r="S688" s="181"/>
      <c r="T688" s="181"/>
      <c r="U688" s="6"/>
      <c r="V688" s="6"/>
    </row>
    <row r="689" spans="1:22" ht="15" customHeight="1" x14ac:dyDescent="0.2">
      <c r="A689" s="183" t="str">
        <f t="shared" si="51"/>
        <v>Geodätische Erfassungsmethoden für Geoinformatiker25712019771Greiwe</v>
      </c>
      <c r="B689" s="183"/>
      <c r="C689" s="223" t="s">
        <v>971</v>
      </c>
      <c r="D689" s="223" t="s">
        <v>80</v>
      </c>
      <c r="E689" s="223" t="s">
        <v>32</v>
      </c>
      <c r="F689" s="279">
        <v>771</v>
      </c>
      <c r="G689" s="230" t="s">
        <v>81</v>
      </c>
      <c r="H689" s="225">
        <v>2019</v>
      </c>
      <c r="I689" s="226">
        <v>5</v>
      </c>
      <c r="J689" s="226">
        <v>2571</v>
      </c>
      <c r="K689" s="223" t="s">
        <v>1301</v>
      </c>
      <c r="L689" s="223" t="s">
        <v>1301</v>
      </c>
      <c r="M689" s="223" t="s">
        <v>397</v>
      </c>
      <c r="N689" s="383">
        <v>45113</v>
      </c>
      <c r="O689" s="319" t="s">
        <v>1219</v>
      </c>
      <c r="P689" s="307">
        <v>0.375</v>
      </c>
      <c r="Q689" s="238">
        <v>90</v>
      </c>
      <c r="R689" s="183"/>
      <c r="S689" s="183">
        <v>0</v>
      </c>
      <c r="T689" s="309"/>
      <c r="U689" s="17"/>
      <c r="V689" s="1"/>
    </row>
    <row r="690" spans="1:22" ht="15" customHeight="1" x14ac:dyDescent="0.2">
      <c r="A690" s="183" t="str">
        <f t="shared" si="51"/>
        <v>Geodätisches Monitoring30212021719Eling</v>
      </c>
      <c r="B690" s="183"/>
      <c r="C690" s="223" t="s">
        <v>1308</v>
      </c>
      <c r="D690" s="223" t="s">
        <v>80</v>
      </c>
      <c r="E690" s="223" t="s">
        <v>18</v>
      </c>
      <c r="F690" s="279">
        <v>719</v>
      </c>
      <c r="G690" s="230" t="s">
        <v>1320</v>
      </c>
      <c r="H690" s="225">
        <v>2021</v>
      </c>
      <c r="I690" s="226">
        <v>2</v>
      </c>
      <c r="J690" s="226">
        <v>3021</v>
      </c>
      <c r="K690" s="223" t="s">
        <v>1321</v>
      </c>
      <c r="L690" s="223" t="s">
        <v>1321</v>
      </c>
      <c r="M690" s="223" t="s">
        <v>1459</v>
      </c>
      <c r="N690" s="250"/>
      <c r="O690" s="269" t="s">
        <v>458</v>
      </c>
      <c r="P690" s="228"/>
      <c r="Q690" s="238"/>
      <c r="R690" s="183"/>
      <c r="S690" s="183">
        <v>11</v>
      </c>
      <c r="T690" s="183"/>
      <c r="U690" s="17"/>
      <c r="V690" s="17"/>
    </row>
    <row r="691" spans="1:22" ht="15" customHeight="1" x14ac:dyDescent="0.2">
      <c r="A691" s="6" t="str">
        <f t="shared" si="51"/>
        <v>Geoinformatik39312011758Jackenroll/Kelz</v>
      </c>
      <c r="B691" s="6"/>
      <c r="C691" s="26" t="s">
        <v>458</v>
      </c>
      <c r="D691" s="26" t="s">
        <v>88</v>
      </c>
      <c r="E691" s="26" t="s">
        <v>32</v>
      </c>
      <c r="F691" s="27">
        <v>758</v>
      </c>
      <c r="G691" s="26" t="s">
        <v>126</v>
      </c>
      <c r="H691" s="28">
        <v>2011</v>
      </c>
      <c r="I691" s="29">
        <v>6</v>
      </c>
      <c r="J691" s="29">
        <v>3931</v>
      </c>
      <c r="K691" s="26" t="s">
        <v>96</v>
      </c>
      <c r="L691" s="26" t="s">
        <v>96</v>
      </c>
      <c r="M691" s="43" t="s">
        <v>2062</v>
      </c>
      <c r="N691" s="415">
        <v>45104</v>
      </c>
      <c r="O691" s="418" t="s">
        <v>1223</v>
      </c>
      <c r="P691" s="99">
        <v>0.60416666666666663</v>
      </c>
      <c r="Q691" s="52">
        <v>120</v>
      </c>
      <c r="R691" s="6"/>
      <c r="S691" s="6">
        <v>0</v>
      </c>
      <c r="T691" s="6"/>
      <c r="U691" s="6"/>
      <c r="V691" s="6"/>
    </row>
    <row r="692" spans="1:22" ht="15" customHeight="1" x14ac:dyDescent="0.2">
      <c r="A692" s="17" t="str">
        <f t="shared" si="51"/>
        <v>Geoinformatik39312011K58Jackenroll/Kelz</v>
      </c>
      <c r="B692" s="17" t="s">
        <v>2063</v>
      </c>
      <c r="C692" s="18" t="s">
        <v>458</v>
      </c>
      <c r="D692" s="39" t="s">
        <v>88</v>
      </c>
      <c r="E692" s="18" t="s">
        <v>32</v>
      </c>
      <c r="F692" s="19" t="s">
        <v>124</v>
      </c>
      <c r="G692" s="18" t="s">
        <v>125</v>
      </c>
      <c r="H692" s="20">
        <v>2011</v>
      </c>
      <c r="I692" s="21">
        <v>8</v>
      </c>
      <c r="J692" s="21">
        <v>3931</v>
      </c>
      <c r="K692" s="18" t="s">
        <v>96</v>
      </c>
      <c r="L692" s="18" t="s">
        <v>96</v>
      </c>
      <c r="M692" s="63" t="s">
        <v>2062</v>
      </c>
      <c r="N692" s="95">
        <f>VLOOKUP($B692,$A$2:$T$2022,14,FALSE)</f>
        <v>45104</v>
      </c>
      <c r="O692" s="87" t="str">
        <f>VLOOKUP($B692,$A$2:$T$2022,15,FALSE)</f>
        <v>A0-16</v>
      </c>
      <c r="P692" s="96">
        <f>VLOOKUP($B692,$A$2:$T$2022,16,FALSE)</f>
        <v>0.60416666666666663</v>
      </c>
      <c r="Q692" s="17">
        <v>120</v>
      </c>
      <c r="R692" s="17"/>
      <c r="S692" s="17">
        <v>0</v>
      </c>
      <c r="T692" s="17"/>
      <c r="U692" s="17"/>
      <c r="V692" s="17"/>
    </row>
    <row r="693" spans="1:22" ht="15" customHeight="1" x14ac:dyDescent="0.2">
      <c r="A693" s="6" t="str">
        <f t="shared" si="51"/>
        <v>Geoinformatik21612019718Frielinghaus/Keßler</v>
      </c>
      <c r="B693" s="77"/>
      <c r="C693" s="43" t="s">
        <v>971</v>
      </c>
      <c r="D693" s="43" t="s">
        <v>80</v>
      </c>
      <c r="E693" s="43" t="s">
        <v>32</v>
      </c>
      <c r="F693" s="206">
        <v>718</v>
      </c>
      <c r="G693" s="43" t="s">
        <v>178</v>
      </c>
      <c r="H693" s="45">
        <v>2019</v>
      </c>
      <c r="I693" s="45">
        <v>4</v>
      </c>
      <c r="J693" s="45">
        <v>2161</v>
      </c>
      <c r="K693" s="43" t="s">
        <v>96</v>
      </c>
      <c r="L693" s="43" t="s">
        <v>96</v>
      </c>
      <c r="M693" s="43" t="s">
        <v>1735</v>
      </c>
      <c r="N693" s="98">
        <v>45112</v>
      </c>
      <c r="O693" s="93" t="s">
        <v>2412</v>
      </c>
      <c r="P693" s="99">
        <v>0.5</v>
      </c>
      <c r="Q693" s="104">
        <v>120</v>
      </c>
      <c r="R693" s="104"/>
      <c r="S693" s="6">
        <v>37</v>
      </c>
      <c r="T693" s="183"/>
      <c r="U693" s="183"/>
      <c r="V693" s="183"/>
    </row>
    <row r="694" spans="1:22" ht="15" customHeight="1" x14ac:dyDescent="0.2">
      <c r="A694" s="17" t="str">
        <f t="shared" si="51"/>
        <v>Geoinformatik15102012718Frielinghaus/Keßler</v>
      </c>
      <c r="B694" s="17" t="s">
        <v>1736</v>
      </c>
      <c r="C694" s="63" t="s">
        <v>962</v>
      </c>
      <c r="D694" s="63" t="s">
        <v>80</v>
      </c>
      <c r="E694" s="63" t="s">
        <v>32</v>
      </c>
      <c r="F694" s="180">
        <v>718</v>
      </c>
      <c r="G694" s="63" t="s">
        <v>178</v>
      </c>
      <c r="H694" s="64">
        <v>2012</v>
      </c>
      <c r="I694" s="64">
        <v>6</v>
      </c>
      <c r="J694" s="64">
        <v>1510</v>
      </c>
      <c r="K694" s="63" t="s">
        <v>96</v>
      </c>
      <c r="L694" s="63" t="s">
        <v>96</v>
      </c>
      <c r="M694" s="63" t="s">
        <v>1735</v>
      </c>
      <c r="N694" s="95">
        <f>VLOOKUP($B694,$A$2:$T$2022,14,FALSE)</f>
        <v>45112</v>
      </c>
      <c r="O694" s="87" t="str">
        <f>VLOOKUP($B694,$A$2:$T$2022,15,FALSE)</f>
        <v>A0-18/19, A1-19</v>
      </c>
      <c r="P694" s="96">
        <f>VLOOKUP($B694,$A$2:$T$2022,16,FALSE)</f>
        <v>0.5</v>
      </c>
      <c r="Q694" s="92">
        <v>120</v>
      </c>
      <c r="R694" s="92"/>
      <c r="S694" s="17">
        <v>0</v>
      </c>
      <c r="T694" s="17"/>
      <c r="U694" s="17"/>
      <c r="V694" s="17"/>
    </row>
    <row r="695" spans="1:22" ht="15" customHeight="1" x14ac:dyDescent="0.2">
      <c r="A695" s="17" t="str">
        <f t="shared" si="51"/>
        <v>Geoinformatik15102016718Frielinghaus/Keßler</v>
      </c>
      <c r="B695" s="17" t="s">
        <v>1736</v>
      </c>
      <c r="C695" s="63" t="s">
        <v>962</v>
      </c>
      <c r="D695" s="63" t="s">
        <v>80</v>
      </c>
      <c r="E695" s="63" t="s">
        <v>32</v>
      </c>
      <c r="F695" s="180">
        <v>718</v>
      </c>
      <c r="G695" s="63" t="s">
        <v>178</v>
      </c>
      <c r="H695" s="64">
        <v>2016</v>
      </c>
      <c r="I695" s="64">
        <v>6</v>
      </c>
      <c r="J695" s="64">
        <v>1510</v>
      </c>
      <c r="K695" s="63" t="s">
        <v>96</v>
      </c>
      <c r="L695" s="63" t="s">
        <v>96</v>
      </c>
      <c r="M695" s="63" t="s">
        <v>1735</v>
      </c>
      <c r="N695" s="95">
        <f>VLOOKUP($B695,$A$2:$T$2022,14,FALSE)</f>
        <v>45112</v>
      </c>
      <c r="O695" s="87" t="str">
        <f>VLOOKUP($B695,$A$2:$T$2022,15,FALSE)</f>
        <v>A0-18/19, A1-19</v>
      </c>
      <c r="P695" s="96">
        <f>VLOOKUP($B695,$A$2:$T$2022,16,FALSE)</f>
        <v>0.5</v>
      </c>
      <c r="Q695" s="92">
        <v>120</v>
      </c>
      <c r="R695" s="92"/>
      <c r="S695" s="17">
        <v>1</v>
      </c>
      <c r="T695" s="17"/>
      <c r="U695" s="172"/>
      <c r="V695" s="172"/>
    </row>
    <row r="696" spans="1:22" ht="15" customHeight="1" x14ac:dyDescent="0.2">
      <c r="A696" s="17" t="str">
        <f t="shared" si="51"/>
        <v>Geoinformatik21612019K18Frielinghaus/Keßler</v>
      </c>
      <c r="B696" s="17" t="s">
        <v>1736</v>
      </c>
      <c r="C696" s="63" t="s">
        <v>971</v>
      </c>
      <c r="D696" s="63" t="s">
        <v>80</v>
      </c>
      <c r="E696" s="63" t="s">
        <v>32</v>
      </c>
      <c r="F696" s="83" t="s">
        <v>181</v>
      </c>
      <c r="G696" s="63" t="s">
        <v>182</v>
      </c>
      <c r="H696" s="64">
        <v>2019</v>
      </c>
      <c r="I696" s="64">
        <v>6</v>
      </c>
      <c r="J696" s="64">
        <v>2161</v>
      </c>
      <c r="K696" s="63" t="s">
        <v>96</v>
      </c>
      <c r="L696" s="63" t="s">
        <v>96</v>
      </c>
      <c r="M696" s="63" t="s">
        <v>1735</v>
      </c>
      <c r="N696" s="95">
        <f>VLOOKUP($B696,$A$2:$T$2022,14,FALSE)</f>
        <v>45112</v>
      </c>
      <c r="O696" s="87" t="str">
        <f>VLOOKUP($B696,$A$2:$T$2022,15,FALSE)</f>
        <v>A0-18/19, A1-19</v>
      </c>
      <c r="P696" s="96">
        <f>VLOOKUP($B696,$A$2:$T$2022,16,FALSE)</f>
        <v>0.5</v>
      </c>
      <c r="Q696" s="92">
        <v>120</v>
      </c>
      <c r="R696" s="92"/>
      <c r="S696" s="17"/>
      <c r="T696" s="17"/>
      <c r="U696" s="17"/>
      <c r="V696" s="17"/>
    </row>
    <row r="697" spans="1:22" ht="15" customHeight="1" x14ac:dyDescent="0.2">
      <c r="A697" s="17" t="str">
        <f t="shared" si="51"/>
        <v>Geoinformationssysteme30312018UMTJackenkroll</v>
      </c>
      <c r="B697" s="17" t="s">
        <v>2021</v>
      </c>
      <c r="C697" s="16" t="s">
        <v>962</v>
      </c>
      <c r="D697" s="70" t="s">
        <v>88</v>
      </c>
      <c r="E697" s="18" t="s">
        <v>32</v>
      </c>
      <c r="F697" s="71" t="s">
        <v>119</v>
      </c>
      <c r="G697" s="16" t="s">
        <v>120</v>
      </c>
      <c r="H697" s="72">
        <v>2018</v>
      </c>
      <c r="I697" s="16">
        <v>5</v>
      </c>
      <c r="J697" s="16">
        <v>3031</v>
      </c>
      <c r="K697" s="16" t="s">
        <v>855</v>
      </c>
      <c r="L697" s="16" t="s">
        <v>855</v>
      </c>
      <c r="M697" s="18" t="s">
        <v>1643</v>
      </c>
      <c r="N697" s="22">
        <f>VLOOKUP($B697,$A$2:$T$2022,14,FALSE)</f>
        <v>45104</v>
      </c>
      <c r="O697" s="37" t="str">
        <f>VLOOKUP($B697,$A$2:$T$2022,15,FALSE)</f>
        <v>A0-16</v>
      </c>
      <c r="P697" s="23">
        <f>VLOOKUP($B697,$A$2:$T$2022,16,FALSE)</f>
        <v>0.60416666666666663</v>
      </c>
      <c r="Q697" s="17">
        <v>120</v>
      </c>
      <c r="R697" s="17"/>
      <c r="S697" s="17">
        <v>2</v>
      </c>
      <c r="T697" s="77"/>
      <c r="U697" s="17"/>
      <c r="V697" s="17"/>
    </row>
    <row r="698" spans="1:22" ht="15" customHeight="1" x14ac:dyDescent="0.2">
      <c r="A698" s="281" t="str">
        <f t="shared" si="51"/>
        <v>Geoinformationssysteme 30312018758Jackenkroll</v>
      </c>
      <c r="B698" s="281"/>
      <c r="C698" s="233" t="s">
        <v>962</v>
      </c>
      <c r="D698" s="233" t="s">
        <v>88</v>
      </c>
      <c r="E698" s="233" t="s">
        <v>32</v>
      </c>
      <c r="F698" s="342">
        <v>758</v>
      </c>
      <c r="G698" s="233" t="s">
        <v>126</v>
      </c>
      <c r="H698" s="343">
        <v>2018</v>
      </c>
      <c r="I698" s="344">
        <v>5</v>
      </c>
      <c r="J698" s="344">
        <v>3031</v>
      </c>
      <c r="K698" s="233" t="s">
        <v>835</v>
      </c>
      <c r="L698" s="233" t="s">
        <v>835</v>
      </c>
      <c r="M698" s="223" t="s">
        <v>1643</v>
      </c>
      <c r="N698" s="318">
        <v>45104</v>
      </c>
      <c r="O698" s="193" t="s">
        <v>1223</v>
      </c>
      <c r="P698" s="397">
        <v>0.60416666666666663</v>
      </c>
      <c r="Q698" s="281">
        <v>120</v>
      </c>
      <c r="R698" s="281"/>
      <c r="S698" s="183">
        <v>13</v>
      </c>
      <c r="T698" s="260"/>
      <c r="U698" s="15"/>
      <c r="V698" s="15"/>
    </row>
    <row r="699" spans="1:22" ht="15" customHeight="1" x14ac:dyDescent="0.2">
      <c r="A699" s="181" t="str">
        <f t="shared" si="51"/>
        <v>Geoinformationssysteme 30312018K58Jackenkroll</v>
      </c>
      <c r="B699" s="181" t="s">
        <v>2021</v>
      </c>
      <c r="C699" s="231" t="s">
        <v>962</v>
      </c>
      <c r="D699" s="231" t="s">
        <v>88</v>
      </c>
      <c r="E699" s="231" t="s">
        <v>32</v>
      </c>
      <c r="F699" s="240" t="s">
        <v>124</v>
      </c>
      <c r="G699" s="231" t="s">
        <v>125</v>
      </c>
      <c r="H699" s="241">
        <v>2018</v>
      </c>
      <c r="I699" s="242">
        <v>7</v>
      </c>
      <c r="J699" s="242">
        <v>3031</v>
      </c>
      <c r="K699" s="231" t="s">
        <v>835</v>
      </c>
      <c r="L699" s="231" t="s">
        <v>835</v>
      </c>
      <c r="M699" s="231" t="s">
        <v>1643</v>
      </c>
      <c r="N699" s="290">
        <f>VLOOKUP($B699,$A$2:$T$2022,14,FALSE)</f>
        <v>45104</v>
      </c>
      <c r="O699" s="210" t="str">
        <f>VLOOKUP($B699,$A$2:$T$2022,15,FALSE)</f>
        <v>A0-16</v>
      </c>
      <c r="P699" s="211">
        <f>VLOOKUP($B699,$A$2:$T$2022,16,FALSE)</f>
        <v>0.60416666666666663</v>
      </c>
      <c r="Q699" s="232">
        <v>120</v>
      </c>
      <c r="R699" s="181"/>
      <c r="S699" s="181">
        <v>0</v>
      </c>
      <c r="T699" s="281"/>
      <c r="U699" s="84"/>
      <c r="V699" s="84"/>
    </row>
    <row r="700" spans="1:22" ht="15" customHeight="1" x14ac:dyDescent="0.2">
      <c r="A700" s="17" t="str">
        <f t="shared" si="51"/>
        <v>Geoinformationssysteme 30312018298Jackenkroll</v>
      </c>
      <c r="B700" s="17" t="s">
        <v>2021</v>
      </c>
      <c r="C700" s="18" t="s">
        <v>962</v>
      </c>
      <c r="D700" s="18" t="s">
        <v>88</v>
      </c>
      <c r="E700" s="18" t="s">
        <v>32</v>
      </c>
      <c r="F700" s="200">
        <v>298</v>
      </c>
      <c r="G700" s="18" t="s">
        <v>123</v>
      </c>
      <c r="H700" s="20">
        <v>2018</v>
      </c>
      <c r="I700" s="21">
        <v>5</v>
      </c>
      <c r="J700" s="21">
        <v>3031</v>
      </c>
      <c r="K700" s="18" t="s">
        <v>835</v>
      </c>
      <c r="L700" s="18" t="s">
        <v>835</v>
      </c>
      <c r="M700" s="18" t="s">
        <v>1643</v>
      </c>
      <c r="N700" s="138">
        <f>VLOOKUP($B700,$A$2:$T$2022,14,FALSE)</f>
        <v>45104</v>
      </c>
      <c r="O700" s="35" t="str">
        <f>VLOOKUP($B700,$A$2:$T$2022,15,FALSE)</f>
        <v>A0-16</v>
      </c>
      <c r="P700" s="23">
        <f>VLOOKUP($B700,$A$2:$T$2022,16,FALSE)</f>
        <v>0.60416666666666663</v>
      </c>
      <c r="Q700" s="16">
        <v>120</v>
      </c>
      <c r="R700" s="17"/>
      <c r="S700" s="17">
        <v>0</v>
      </c>
      <c r="T700" s="17"/>
      <c r="U700" s="181"/>
      <c r="V700" s="181"/>
    </row>
    <row r="701" spans="1:22" ht="15" customHeight="1" x14ac:dyDescent="0.2">
      <c r="A701" s="183" t="str">
        <f t="shared" si="51"/>
        <v>Geoinformationssysteme 34112020F04Keßler</v>
      </c>
      <c r="B701" s="6"/>
      <c r="C701" s="223" t="s">
        <v>970</v>
      </c>
      <c r="D701" s="223" t="s">
        <v>88</v>
      </c>
      <c r="E701" s="223" t="s">
        <v>32</v>
      </c>
      <c r="F701" s="279" t="s">
        <v>57</v>
      </c>
      <c r="G701" s="223" t="s">
        <v>58</v>
      </c>
      <c r="H701" s="225">
        <v>2020</v>
      </c>
      <c r="I701" s="226">
        <v>3</v>
      </c>
      <c r="J701" s="226">
        <v>3411</v>
      </c>
      <c r="K701" s="223" t="s">
        <v>835</v>
      </c>
      <c r="L701" s="223" t="s">
        <v>835</v>
      </c>
      <c r="M701" s="26" t="s">
        <v>1458</v>
      </c>
      <c r="N701" s="227">
        <v>45187</v>
      </c>
      <c r="O701" s="30" t="s">
        <v>1674</v>
      </c>
      <c r="P701" s="228">
        <v>0.47916666666666669</v>
      </c>
      <c r="Q701" s="238">
        <v>60</v>
      </c>
      <c r="R701" s="183"/>
      <c r="S701" s="183">
        <v>0</v>
      </c>
      <c r="T701" s="6"/>
      <c r="U701" s="17"/>
      <c r="V701" s="17"/>
    </row>
    <row r="702" spans="1:22" ht="15" customHeight="1" x14ac:dyDescent="0.2">
      <c r="A702" s="129" t="str">
        <f t="shared" si="51"/>
        <v>Geoinformationssysteme II34112016F04Keßler</v>
      </c>
      <c r="B702" s="129"/>
      <c r="C702" s="52" t="s">
        <v>1003</v>
      </c>
      <c r="D702" s="131" t="s">
        <v>44</v>
      </c>
      <c r="E702" s="146" t="s">
        <v>32</v>
      </c>
      <c r="F702" s="131" t="s">
        <v>57</v>
      </c>
      <c r="G702" s="131" t="s">
        <v>58</v>
      </c>
      <c r="H702" s="132">
        <v>2016</v>
      </c>
      <c r="I702" s="147">
        <v>6</v>
      </c>
      <c r="J702" s="147">
        <v>3411</v>
      </c>
      <c r="K702" s="26" t="s">
        <v>331</v>
      </c>
      <c r="L702" s="130" t="s">
        <v>331</v>
      </c>
      <c r="M702" s="26" t="s">
        <v>1458</v>
      </c>
      <c r="N702" s="50">
        <v>45187</v>
      </c>
      <c r="O702" s="78" t="s">
        <v>1674</v>
      </c>
      <c r="P702" s="51">
        <v>0.47916666666666669</v>
      </c>
      <c r="Q702" s="129">
        <v>60</v>
      </c>
      <c r="R702" s="129"/>
      <c r="S702" s="6">
        <v>0</v>
      </c>
      <c r="T702" s="181"/>
      <c r="U702" s="17"/>
      <c r="V702" s="17"/>
    </row>
    <row r="703" spans="1:22" ht="15" customHeight="1" x14ac:dyDescent="0.2">
      <c r="A703" s="17" t="str">
        <f t="shared" si="51"/>
        <v>Geologie und geogene Energieträger33812011K58Welsch/Exner</v>
      </c>
      <c r="B703" s="17" t="s">
        <v>2030</v>
      </c>
      <c r="C703" s="63" t="s">
        <v>971</v>
      </c>
      <c r="D703" s="63" t="s">
        <v>88</v>
      </c>
      <c r="E703" s="63" t="s">
        <v>32</v>
      </c>
      <c r="F703" s="83" t="s">
        <v>124</v>
      </c>
      <c r="G703" s="18" t="s">
        <v>125</v>
      </c>
      <c r="H703" s="64">
        <v>2011</v>
      </c>
      <c r="I703" s="64">
        <v>7</v>
      </c>
      <c r="J703" s="64">
        <v>3381</v>
      </c>
      <c r="K703" s="63" t="s">
        <v>912</v>
      </c>
      <c r="L703" s="63" t="s">
        <v>912</v>
      </c>
      <c r="M703" s="63" t="s">
        <v>1629</v>
      </c>
      <c r="N703" s="22"/>
      <c r="O703" s="87" t="str">
        <f>VLOOKUP($B703,$A$2:$T$2022,15,FALSE)</f>
        <v>wird nicht angeboten</v>
      </c>
      <c r="P703" s="23"/>
      <c r="Q703" s="92">
        <v>90</v>
      </c>
      <c r="R703" s="92"/>
      <c r="S703" s="17">
        <v>0</v>
      </c>
      <c r="T703" s="77"/>
      <c r="U703" s="183"/>
      <c r="V703" s="183"/>
    </row>
    <row r="704" spans="1:22" ht="15" customHeight="1" x14ac:dyDescent="0.2">
      <c r="A704" s="17" t="str">
        <f t="shared" si="51"/>
        <v>Geologie und geogene Energieträger33812011758Welsch/Exner</v>
      </c>
      <c r="B704" s="17" t="s">
        <v>2030</v>
      </c>
      <c r="C704" s="63" t="s">
        <v>971</v>
      </c>
      <c r="D704" s="63" t="s">
        <v>88</v>
      </c>
      <c r="E704" s="63" t="s">
        <v>32</v>
      </c>
      <c r="F704" s="180">
        <v>758</v>
      </c>
      <c r="G704" s="63" t="s">
        <v>126</v>
      </c>
      <c r="H704" s="64">
        <v>2011</v>
      </c>
      <c r="I704" s="64">
        <v>5</v>
      </c>
      <c r="J704" s="64">
        <v>3381</v>
      </c>
      <c r="K704" s="63" t="s">
        <v>912</v>
      </c>
      <c r="L704" s="63" t="s">
        <v>912</v>
      </c>
      <c r="M704" s="63" t="s">
        <v>1629</v>
      </c>
      <c r="N704" s="22"/>
      <c r="O704" s="87" t="str">
        <f>VLOOKUP($B704,$A$2:$T$2022,15,FALSE)</f>
        <v>wird nicht angeboten</v>
      </c>
      <c r="P704" s="23"/>
      <c r="Q704" s="64">
        <v>90</v>
      </c>
      <c r="R704" s="92"/>
      <c r="S704" s="17">
        <v>0</v>
      </c>
      <c r="T704" s="6"/>
      <c r="U704" s="15"/>
      <c r="V704" s="15"/>
    </row>
    <row r="705" spans="1:22" ht="15" customHeight="1" x14ac:dyDescent="0.2">
      <c r="A705" s="6" t="str">
        <f t="shared" si="51"/>
        <v>Geologie und geogene Energieträger 33812016F04Welsch/Exner</v>
      </c>
      <c r="B705" s="6"/>
      <c r="C705" s="26" t="s">
        <v>971</v>
      </c>
      <c r="D705" s="40" t="s">
        <v>44</v>
      </c>
      <c r="E705" s="26" t="s">
        <v>32</v>
      </c>
      <c r="F705" s="27" t="s">
        <v>57</v>
      </c>
      <c r="G705" s="26" t="s">
        <v>58</v>
      </c>
      <c r="H705" s="28">
        <v>2016</v>
      </c>
      <c r="I705" s="29">
        <v>5</v>
      </c>
      <c r="J705" s="29">
        <v>3381</v>
      </c>
      <c r="K705" s="26" t="s">
        <v>332</v>
      </c>
      <c r="L705" s="26" t="s">
        <v>333</v>
      </c>
      <c r="M705" s="26" t="s">
        <v>1629</v>
      </c>
      <c r="N705" s="14"/>
      <c r="O705" s="26" t="s">
        <v>219</v>
      </c>
      <c r="P705" s="31"/>
      <c r="Q705" s="32">
        <v>90</v>
      </c>
      <c r="R705" s="32"/>
      <c r="S705" s="6">
        <v>0</v>
      </c>
      <c r="T705" s="77"/>
      <c r="U705" s="15"/>
      <c r="V705" s="15"/>
    </row>
    <row r="706" spans="1:22" ht="15" customHeight="1" x14ac:dyDescent="0.2">
      <c r="A706" s="6" t="str">
        <f t="shared" si="51"/>
        <v>Geologie und Georessourcen10712018UMTWelsch/Exner</v>
      </c>
      <c r="B706" s="6"/>
      <c r="C706" s="26" t="s">
        <v>1126</v>
      </c>
      <c r="D706" s="40" t="s">
        <v>88</v>
      </c>
      <c r="E706" s="26" t="s">
        <v>32</v>
      </c>
      <c r="F706" s="27" t="s">
        <v>119</v>
      </c>
      <c r="G706" s="26" t="s">
        <v>120</v>
      </c>
      <c r="H706" s="28">
        <v>2018</v>
      </c>
      <c r="I706" s="29">
        <v>2</v>
      </c>
      <c r="J706" s="29">
        <v>1071</v>
      </c>
      <c r="K706" s="26" t="s">
        <v>334</v>
      </c>
      <c r="L706" s="26" t="s">
        <v>334</v>
      </c>
      <c r="M706" s="26" t="s">
        <v>1629</v>
      </c>
      <c r="N706" s="14">
        <v>45103</v>
      </c>
      <c r="O706" s="30" t="s">
        <v>176</v>
      </c>
      <c r="P706" s="31">
        <v>0.375</v>
      </c>
      <c r="Q706" s="6">
        <v>90</v>
      </c>
      <c r="R706" s="6"/>
      <c r="S706" s="6">
        <v>48</v>
      </c>
      <c r="T706" s="17"/>
      <c r="U706" s="167"/>
      <c r="V706" s="167"/>
    </row>
    <row r="707" spans="1:22" ht="15" customHeight="1" x14ac:dyDescent="0.2">
      <c r="A707" s="17" t="str">
        <f t="shared" si="51"/>
        <v>Geologie und Georessourcen33712018K58Welsch/Exner</v>
      </c>
      <c r="B707" s="17" t="s">
        <v>1768</v>
      </c>
      <c r="C707" s="18" t="s">
        <v>1028</v>
      </c>
      <c r="D707" s="39" t="s">
        <v>88</v>
      </c>
      <c r="E707" s="18" t="s">
        <v>32</v>
      </c>
      <c r="F707" s="19" t="s">
        <v>124</v>
      </c>
      <c r="G707" s="18" t="s">
        <v>125</v>
      </c>
      <c r="H707" s="20">
        <v>2018</v>
      </c>
      <c r="I707" s="21">
        <v>8</v>
      </c>
      <c r="J707" s="21">
        <v>3371</v>
      </c>
      <c r="K707" s="18" t="s">
        <v>334</v>
      </c>
      <c r="L707" s="18" t="s">
        <v>334</v>
      </c>
      <c r="M707" s="18" t="s">
        <v>1629</v>
      </c>
      <c r="N707" s="22">
        <f>VLOOKUP($B707,$A$2:$T$2773,14,FALSE)</f>
        <v>45103</v>
      </c>
      <c r="O707" s="58" t="str">
        <f>VLOOKUP($B707,$A$2:$T$2773,15,FALSE)</f>
        <v>H9</v>
      </c>
      <c r="P707" s="23">
        <f>VLOOKUP($B707,$A$2:$T$2773,16,FALSE)</f>
        <v>0.375</v>
      </c>
      <c r="Q707" s="36">
        <v>90</v>
      </c>
      <c r="R707" s="36"/>
      <c r="S707" s="17">
        <v>1</v>
      </c>
      <c r="T707" s="6"/>
      <c r="U707" s="77"/>
      <c r="V707" s="77"/>
    </row>
    <row r="708" spans="1:22" s="1" customFormat="1" ht="15" customHeight="1" x14ac:dyDescent="0.2">
      <c r="A708" s="17" t="str">
        <f t="shared" si="51"/>
        <v>Geologie und Georessourcen33712018298Welsch/Exner</v>
      </c>
      <c r="B708" s="17" t="s">
        <v>1768</v>
      </c>
      <c r="C708" s="16" t="s">
        <v>1028</v>
      </c>
      <c r="D708" s="137" t="s">
        <v>88</v>
      </c>
      <c r="E708" s="137" t="s">
        <v>32</v>
      </c>
      <c r="F708" s="205">
        <v>298</v>
      </c>
      <c r="G708" s="18" t="s">
        <v>123</v>
      </c>
      <c r="H708" s="20">
        <v>2018</v>
      </c>
      <c r="I708" s="21">
        <v>6</v>
      </c>
      <c r="J708" s="16">
        <v>3371</v>
      </c>
      <c r="K708" s="16" t="s">
        <v>334</v>
      </c>
      <c r="L708" s="16" t="s">
        <v>334</v>
      </c>
      <c r="M708" s="16" t="s">
        <v>1629</v>
      </c>
      <c r="N708" s="22">
        <f>VLOOKUP($B708,$A$2:$T$2773,14,FALSE)</f>
        <v>45103</v>
      </c>
      <c r="O708" s="58" t="str">
        <f>VLOOKUP($B708,$A$2:$T$2773,15,FALSE)</f>
        <v>H9</v>
      </c>
      <c r="P708" s="23">
        <f>VLOOKUP($B708,$A$2:$T$2773,16,FALSE)</f>
        <v>0.375</v>
      </c>
      <c r="Q708" s="17">
        <v>90</v>
      </c>
      <c r="R708" s="17"/>
      <c r="S708" s="17">
        <v>0</v>
      </c>
      <c r="T708" s="6"/>
      <c r="U708" s="181"/>
      <c r="V708" s="181"/>
    </row>
    <row r="709" spans="1:22" ht="15" customHeight="1" x14ac:dyDescent="0.2">
      <c r="A709" s="17" t="str">
        <f t="shared" si="51"/>
        <v>Geologie und Georessourcen33712018758Welsch/Exner</v>
      </c>
      <c r="B709" s="17" t="s">
        <v>1768</v>
      </c>
      <c r="C709" s="18" t="s">
        <v>1028</v>
      </c>
      <c r="D709" s="39" t="s">
        <v>88</v>
      </c>
      <c r="E709" s="18" t="s">
        <v>32</v>
      </c>
      <c r="F709" s="200">
        <v>758</v>
      </c>
      <c r="G709" s="18" t="s">
        <v>126</v>
      </c>
      <c r="H709" s="20">
        <v>2018</v>
      </c>
      <c r="I709" s="21">
        <v>6</v>
      </c>
      <c r="J709" s="21">
        <v>3371</v>
      </c>
      <c r="K709" s="18" t="s">
        <v>334</v>
      </c>
      <c r="L709" s="18" t="s">
        <v>334</v>
      </c>
      <c r="M709" s="18" t="s">
        <v>1629</v>
      </c>
      <c r="N709" s="22">
        <f>VLOOKUP($B709,$A$2:$T$2773,14,FALSE)</f>
        <v>45103</v>
      </c>
      <c r="O709" s="58" t="str">
        <f>VLOOKUP($B709,$A$2:$T$2773,15,FALSE)</f>
        <v>H9</v>
      </c>
      <c r="P709" s="23">
        <f>VLOOKUP($B709,$A$2:$T$2773,16,FALSE)</f>
        <v>0.375</v>
      </c>
      <c r="Q709" s="17">
        <v>90</v>
      </c>
      <c r="R709" s="17"/>
      <c r="S709" s="17">
        <v>3</v>
      </c>
      <c r="T709" s="17"/>
      <c r="U709" s="260"/>
      <c r="V709" s="260"/>
    </row>
    <row r="710" spans="1:22" ht="15" customHeight="1" x14ac:dyDescent="0.2">
      <c r="A710" s="17" t="str">
        <f t="shared" si="51"/>
        <v>Geologie und Georessourcen45212019WIBWelsch</v>
      </c>
      <c r="B710" s="17" t="s">
        <v>1768</v>
      </c>
      <c r="C710" s="18" t="s">
        <v>1028</v>
      </c>
      <c r="D710" s="39" t="s">
        <v>17</v>
      </c>
      <c r="E710" s="18" t="s">
        <v>32</v>
      </c>
      <c r="F710" s="200" t="s">
        <v>105</v>
      </c>
      <c r="G710" s="18" t="s">
        <v>106</v>
      </c>
      <c r="H710" s="20">
        <v>2019</v>
      </c>
      <c r="I710" s="21">
        <v>6</v>
      </c>
      <c r="J710" s="242">
        <v>4521</v>
      </c>
      <c r="K710" s="18" t="s">
        <v>334</v>
      </c>
      <c r="L710" s="18" t="s">
        <v>334</v>
      </c>
      <c r="M710" s="97" t="s">
        <v>2031</v>
      </c>
      <c r="N710" s="22">
        <f>VLOOKUP($B710,$A$2:$T$2773,14,FALSE)</f>
        <v>45103</v>
      </c>
      <c r="O710" s="35" t="str">
        <f>VLOOKUP($B710,$A$2:$T$2773,15,FALSE)</f>
        <v>H9</v>
      </c>
      <c r="P710" s="23">
        <f>VLOOKUP($B710,$A$2:$T$2773,16,FALSE)</f>
        <v>0.375</v>
      </c>
      <c r="Q710" s="17">
        <v>90</v>
      </c>
      <c r="R710" s="17"/>
      <c r="S710" s="17">
        <v>1</v>
      </c>
      <c r="T710" s="17"/>
      <c r="U710" s="260"/>
      <c r="V710" s="260"/>
    </row>
    <row r="711" spans="1:22" ht="15" customHeight="1" x14ac:dyDescent="0.2">
      <c r="A711" s="273" t="str">
        <f t="shared" si="51"/>
        <v>Geologie und Georessourcen37312020F04Welsch</v>
      </c>
      <c r="B711" s="273" t="s">
        <v>1768</v>
      </c>
      <c r="C711" s="350" t="s">
        <v>1126</v>
      </c>
      <c r="D711" s="350" t="s">
        <v>44</v>
      </c>
      <c r="E711" s="350" t="s">
        <v>32</v>
      </c>
      <c r="F711" s="350" t="s">
        <v>57</v>
      </c>
      <c r="G711" s="350" t="s">
        <v>58</v>
      </c>
      <c r="H711" s="350">
        <v>2020</v>
      </c>
      <c r="I711" s="350">
        <v>6</v>
      </c>
      <c r="J711" s="97">
        <v>3731</v>
      </c>
      <c r="K711" s="97" t="s">
        <v>334</v>
      </c>
      <c r="L711" s="97" t="s">
        <v>334</v>
      </c>
      <c r="M711" s="97" t="s">
        <v>2031</v>
      </c>
      <c r="N711" s="22">
        <f>VLOOKUP($B711,$A$2:$T$2773,14,FALSE)</f>
        <v>45103</v>
      </c>
      <c r="O711" s="97" t="str">
        <f>VLOOKUP($B711,$A$2:$T$2773,15,FALSE)</f>
        <v>H9</v>
      </c>
      <c r="P711" s="23">
        <f>VLOOKUP($B711,$A$2:$T$2773,16,FALSE)</f>
        <v>0.375</v>
      </c>
      <c r="Q711" s="84">
        <v>90</v>
      </c>
      <c r="R711" s="84"/>
      <c r="S711" s="84">
        <v>7</v>
      </c>
      <c r="T711" s="84"/>
      <c r="U711" s="183"/>
      <c r="V711" s="183"/>
    </row>
    <row r="712" spans="1:22" ht="15" customHeight="1" x14ac:dyDescent="0.2">
      <c r="A712" s="17" t="str">
        <f t="shared" si="51"/>
        <v>Geom.-graph. Grundlagen2102012771Keßler/Mischke</v>
      </c>
      <c r="B712" s="17" t="s">
        <v>1492</v>
      </c>
      <c r="C712" s="63" t="s">
        <v>962</v>
      </c>
      <c r="D712" s="63" t="s">
        <v>80</v>
      </c>
      <c r="E712" s="63" t="s">
        <v>32</v>
      </c>
      <c r="F712" s="180">
        <v>771</v>
      </c>
      <c r="G712" s="63" t="s">
        <v>81</v>
      </c>
      <c r="H712" s="64">
        <v>2012</v>
      </c>
      <c r="I712" s="64">
        <v>2</v>
      </c>
      <c r="J712" s="64">
        <v>210</v>
      </c>
      <c r="K712" s="63" t="s">
        <v>335</v>
      </c>
      <c r="L712" s="63" t="s">
        <v>335</v>
      </c>
      <c r="M712" s="63" t="s">
        <v>1491</v>
      </c>
      <c r="N712" s="95">
        <f t="shared" ref="N712:N718" si="52">VLOOKUP($B712,$A$2:$T$2022,14,FALSE)</f>
        <v>45103</v>
      </c>
      <c r="O712" s="105" t="str">
        <f t="shared" ref="O712:O718" si="53">VLOOKUP($B712,$A$2:$T$2022,15,FALSE)</f>
        <v>A018/19</v>
      </c>
      <c r="P712" s="96">
        <f t="shared" ref="P712:P718" si="54">VLOOKUP($B712,$A$2:$T$2022,16,FALSE)</f>
        <v>0.54166666666666663</v>
      </c>
      <c r="Q712" s="92">
        <v>120</v>
      </c>
      <c r="R712" s="92"/>
      <c r="S712" s="185">
        <v>0</v>
      </c>
      <c r="T712" s="17"/>
      <c r="U712" s="309"/>
      <c r="V712" s="309"/>
    </row>
    <row r="713" spans="1:22" ht="15" customHeight="1" x14ac:dyDescent="0.2">
      <c r="A713" s="17" t="str">
        <f t="shared" si="51"/>
        <v>Geom.-graph. Grundlagen2102016771Keßler/Mischke</v>
      </c>
      <c r="B713" s="17" t="s">
        <v>1492</v>
      </c>
      <c r="C713" s="63" t="s">
        <v>962</v>
      </c>
      <c r="D713" s="63" t="s">
        <v>80</v>
      </c>
      <c r="E713" s="63" t="s">
        <v>32</v>
      </c>
      <c r="F713" s="180">
        <v>771</v>
      </c>
      <c r="G713" s="63" t="s">
        <v>81</v>
      </c>
      <c r="H713" s="64">
        <v>2016</v>
      </c>
      <c r="I713" s="64">
        <v>2</v>
      </c>
      <c r="J713" s="64">
        <v>210</v>
      </c>
      <c r="K713" s="63" t="s">
        <v>335</v>
      </c>
      <c r="L713" s="63" t="s">
        <v>335</v>
      </c>
      <c r="M713" s="63" t="s">
        <v>1491</v>
      </c>
      <c r="N713" s="95">
        <f t="shared" si="52"/>
        <v>45103</v>
      </c>
      <c r="O713" s="87" t="str">
        <f t="shared" si="53"/>
        <v>A018/19</v>
      </c>
      <c r="P713" s="96">
        <f t="shared" si="54"/>
        <v>0.54166666666666663</v>
      </c>
      <c r="Q713" s="92">
        <v>120</v>
      </c>
      <c r="R713" s="92"/>
      <c r="S713" s="185">
        <v>0</v>
      </c>
      <c r="T713" s="17"/>
      <c r="U713" s="183"/>
      <c r="V713" s="183"/>
    </row>
    <row r="714" spans="1:22" ht="15" customHeight="1" x14ac:dyDescent="0.2">
      <c r="A714" s="17" t="str">
        <f t="shared" si="51"/>
        <v>Geom.-graph. Grundlagen2102012K71Keßler/Mischke</v>
      </c>
      <c r="B714" s="17" t="s">
        <v>1492</v>
      </c>
      <c r="C714" s="63" t="s">
        <v>962</v>
      </c>
      <c r="D714" s="63" t="s">
        <v>80</v>
      </c>
      <c r="E714" s="63" t="s">
        <v>32</v>
      </c>
      <c r="F714" s="83" t="s">
        <v>83</v>
      </c>
      <c r="G714" s="63" t="s">
        <v>84</v>
      </c>
      <c r="H714" s="64">
        <v>2012</v>
      </c>
      <c r="I714" s="64">
        <v>2</v>
      </c>
      <c r="J714" s="64">
        <v>210</v>
      </c>
      <c r="K714" s="63" t="s">
        <v>335</v>
      </c>
      <c r="L714" s="63" t="s">
        <v>335</v>
      </c>
      <c r="M714" s="63" t="s">
        <v>1491</v>
      </c>
      <c r="N714" s="95">
        <f t="shared" si="52"/>
        <v>45103</v>
      </c>
      <c r="O714" s="105" t="str">
        <f t="shared" si="53"/>
        <v>A018/19</v>
      </c>
      <c r="P714" s="96">
        <f t="shared" si="54"/>
        <v>0.54166666666666663</v>
      </c>
      <c r="Q714" s="92">
        <v>120</v>
      </c>
      <c r="R714" s="92"/>
      <c r="S714" s="17">
        <v>0</v>
      </c>
      <c r="T714" s="17"/>
      <c r="U714" s="17"/>
      <c r="V714" s="17"/>
    </row>
    <row r="715" spans="1:22" ht="15" customHeight="1" x14ac:dyDescent="0.2">
      <c r="A715" s="17" t="str">
        <f t="shared" si="51"/>
        <v>Geom.-graph. Grundlagen2102016718Keßler/Mischke</v>
      </c>
      <c r="B715" s="17" t="s">
        <v>1492</v>
      </c>
      <c r="C715" s="63" t="s">
        <v>962</v>
      </c>
      <c r="D715" s="63" t="s">
        <v>80</v>
      </c>
      <c r="E715" s="63" t="s">
        <v>32</v>
      </c>
      <c r="F715" s="180">
        <v>718</v>
      </c>
      <c r="G715" s="63" t="s">
        <v>178</v>
      </c>
      <c r="H715" s="64">
        <v>2016</v>
      </c>
      <c r="I715" s="64">
        <v>2</v>
      </c>
      <c r="J715" s="64">
        <v>210</v>
      </c>
      <c r="K715" s="63" t="s">
        <v>335</v>
      </c>
      <c r="L715" s="63" t="s">
        <v>335</v>
      </c>
      <c r="M715" s="63" t="s">
        <v>1491</v>
      </c>
      <c r="N715" s="95">
        <f t="shared" si="52"/>
        <v>45103</v>
      </c>
      <c r="O715" s="87" t="str">
        <f t="shared" si="53"/>
        <v>A018/19</v>
      </c>
      <c r="P715" s="96">
        <f t="shared" si="54"/>
        <v>0.54166666666666663</v>
      </c>
      <c r="Q715" s="92">
        <v>120</v>
      </c>
      <c r="R715" s="92"/>
      <c r="S715" s="17">
        <v>0</v>
      </c>
      <c r="T715" s="6"/>
      <c r="U715" s="1"/>
      <c r="V715" s="1"/>
    </row>
    <row r="716" spans="1:22" ht="15" customHeight="1" x14ac:dyDescent="0.2">
      <c r="A716" s="17" t="str">
        <f t="shared" si="51"/>
        <v>Geom.-graph. Grundlagen2102012718Keßler/Mischke</v>
      </c>
      <c r="B716" s="17" t="s">
        <v>1492</v>
      </c>
      <c r="C716" s="63" t="s">
        <v>962</v>
      </c>
      <c r="D716" s="63" t="s">
        <v>80</v>
      </c>
      <c r="E716" s="63" t="s">
        <v>32</v>
      </c>
      <c r="F716" s="180">
        <v>718</v>
      </c>
      <c r="G716" s="63" t="s">
        <v>178</v>
      </c>
      <c r="H716" s="64">
        <v>2012</v>
      </c>
      <c r="I716" s="64">
        <v>2</v>
      </c>
      <c r="J716" s="64">
        <v>210</v>
      </c>
      <c r="K716" s="63" t="s">
        <v>335</v>
      </c>
      <c r="L716" s="63" t="s">
        <v>335</v>
      </c>
      <c r="M716" s="63" t="s">
        <v>1491</v>
      </c>
      <c r="N716" s="95">
        <f t="shared" si="52"/>
        <v>45103</v>
      </c>
      <c r="O716" s="87" t="str">
        <f t="shared" si="53"/>
        <v>A018/19</v>
      </c>
      <c r="P716" s="96">
        <f t="shared" si="54"/>
        <v>0.54166666666666663</v>
      </c>
      <c r="Q716" s="92">
        <v>120</v>
      </c>
      <c r="R716" s="92"/>
      <c r="S716" s="17">
        <v>0</v>
      </c>
      <c r="T716" s="17"/>
      <c r="U716" s="6"/>
      <c r="V716" s="6"/>
    </row>
    <row r="717" spans="1:22" ht="15" customHeight="1" x14ac:dyDescent="0.2">
      <c r="A717" s="17" t="str">
        <f t="shared" si="51"/>
        <v>Geom.-graph. Grundlagen 11212019718Keßler/Mischke</v>
      </c>
      <c r="B717" s="17" t="s">
        <v>1492</v>
      </c>
      <c r="C717" s="63" t="s">
        <v>962</v>
      </c>
      <c r="D717" s="63" t="s">
        <v>80</v>
      </c>
      <c r="E717" s="63" t="s">
        <v>32</v>
      </c>
      <c r="F717" s="83">
        <v>718</v>
      </c>
      <c r="G717" s="63" t="s">
        <v>178</v>
      </c>
      <c r="H717" s="64">
        <v>2019</v>
      </c>
      <c r="I717" s="64">
        <v>1</v>
      </c>
      <c r="J717" s="64">
        <v>1121</v>
      </c>
      <c r="K717" s="63" t="s">
        <v>336</v>
      </c>
      <c r="L717" s="63" t="s">
        <v>336</v>
      </c>
      <c r="M717" s="63" t="s">
        <v>1491</v>
      </c>
      <c r="N717" s="95">
        <f t="shared" si="52"/>
        <v>45103</v>
      </c>
      <c r="O717" s="105" t="str">
        <f t="shared" si="53"/>
        <v>A018/19</v>
      </c>
      <c r="P717" s="96">
        <f t="shared" si="54"/>
        <v>0.54166666666666663</v>
      </c>
      <c r="Q717" s="84">
        <v>120</v>
      </c>
      <c r="R717" s="84"/>
      <c r="S717" s="17"/>
      <c r="T717" s="17"/>
      <c r="U717" s="17"/>
      <c r="V717" s="17"/>
    </row>
    <row r="718" spans="1:22" ht="15" customHeight="1" x14ac:dyDescent="0.2">
      <c r="A718" s="17" t="str">
        <f t="shared" si="51"/>
        <v>Geom.-graph. Grundlagen 11212019K18Keßler/Mischke</v>
      </c>
      <c r="B718" s="17" t="s">
        <v>1492</v>
      </c>
      <c r="C718" s="16" t="s">
        <v>962</v>
      </c>
      <c r="D718" s="70" t="s">
        <v>80</v>
      </c>
      <c r="E718" s="16" t="s">
        <v>32</v>
      </c>
      <c r="F718" s="71" t="s">
        <v>181</v>
      </c>
      <c r="G718" s="16" t="s">
        <v>182</v>
      </c>
      <c r="H718" s="72">
        <v>2019</v>
      </c>
      <c r="I718" s="16">
        <v>3</v>
      </c>
      <c r="J718" s="16">
        <v>1121</v>
      </c>
      <c r="K718" s="16" t="s">
        <v>336</v>
      </c>
      <c r="L718" s="16" t="s">
        <v>336</v>
      </c>
      <c r="M718" s="63" t="s">
        <v>1491</v>
      </c>
      <c r="N718" s="22">
        <f t="shared" si="52"/>
        <v>45103</v>
      </c>
      <c r="O718" s="58" t="str">
        <f t="shared" si="53"/>
        <v>A018/19</v>
      </c>
      <c r="P718" s="23">
        <f t="shared" si="54"/>
        <v>0.54166666666666663</v>
      </c>
      <c r="Q718" s="17">
        <v>120</v>
      </c>
      <c r="R718" s="17"/>
      <c r="S718" s="17"/>
      <c r="T718" s="17"/>
      <c r="U718" s="1"/>
      <c r="V718" s="1"/>
    </row>
    <row r="719" spans="1:22" ht="15" customHeight="1" x14ac:dyDescent="0.2">
      <c r="A719" s="6" t="str">
        <f t="shared" si="51"/>
        <v>Geom.-graph. Grundlagen  11212019771Keßler/Mischke</v>
      </c>
      <c r="B719" s="6"/>
      <c r="C719" s="43" t="s">
        <v>962</v>
      </c>
      <c r="D719" s="43" t="s">
        <v>80</v>
      </c>
      <c r="E719" s="43" t="s">
        <v>32</v>
      </c>
      <c r="F719" s="85">
        <v>771</v>
      </c>
      <c r="G719" s="43" t="s">
        <v>81</v>
      </c>
      <c r="H719" s="45">
        <v>2019</v>
      </c>
      <c r="I719" s="45">
        <v>1</v>
      </c>
      <c r="J719" s="45">
        <v>1121</v>
      </c>
      <c r="K719" s="43" t="s">
        <v>337</v>
      </c>
      <c r="L719" s="43" t="s">
        <v>337</v>
      </c>
      <c r="M719" s="43" t="s">
        <v>1491</v>
      </c>
      <c r="N719" s="98">
        <v>45103</v>
      </c>
      <c r="O719" s="306" t="s">
        <v>2117</v>
      </c>
      <c r="P719" s="99">
        <v>0.54166666666666663</v>
      </c>
      <c r="Q719" s="86">
        <v>120</v>
      </c>
      <c r="R719" s="86"/>
      <c r="S719" s="186">
        <v>5</v>
      </c>
      <c r="T719" s="189"/>
      <c r="U719" s="6"/>
      <c r="V719" s="6"/>
    </row>
    <row r="720" spans="1:22" ht="15" customHeight="1" x14ac:dyDescent="0.2">
      <c r="A720" s="17" t="str">
        <f t="shared" si="51"/>
        <v>Geometrisch-graphische Grundlagen11212019K71Keßler/Mischke</v>
      </c>
      <c r="B720" s="17" t="s">
        <v>1492</v>
      </c>
      <c r="C720" s="16" t="s">
        <v>962</v>
      </c>
      <c r="D720" s="70" t="s">
        <v>80</v>
      </c>
      <c r="E720" s="16" t="s">
        <v>32</v>
      </c>
      <c r="F720" s="71" t="s">
        <v>83</v>
      </c>
      <c r="G720" s="16" t="s">
        <v>84</v>
      </c>
      <c r="H720" s="72">
        <v>2019</v>
      </c>
      <c r="I720" s="16">
        <v>3</v>
      </c>
      <c r="J720" s="16">
        <v>1121</v>
      </c>
      <c r="K720" s="16" t="s">
        <v>867</v>
      </c>
      <c r="L720" s="16" t="s">
        <v>867</v>
      </c>
      <c r="M720" s="63" t="s">
        <v>1491</v>
      </c>
      <c r="N720" s="22">
        <f>VLOOKUP($B720,$A$2:$T$2022,14,FALSE)</f>
        <v>45103</v>
      </c>
      <c r="O720" s="35" t="str">
        <f>VLOOKUP($B720,$A$2:$T$2022,15,FALSE)</f>
        <v>A018/19</v>
      </c>
      <c r="P720" s="23">
        <f>VLOOKUP($B720,$A$2:$T$2022,16,FALSE)</f>
        <v>0.54166666666666663</v>
      </c>
      <c r="Q720" s="17">
        <v>120</v>
      </c>
      <c r="R720" s="17"/>
      <c r="S720" s="17"/>
      <c r="T720" s="17"/>
      <c r="U720" s="17"/>
      <c r="V720" s="17"/>
    </row>
    <row r="721" spans="1:22" ht="15" customHeight="1" x14ac:dyDescent="0.2">
      <c r="A721" s="17" t="str">
        <f t="shared" si="51"/>
        <v>Geotechnik 231912011K58Dörendahl</v>
      </c>
      <c r="B721" s="17" t="s">
        <v>1845</v>
      </c>
      <c r="C721" s="18" t="s">
        <v>458</v>
      </c>
      <c r="D721" s="39" t="s">
        <v>88</v>
      </c>
      <c r="E721" s="18" t="s">
        <v>32</v>
      </c>
      <c r="F721" s="19" t="s">
        <v>124</v>
      </c>
      <c r="G721" s="18" t="s">
        <v>125</v>
      </c>
      <c r="H721" s="20">
        <v>2011</v>
      </c>
      <c r="I721" s="21">
        <v>7</v>
      </c>
      <c r="J721" s="21">
        <v>3191</v>
      </c>
      <c r="K721" s="18" t="s">
        <v>338</v>
      </c>
      <c r="L721" s="18" t="s">
        <v>338</v>
      </c>
      <c r="M721" s="18" t="s">
        <v>174</v>
      </c>
      <c r="N721" s="22"/>
      <c r="O721" s="35" t="str">
        <f>VLOOKUP($B721,$A$2:$T$2022,15,FALSE)</f>
        <v>mündl. Prüfung</v>
      </c>
      <c r="P721" s="23"/>
      <c r="Q721" s="17"/>
      <c r="R721" s="17"/>
      <c r="S721" s="17">
        <v>0</v>
      </c>
      <c r="T721" s="6"/>
      <c r="U721" s="15"/>
      <c r="V721" s="15"/>
    </row>
    <row r="722" spans="1:22" ht="15" customHeight="1" x14ac:dyDescent="0.2">
      <c r="A722" s="17" t="str">
        <f t="shared" si="51"/>
        <v>Geotechnik 231912013298Dörendahl</v>
      </c>
      <c r="B722" s="17" t="s">
        <v>1845</v>
      </c>
      <c r="C722" s="18" t="s">
        <v>458</v>
      </c>
      <c r="D722" s="39" t="s">
        <v>88</v>
      </c>
      <c r="E722" s="18" t="s">
        <v>32</v>
      </c>
      <c r="F722" s="19">
        <v>298</v>
      </c>
      <c r="G722" s="18" t="s">
        <v>123</v>
      </c>
      <c r="H722" s="20">
        <v>2013</v>
      </c>
      <c r="I722" s="21">
        <v>5</v>
      </c>
      <c r="J722" s="21">
        <v>3191</v>
      </c>
      <c r="K722" s="18" t="s">
        <v>338</v>
      </c>
      <c r="L722" s="18" t="s">
        <v>338</v>
      </c>
      <c r="M722" s="18" t="s">
        <v>174</v>
      </c>
      <c r="N722" s="14"/>
      <c r="O722" s="35" t="str">
        <f>VLOOKUP($B722,$A$2:$T$2022,15,FALSE)</f>
        <v>mündl. Prüfung</v>
      </c>
      <c r="P722" s="31"/>
      <c r="Q722" s="6"/>
      <c r="R722" s="6"/>
      <c r="S722" s="17">
        <v>0</v>
      </c>
      <c r="T722" s="15"/>
      <c r="U722" s="181"/>
      <c r="V722" s="181"/>
    </row>
    <row r="723" spans="1:22" s="1" customFormat="1" ht="15" customHeight="1" x14ac:dyDescent="0.2">
      <c r="A723" s="6" t="str">
        <f t="shared" si="51"/>
        <v>Geotechnik 231912011758Dörendahl</v>
      </c>
      <c r="B723" s="17"/>
      <c r="C723" s="26" t="s">
        <v>458</v>
      </c>
      <c r="D723" s="26" t="s">
        <v>88</v>
      </c>
      <c r="E723" s="26" t="s">
        <v>32</v>
      </c>
      <c r="F723" s="27">
        <v>758</v>
      </c>
      <c r="G723" s="26" t="s">
        <v>126</v>
      </c>
      <c r="H723" s="28">
        <v>2011</v>
      </c>
      <c r="I723" s="29">
        <v>5</v>
      </c>
      <c r="J723" s="29">
        <v>3191</v>
      </c>
      <c r="K723" s="26" t="s">
        <v>338</v>
      </c>
      <c r="L723" s="26" t="s">
        <v>338</v>
      </c>
      <c r="M723" s="26" t="s">
        <v>174</v>
      </c>
      <c r="N723" s="22"/>
      <c r="O723" s="78" t="s">
        <v>458</v>
      </c>
      <c r="P723" s="23"/>
      <c r="Q723" s="17"/>
      <c r="R723" s="17"/>
      <c r="S723" s="6">
        <v>0</v>
      </c>
      <c r="T723" s="15"/>
      <c r="U723" s="22"/>
      <c r="V723" s="35"/>
    </row>
    <row r="724" spans="1:22" ht="15" customHeight="1" x14ac:dyDescent="0.2">
      <c r="A724" s="6" t="str">
        <f t="shared" si="51"/>
        <v>Geothermal Geology and Ex15712018UMMWelsch</v>
      </c>
      <c r="B724" s="6"/>
      <c r="C724" s="26" t="s">
        <v>915</v>
      </c>
      <c r="D724" s="26" t="s">
        <v>88</v>
      </c>
      <c r="E724" s="26" t="s">
        <v>18</v>
      </c>
      <c r="F724" s="27" t="s">
        <v>89</v>
      </c>
      <c r="G724" s="26" t="s">
        <v>90</v>
      </c>
      <c r="H724" s="28">
        <v>2018</v>
      </c>
      <c r="I724" s="29">
        <v>2</v>
      </c>
      <c r="J724" s="29">
        <v>1571</v>
      </c>
      <c r="K724" s="26" t="s">
        <v>339</v>
      </c>
      <c r="L724" s="26" t="s">
        <v>339</v>
      </c>
      <c r="M724" s="26" t="s">
        <v>2031</v>
      </c>
      <c r="N724" s="14"/>
      <c r="O724" s="25" t="s">
        <v>219</v>
      </c>
      <c r="P724" s="31"/>
      <c r="Q724" s="29"/>
      <c r="R724" s="32"/>
      <c r="S724" s="6">
        <v>0</v>
      </c>
      <c r="T724" s="15"/>
      <c r="U724" s="17"/>
      <c r="V724" s="17"/>
    </row>
    <row r="725" spans="1:22" ht="15" customHeight="1" x14ac:dyDescent="0.2">
      <c r="A725" s="6" t="str">
        <f t="shared" si="51"/>
        <v>Geothermal Systems 115312018UMMWelsch/Exner</v>
      </c>
      <c r="B725" s="6"/>
      <c r="C725" s="26" t="s">
        <v>2349</v>
      </c>
      <c r="D725" s="26" t="s">
        <v>88</v>
      </c>
      <c r="E725" s="26" t="s">
        <v>18</v>
      </c>
      <c r="F725" s="27" t="s">
        <v>89</v>
      </c>
      <c r="G725" s="26" t="s">
        <v>90</v>
      </c>
      <c r="H725" s="28">
        <v>2018</v>
      </c>
      <c r="I725" s="29">
        <v>2</v>
      </c>
      <c r="J725" s="29">
        <v>1531</v>
      </c>
      <c r="K725" s="26" t="s">
        <v>340</v>
      </c>
      <c r="L725" s="26" t="s">
        <v>340</v>
      </c>
      <c r="M725" s="26" t="s">
        <v>1629</v>
      </c>
      <c r="N725" s="14">
        <v>45103</v>
      </c>
      <c r="O725" s="30" t="s">
        <v>1466</v>
      </c>
      <c r="P725" s="31">
        <v>0.41666666666666669</v>
      </c>
      <c r="Q725" s="52">
        <v>90</v>
      </c>
      <c r="R725" s="6"/>
      <c r="S725" s="6">
        <v>17</v>
      </c>
      <c r="T725" s="6"/>
      <c r="U725" s="6"/>
      <c r="V725" s="6"/>
    </row>
    <row r="726" spans="1:22" ht="15" customHeight="1" x14ac:dyDescent="0.2">
      <c r="A726" s="6" t="str">
        <f t="shared" si="51"/>
        <v>Geothermal Systems 215412018UMMWelsch/Exner</v>
      </c>
      <c r="B726" s="6"/>
      <c r="C726" s="26" t="s">
        <v>2349</v>
      </c>
      <c r="D726" s="26" t="s">
        <v>88</v>
      </c>
      <c r="E726" s="26" t="s">
        <v>18</v>
      </c>
      <c r="F726" s="27" t="s">
        <v>89</v>
      </c>
      <c r="G726" s="26" t="s">
        <v>90</v>
      </c>
      <c r="H726" s="28">
        <v>2018</v>
      </c>
      <c r="I726" s="29">
        <v>2</v>
      </c>
      <c r="J726" s="29">
        <v>1541</v>
      </c>
      <c r="K726" s="26" t="s">
        <v>341</v>
      </c>
      <c r="L726" s="26" t="s">
        <v>341</v>
      </c>
      <c r="M726" s="26" t="s">
        <v>1629</v>
      </c>
      <c r="N726" s="14">
        <v>45106</v>
      </c>
      <c r="O726" s="30" t="s">
        <v>1469</v>
      </c>
      <c r="P726" s="31">
        <v>0.39583333333333331</v>
      </c>
      <c r="Q726" s="52">
        <v>90</v>
      </c>
      <c r="R726" s="6"/>
      <c r="S726" s="6">
        <v>18</v>
      </c>
      <c r="T726" s="6"/>
      <c r="U726" s="17"/>
      <c r="V726" s="17"/>
    </row>
    <row r="727" spans="1:22" ht="15" customHeight="1" x14ac:dyDescent="0.2">
      <c r="A727" s="17" t="str">
        <f t="shared" si="51"/>
        <v>Gesellschaftsrecht11412022MATRenner</v>
      </c>
      <c r="B727" s="17" t="s">
        <v>1625</v>
      </c>
      <c r="C727" s="231" t="s">
        <v>962</v>
      </c>
      <c r="D727" s="231" t="s">
        <v>17</v>
      </c>
      <c r="E727" s="231" t="s">
        <v>18</v>
      </c>
      <c r="F727" s="245" t="s">
        <v>19</v>
      </c>
      <c r="G727" s="231" t="s">
        <v>20</v>
      </c>
      <c r="H727" s="241">
        <v>2022</v>
      </c>
      <c r="I727" s="242">
        <v>1</v>
      </c>
      <c r="J727" s="242">
        <v>1141</v>
      </c>
      <c r="K727" s="231" t="s">
        <v>342</v>
      </c>
      <c r="L727" s="231" t="s">
        <v>342</v>
      </c>
      <c r="M727" s="231" t="s">
        <v>654</v>
      </c>
      <c r="N727" s="209">
        <f>VLOOKUP($B727,$A$2:$T$3674,14,FALSE)</f>
        <v>45120</v>
      </c>
      <c r="O727" s="210" t="str">
        <f>VLOOKUP($B727,$A$2:$T$3674,15,FALSE)</f>
        <v>H9</v>
      </c>
      <c r="P727" s="23">
        <f>VLOOKUP($B727,$A$2:$T$3674,16,FALSE)</f>
        <v>0.35416666666666669</v>
      </c>
      <c r="Q727" s="242">
        <v>120</v>
      </c>
      <c r="R727" s="229"/>
      <c r="S727" s="17">
        <v>10</v>
      </c>
      <c r="T727" s="229"/>
      <c r="U727" s="6"/>
      <c r="V727" s="6"/>
    </row>
    <row r="728" spans="1:22" ht="15" customHeight="1" x14ac:dyDescent="0.2">
      <c r="A728" s="247" t="str">
        <f t="shared" si="51"/>
        <v>Gesellschaftsrecht11712021ACCRenner</v>
      </c>
      <c r="B728" s="256"/>
      <c r="C728" s="223" t="s">
        <v>962</v>
      </c>
      <c r="D728" s="223" t="s">
        <v>17</v>
      </c>
      <c r="E728" s="223" t="s">
        <v>18</v>
      </c>
      <c r="F728" s="224" t="s">
        <v>21</v>
      </c>
      <c r="G728" s="223" t="s">
        <v>1872</v>
      </c>
      <c r="H728" s="225">
        <v>2021</v>
      </c>
      <c r="I728" s="226">
        <v>2</v>
      </c>
      <c r="J728" s="226">
        <v>1171</v>
      </c>
      <c r="K728" s="223" t="s">
        <v>342</v>
      </c>
      <c r="L728" s="223" t="s">
        <v>342</v>
      </c>
      <c r="M728" s="223" t="s">
        <v>654</v>
      </c>
      <c r="N728" s="227">
        <v>45120</v>
      </c>
      <c r="O728" s="193" t="s">
        <v>176</v>
      </c>
      <c r="P728" s="31">
        <v>0.35416666666666669</v>
      </c>
      <c r="Q728" s="226">
        <v>120</v>
      </c>
      <c r="R728" s="256"/>
      <c r="S728" s="6">
        <v>15</v>
      </c>
      <c r="T728" s="256"/>
      <c r="U728" s="17"/>
      <c r="V728" s="1"/>
    </row>
    <row r="729" spans="1:22" ht="15" customHeight="1" x14ac:dyDescent="0.2">
      <c r="A729" s="17" t="str">
        <f t="shared" si="51"/>
        <v>Gesellschaftsrecht31512011A67</v>
      </c>
      <c r="B729" s="17" t="s">
        <v>2118</v>
      </c>
      <c r="C729" s="18" t="s">
        <v>948</v>
      </c>
      <c r="D729" s="18" t="s">
        <v>17</v>
      </c>
      <c r="E729" s="18" t="s">
        <v>32</v>
      </c>
      <c r="F729" s="19" t="s">
        <v>94</v>
      </c>
      <c r="G729" s="18" t="s">
        <v>95</v>
      </c>
      <c r="H729" s="20">
        <v>2011</v>
      </c>
      <c r="I729" s="21">
        <v>5</v>
      </c>
      <c r="J729" s="21">
        <v>3151</v>
      </c>
      <c r="K729" s="18" t="s">
        <v>342</v>
      </c>
      <c r="L729" s="18" t="s">
        <v>342</v>
      </c>
      <c r="M729" s="18"/>
      <c r="N729" s="209"/>
      <c r="O729" s="35" t="str">
        <f>VLOOKUP($B729,$A$2:$T$2022,15,FALSE)</f>
        <v>wird nicht angeboten</v>
      </c>
      <c r="P729" s="23"/>
      <c r="Q729" s="16">
        <v>120</v>
      </c>
      <c r="R729" s="17"/>
      <c r="S729" s="17">
        <v>0</v>
      </c>
      <c r="T729" s="6"/>
      <c r="U729" s="17"/>
      <c r="V729" s="17"/>
    </row>
    <row r="730" spans="1:22" ht="15" customHeight="1" x14ac:dyDescent="0.2">
      <c r="A730" s="17" t="str">
        <f t="shared" si="51"/>
        <v>Gesellschaftsrecht31512011IBM</v>
      </c>
      <c r="B730" s="17" t="s">
        <v>2118</v>
      </c>
      <c r="C730" s="18" t="s">
        <v>1920</v>
      </c>
      <c r="D730" s="18" t="s">
        <v>17</v>
      </c>
      <c r="E730" s="18" t="s">
        <v>32</v>
      </c>
      <c r="F730" s="19" t="s">
        <v>1122</v>
      </c>
      <c r="G730" s="63" t="s">
        <v>1123</v>
      </c>
      <c r="H730" s="20">
        <v>2011</v>
      </c>
      <c r="I730" s="21">
        <v>7</v>
      </c>
      <c r="J730" s="21">
        <v>3151</v>
      </c>
      <c r="K730" s="18" t="s">
        <v>342</v>
      </c>
      <c r="L730" s="18" t="s">
        <v>342</v>
      </c>
      <c r="M730" s="18"/>
      <c r="N730" s="209"/>
      <c r="O730" s="35" t="str">
        <f>VLOOKUP($B730,$A$2:$T$2022,15,FALSE)</f>
        <v>wird nicht angeboten</v>
      </c>
      <c r="P730" s="23"/>
      <c r="Q730" s="16">
        <v>120</v>
      </c>
      <c r="R730" s="17"/>
      <c r="S730" s="17">
        <v>0</v>
      </c>
      <c r="T730" s="17"/>
      <c r="U730" s="6"/>
      <c r="V730" s="6"/>
    </row>
    <row r="731" spans="1:22" ht="15" customHeight="1" x14ac:dyDescent="0.2">
      <c r="A731" s="181" t="str">
        <f t="shared" si="51"/>
        <v>Gesellschaftsrecht40912019IBM</v>
      </c>
      <c r="B731" s="17" t="s">
        <v>2118</v>
      </c>
      <c r="C731" s="266" t="s">
        <v>1254</v>
      </c>
      <c r="D731" s="232" t="s">
        <v>17</v>
      </c>
      <c r="E731" s="232" t="s">
        <v>32</v>
      </c>
      <c r="F731" s="264" t="s">
        <v>1122</v>
      </c>
      <c r="G731" s="266" t="s">
        <v>1123</v>
      </c>
      <c r="H731" s="259">
        <v>2019</v>
      </c>
      <c r="I731" s="232">
        <v>8</v>
      </c>
      <c r="J731" s="232">
        <v>4091</v>
      </c>
      <c r="K731" s="232" t="s">
        <v>342</v>
      </c>
      <c r="L731" s="232" t="s">
        <v>342</v>
      </c>
      <c r="M731" s="232"/>
      <c r="N731" s="209"/>
      <c r="O731" s="181" t="str">
        <f>VLOOKUP($B731,$A$2:$T$2022,15,FALSE)</f>
        <v>wird nicht angeboten</v>
      </c>
      <c r="P731" s="211"/>
      <c r="Q731" s="232">
        <v>90</v>
      </c>
      <c r="R731" s="181"/>
      <c r="S731" s="181">
        <v>0</v>
      </c>
      <c r="T731" s="183"/>
      <c r="U731" s="181"/>
      <c r="V731" s="181"/>
    </row>
    <row r="732" spans="1:22" ht="15" customHeight="1" x14ac:dyDescent="0.2">
      <c r="A732" s="183" t="str">
        <f t="shared" si="51"/>
        <v>Gesellschaftsrecht40912019A67</v>
      </c>
      <c r="B732" s="183"/>
      <c r="C732" s="254" t="s">
        <v>2268</v>
      </c>
      <c r="D732" s="238" t="s">
        <v>17</v>
      </c>
      <c r="E732" s="238" t="s">
        <v>32</v>
      </c>
      <c r="F732" s="261" t="s">
        <v>94</v>
      </c>
      <c r="G732" s="238" t="s">
        <v>95</v>
      </c>
      <c r="H732" s="238">
        <v>2019</v>
      </c>
      <c r="I732" s="238">
        <v>5</v>
      </c>
      <c r="J732" s="238">
        <v>4091</v>
      </c>
      <c r="K732" s="238" t="s">
        <v>342</v>
      </c>
      <c r="L732" s="238" t="s">
        <v>342</v>
      </c>
      <c r="M732" s="238"/>
      <c r="N732" s="227"/>
      <c r="O732" s="183" t="s">
        <v>219</v>
      </c>
      <c r="P732" s="228"/>
      <c r="Q732" s="183">
        <v>90</v>
      </c>
      <c r="R732" s="183"/>
      <c r="S732" s="183">
        <v>0</v>
      </c>
      <c r="T732" s="6"/>
      <c r="U732" s="17"/>
      <c r="V732" s="17"/>
    </row>
    <row r="733" spans="1:22" ht="15" customHeight="1" x14ac:dyDescent="0.2">
      <c r="A733" s="6" t="str">
        <f t="shared" si="51"/>
        <v>Gesprächsführung und Konfliktmanagement2412020F04Kier</v>
      </c>
      <c r="B733" s="6"/>
      <c r="C733" s="26" t="s">
        <v>1001</v>
      </c>
      <c r="D733" s="26" t="s">
        <v>44</v>
      </c>
      <c r="E733" s="26" t="s">
        <v>32</v>
      </c>
      <c r="F733" s="27" t="s">
        <v>57</v>
      </c>
      <c r="G733" s="26" t="s">
        <v>58</v>
      </c>
      <c r="H733" s="28">
        <v>2020</v>
      </c>
      <c r="I733" s="29">
        <v>2</v>
      </c>
      <c r="J733" s="29">
        <v>241</v>
      </c>
      <c r="K733" s="26" t="s">
        <v>999</v>
      </c>
      <c r="L733" s="26" t="s">
        <v>999</v>
      </c>
      <c r="M733" s="26" t="s">
        <v>1000</v>
      </c>
      <c r="N733" s="14"/>
      <c r="O733" s="25" t="s">
        <v>1001</v>
      </c>
      <c r="P733" s="31"/>
      <c r="Q733" s="29"/>
      <c r="R733" s="32"/>
      <c r="S733" s="6">
        <v>75</v>
      </c>
      <c r="T733" s="183"/>
      <c r="U733" s="15"/>
      <c r="V733" s="15"/>
    </row>
    <row r="734" spans="1:22" ht="15" customHeight="1" x14ac:dyDescent="0.2">
      <c r="A734" s="6" t="str">
        <f t="shared" si="51"/>
        <v>Gestaltungsorientierte Ansätze einer Guten Gesellschaft29312020MANStengel</v>
      </c>
      <c r="B734" s="6"/>
      <c r="C734" s="26" t="s">
        <v>1885</v>
      </c>
      <c r="D734" s="26" t="s">
        <v>44</v>
      </c>
      <c r="E734" s="223" t="s">
        <v>18</v>
      </c>
      <c r="F734" s="27" t="s">
        <v>64</v>
      </c>
      <c r="G734" s="26" t="s">
        <v>1769</v>
      </c>
      <c r="H734" s="28">
        <v>2020</v>
      </c>
      <c r="I734" s="29">
        <v>1</v>
      </c>
      <c r="J734" s="29">
        <v>2931</v>
      </c>
      <c r="K734" s="26" t="s">
        <v>1770</v>
      </c>
      <c r="L734" s="26" t="s">
        <v>1770</v>
      </c>
      <c r="M734" s="26" t="s">
        <v>580</v>
      </c>
      <c r="N734" s="14"/>
      <c r="O734" s="25" t="s">
        <v>1001</v>
      </c>
      <c r="P734" s="31"/>
      <c r="Q734" s="32"/>
      <c r="R734" s="32"/>
      <c r="S734" s="6">
        <v>44</v>
      </c>
      <c r="T734" s="183"/>
      <c r="U734" s="181"/>
      <c r="V734" s="181"/>
    </row>
    <row r="735" spans="1:22" ht="15" customHeight="1" x14ac:dyDescent="0.2">
      <c r="A735" s="17" t="str">
        <f t="shared" si="51"/>
        <v>Gestaltungsorientierte Ansätze einer Guten Gesellschaft29312020MNEStengel</v>
      </c>
      <c r="B735" s="17" t="s">
        <v>1771</v>
      </c>
      <c r="C735" s="18" t="s">
        <v>1001</v>
      </c>
      <c r="D735" s="18" t="s">
        <v>44</v>
      </c>
      <c r="E735" s="231" t="s">
        <v>18</v>
      </c>
      <c r="F735" s="19" t="s">
        <v>68</v>
      </c>
      <c r="G735" s="18" t="s">
        <v>58</v>
      </c>
      <c r="H735" s="20">
        <v>2020</v>
      </c>
      <c r="I735" s="21">
        <v>1</v>
      </c>
      <c r="J735" s="21">
        <v>2931</v>
      </c>
      <c r="K735" s="18" t="s">
        <v>1770</v>
      </c>
      <c r="L735" s="18" t="s">
        <v>1770</v>
      </c>
      <c r="M735" s="18" t="s">
        <v>580</v>
      </c>
      <c r="N735" s="22"/>
      <c r="O735" s="65" t="str">
        <f>VLOOKUP($B735,$A$2:$T$2022,15,FALSE)</f>
        <v>Hausarbeit mit Präsentation</v>
      </c>
      <c r="P735" s="23"/>
      <c r="Q735" s="21"/>
      <c r="R735" s="36"/>
      <c r="S735" s="17">
        <v>7</v>
      </c>
      <c r="T735" s="181"/>
      <c r="U735" s="309"/>
      <c r="V735" s="309"/>
    </row>
    <row r="736" spans="1:22" ht="15" customHeight="1" x14ac:dyDescent="0.2">
      <c r="A736" s="6" t="str">
        <f t="shared" si="51"/>
        <v>Gesteinsphysik39512011758Saenger/Exner</v>
      </c>
      <c r="B736" s="6"/>
      <c r="C736" s="26" t="s">
        <v>970</v>
      </c>
      <c r="D736" s="40" t="s">
        <v>88</v>
      </c>
      <c r="E736" s="26" t="s">
        <v>32</v>
      </c>
      <c r="F736" s="27">
        <v>758</v>
      </c>
      <c r="G736" s="26" t="s">
        <v>126</v>
      </c>
      <c r="H736" s="28">
        <v>2011</v>
      </c>
      <c r="I736" s="29">
        <v>6</v>
      </c>
      <c r="J736" s="29">
        <v>3951</v>
      </c>
      <c r="K736" s="26" t="s">
        <v>345</v>
      </c>
      <c r="L736" s="26" t="s">
        <v>345</v>
      </c>
      <c r="M736" s="26" t="s">
        <v>233</v>
      </c>
      <c r="N736" s="14"/>
      <c r="O736" s="25" t="s">
        <v>219</v>
      </c>
      <c r="P736" s="31"/>
      <c r="Q736" s="29">
        <v>60</v>
      </c>
      <c r="R736" s="32"/>
      <c r="S736" s="6">
        <v>0</v>
      </c>
      <c r="T736" s="17"/>
      <c r="U736" s="17"/>
      <c r="V736" s="17"/>
    </row>
    <row r="737" spans="1:22" ht="15" customHeight="1" x14ac:dyDescent="0.2">
      <c r="A737" s="17" t="str">
        <f t="shared" si="51"/>
        <v>Gesteinsphysik39512011K58Saenger/Exner</v>
      </c>
      <c r="B737" s="17" t="s">
        <v>344</v>
      </c>
      <c r="C737" s="18" t="s">
        <v>970</v>
      </c>
      <c r="D737" s="39" t="s">
        <v>88</v>
      </c>
      <c r="E737" s="18" t="s">
        <v>32</v>
      </c>
      <c r="F737" s="19" t="s">
        <v>124</v>
      </c>
      <c r="G737" s="18" t="s">
        <v>125</v>
      </c>
      <c r="H737" s="20">
        <v>2011</v>
      </c>
      <c r="I737" s="21">
        <v>8</v>
      </c>
      <c r="J737" s="21">
        <v>3951</v>
      </c>
      <c r="K737" s="18" t="s">
        <v>345</v>
      </c>
      <c r="L737" s="18" t="s">
        <v>345</v>
      </c>
      <c r="M737" s="18" t="s">
        <v>233</v>
      </c>
      <c r="N737" s="22"/>
      <c r="O737" s="35" t="str">
        <f>VLOOKUP($B737,$A$2:$T$2022,15,FALSE)</f>
        <v>wird nicht angeboten</v>
      </c>
      <c r="P737" s="23"/>
      <c r="Q737" s="21">
        <v>60</v>
      </c>
      <c r="R737" s="36"/>
      <c r="S737" s="17">
        <v>0</v>
      </c>
      <c r="T737" s="17"/>
      <c r="U737" s="181"/>
      <c r="V737" s="181"/>
    </row>
    <row r="738" spans="1:22" ht="15" customHeight="1" x14ac:dyDescent="0.2">
      <c r="A738" s="17" t="str">
        <f t="shared" si="51"/>
        <v>Gesteinsphysik39512013298Saenger/Exner</v>
      </c>
      <c r="B738" s="17" t="s">
        <v>344</v>
      </c>
      <c r="C738" s="18" t="s">
        <v>970</v>
      </c>
      <c r="D738" s="39" t="s">
        <v>88</v>
      </c>
      <c r="E738" s="18" t="s">
        <v>32</v>
      </c>
      <c r="F738" s="19">
        <v>298</v>
      </c>
      <c r="G738" s="18" t="s">
        <v>123</v>
      </c>
      <c r="H738" s="20">
        <v>2013</v>
      </c>
      <c r="I738" s="21">
        <v>6</v>
      </c>
      <c r="J738" s="21">
        <v>3951</v>
      </c>
      <c r="K738" s="18" t="s">
        <v>345</v>
      </c>
      <c r="L738" s="18" t="s">
        <v>345</v>
      </c>
      <c r="M738" s="18" t="s">
        <v>233</v>
      </c>
      <c r="N738" s="22"/>
      <c r="O738" s="41" t="str">
        <f>VLOOKUP($B738,$A$2:$T$2022,15,FALSE)</f>
        <v>wird nicht angeboten</v>
      </c>
      <c r="P738" s="23"/>
      <c r="Q738" s="21">
        <v>60</v>
      </c>
      <c r="R738" s="36"/>
      <c r="S738" s="17">
        <v>0</v>
      </c>
      <c r="T738" s="24"/>
      <c r="U738" s="6"/>
      <c r="V738" s="6"/>
    </row>
    <row r="739" spans="1:22" ht="15" customHeight="1" x14ac:dyDescent="0.2">
      <c r="A739" s="6" t="str">
        <f t="shared" si="51"/>
        <v>Gew. Abwas.Niederschl.33612018758Kazner</v>
      </c>
      <c r="B739" s="17"/>
      <c r="C739" s="26" t="s">
        <v>1897</v>
      </c>
      <c r="D739" s="26" t="s">
        <v>88</v>
      </c>
      <c r="E739" s="26" t="s">
        <v>32</v>
      </c>
      <c r="F739" s="27">
        <v>758</v>
      </c>
      <c r="G739" s="26" t="s">
        <v>126</v>
      </c>
      <c r="H739" s="28">
        <v>2018</v>
      </c>
      <c r="I739" s="29">
        <v>6</v>
      </c>
      <c r="J739" s="29">
        <v>3361</v>
      </c>
      <c r="K739" s="26" t="s">
        <v>346</v>
      </c>
      <c r="L739" s="26" t="s">
        <v>346</v>
      </c>
      <c r="M739" s="26" t="s">
        <v>171</v>
      </c>
      <c r="N739" s="14">
        <v>45104</v>
      </c>
      <c r="O739" s="30" t="s">
        <v>1464</v>
      </c>
      <c r="P739" s="51">
        <v>0.45833333333333331</v>
      </c>
      <c r="Q739" s="32">
        <v>150</v>
      </c>
      <c r="R739" s="32"/>
      <c r="S739" s="6">
        <v>1</v>
      </c>
      <c r="T739" s="15"/>
      <c r="U739" s="6"/>
      <c r="V739" s="6"/>
    </row>
    <row r="740" spans="1:22" ht="15" customHeight="1" x14ac:dyDescent="0.2">
      <c r="A740" s="17" t="str">
        <f t="shared" si="51"/>
        <v>Gew. Abwas.Niederschl.33712011758Kazner</v>
      </c>
      <c r="B740" s="17" t="s">
        <v>1161</v>
      </c>
      <c r="C740" s="18" t="s">
        <v>1004</v>
      </c>
      <c r="D740" s="18" t="s">
        <v>88</v>
      </c>
      <c r="E740" s="18" t="s">
        <v>32</v>
      </c>
      <c r="F740" s="19">
        <v>758</v>
      </c>
      <c r="G740" s="18" t="s">
        <v>126</v>
      </c>
      <c r="H740" s="20">
        <v>2011</v>
      </c>
      <c r="I740" s="21">
        <v>6</v>
      </c>
      <c r="J740" s="21">
        <v>3371</v>
      </c>
      <c r="K740" s="18" t="s">
        <v>346</v>
      </c>
      <c r="L740" s="18" t="s">
        <v>346</v>
      </c>
      <c r="M740" s="18" t="s">
        <v>171</v>
      </c>
      <c r="N740" s="22">
        <f t="shared" ref="N740:N747" si="55">VLOOKUP($B740,$A$2:$T$2022,14,FALSE)</f>
        <v>45104</v>
      </c>
      <c r="O740" s="35" t="str">
        <f t="shared" ref="O740:O747" si="56">VLOOKUP($B740,$A$2:$T$2022,15,FALSE)</f>
        <v>H4-18</v>
      </c>
      <c r="P740" s="56">
        <f t="shared" ref="P740:P747" si="57">VLOOKUP($B740,$A$2:$T$3700,16,FALSE)</f>
        <v>0.45833333333333331</v>
      </c>
      <c r="Q740" s="36">
        <v>150</v>
      </c>
      <c r="R740" s="36"/>
      <c r="S740" s="17">
        <v>2</v>
      </c>
      <c r="T740" s="17"/>
      <c r="U740" s="183"/>
      <c r="V740" s="183"/>
    </row>
    <row r="741" spans="1:22" s="173" customFormat="1" ht="15" customHeight="1" x14ac:dyDescent="0.2">
      <c r="A741" s="17" t="str">
        <f t="shared" si="51"/>
        <v>Gew. Abwas.Niederschl.33612018K58Kazner</v>
      </c>
      <c r="B741" s="17" t="s">
        <v>1161</v>
      </c>
      <c r="C741" s="18" t="s">
        <v>1897</v>
      </c>
      <c r="D741" s="39" t="s">
        <v>88</v>
      </c>
      <c r="E741" s="18" t="s">
        <v>32</v>
      </c>
      <c r="F741" s="19" t="s">
        <v>124</v>
      </c>
      <c r="G741" s="18" t="s">
        <v>125</v>
      </c>
      <c r="H741" s="20">
        <v>2018</v>
      </c>
      <c r="I741" s="21">
        <v>8</v>
      </c>
      <c r="J741" s="21">
        <v>3361</v>
      </c>
      <c r="K741" s="18" t="s">
        <v>346</v>
      </c>
      <c r="L741" s="18" t="s">
        <v>346</v>
      </c>
      <c r="M741" s="18" t="s">
        <v>171</v>
      </c>
      <c r="N741" s="22">
        <f t="shared" si="55"/>
        <v>45104</v>
      </c>
      <c r="O741" s="35" t="str">
        <f t="shared" si="56"/>
        <v>H4-18</v>
      </c>
      <c r="P741" s="56">
        <f t="shared" si="57"/>
        <v>0.45833333333333331</v>
      </c>
      <c r="Q741" s="21">
        <v>150</v>
      </c>
      <c r="R741" s="36"/>
      <c r="S741" s="17">
        <v>0</v>
      </c>
      <c r="T741" s="17"/>
      <c r="U741" s="183"/>
      <c r="V741" s="183"/>
    </row>
    <row r="742" spans="1:22" ht="15" customHeight="1" x14ac:dyDescent="0.2">
      <c r="A742" s="17" t="str">
        <f t="shared" si="51"/>
        <v>Gew. Abwas.Niederschl.33712011K58Kazner</v>
      </c>
      <c r="B742" s="17" t="s">
        <v>1161</v>
      </c>
      <c r="C742" s="18" t="s">
        <v>1004</v>
      </c>
      <c r="D742" s="39" t="s">
        <v>88</v>
      </c>
      <c r="E742" s="18" t="s">
        <v>32</v>
      </c>
      <c r="F742" s="19" t="s">
        <v>124</v>
      </c>
      <c r="G742" s="18" t="s">
        <v>125</v>
      </c>
      <c r="H742" s="20">
        <v>2011</v>
      </c>
      <c r="I742" s="21">
        <v>8</v>
      </c>
      <c r="J742" s="21">
        <v>3371</v>
      </c>
      <c r="K742" s="18" t="s">
        <v>346</v>
      </c>
      <c r="L742" s="18" t="s">
        <v>346</v>
      </c>
      <c r="M742" s="18" t="s">
        <v>171</v>
      </c>
      <c r="N742" s="22">
        <f t="shared" si="55"/>
        <v>45104</v>
      </c>
      <c r="O742" s="35" t="str">
        <f t="shared" si="56"/>
        <v>H4-18</v>
      </c>
      <c r="P742" s="56">
        <f t="shared" si="57"/>
        <v>0.45833333333333331</v>
      </c>
      <c r="Q742" s="21">
        <v>150</v>
      </c>
      <c r="R742" s="36"/>
      <c r="S742" s="17">
        <v>0</v>
      </c>
      <c r="T742" s="17"/>
      <c r="U742" s="17"/>
      <c r="V742" s="17"/>
    </row>
    <row r="743" spans="1:22" ht="15" customHeight="1" x14ac:dyDescent="0.2">
      <c r="A743" s="17" t="str">
        <f t="shared" si="51"/>
        <v>Gew. Abwas.Niederschl.33612018298Kazner</v>
      </c>
      <c r="B743" s="17" t="s">
        <v>1161</v>
      </c>
      <c r="C743" s="18" t="s">
        <v>1004</v>
      </c>
      <c r="D743" s="18" t="s">
        <v>88</v>
      </c>
      <c r="E743" s="18" t="s">
        <v>32</v>
      </c>
      <c r="F743" s="19">
        <v>298</v>
      </c>
      <c r="G743" s="18" t="s">
        <v>123</v>
      </c>
      <c r="H743" s="20">
        <v>2018</v>
      </c>
      <c r="I743" s="21">
        <v>6</v>
      </c>
      <c r="J743" s="21">
        <v>3361</v>
      </c>
      <c r="K743" s="18" t="s">
        <v>346</v>
      </c>
      <c r="L743" s="18" t="s">
        <v>346</v>
      </c>
      <c r="M743" s="18" t="s">
        <v>171</v>
      </c>
      <c r="N743" s="55">
        <f t="shared" si="55"/>
        <v>45104</v>
      </c>
      <c r="O743" s="35" t="str">
        <f t="shared" si="56"/>
        <v>H4-18</v>
      </c>
      <c r="P743" s="56">
        <f t="shared" si="57"/>
        <v>0.45833333333333331</v>
      </c>
      <c r="Q743" s="36">
        <v>150</v>
      </c>
      <c r="R743" s="36"/>
      <c r="S743" s="17">
        <v>0</v>
      </c>
      <c r="T743" s="17"/>
      <c r="U743" s="253"/>
      <c r="V743" s="253"/>
    </row>
    <row r="744" spans="1:22" ht="15" customHeight="1" x14ac:dyDescent="0.2">
      <c r="A744" s="17" t="str">
        <f t="shared" si="51"/>
        <v>Gew. Abwas.Niederschl.33712013298Kazner</v>
      </c>
      <c r="B744" s="17" t="s">
        <v>1161</v>
      </c>
      <c r="C744" s="18" t="s">
        <v>1004</v>
      </c>
      <c r="D744" s="18" t="s">
        <v>88</v>
      </c>
      <c r="E744" s="18" t="s">
        <v>32</v>
      </c>
      <c r="F744" s="19">
        <v>298</v>
      </c>
      <c r="G744" s="18" t="s">
        <v>123</v>
      </c>
      <c r="H744" s="20">
        <v>2013</v>
      </c>
      <c r="I744" s="21">
        <v>6</v>
      </c>
      <c r="J744" s="21">
        <v>3371</v>
      </c>
      <c r="K744" s="18" t="s">
        <v>346</v>
      </c>
      <c r="L744" s="18" t="s">
        <v>346</v>
      </c>
      <c r="M744" s="18" t="s">
        <v>171</v>
      </c>
      <c r="N744" s="55">
        <f t="shared" si="55"/>
        <v>45104</v>
      </c>
      <c r="O744" s="35" t="str">
        <f t="shared" si="56"/>
        <v>H4-18</v>
      </c>
      <c r="P744" s="56">
        <f t="shared" si="57"/>
        <v>0.45833333333333331</v>
      </c>
      <c r="Q744" s="36">
        <v>150</v>
      </c>
      <c r="R744" s="36"/>
      <c r="S744" s="17">
        <v>1</v>
      </c>
      <c r="T744" s="24"/>
      <c r="U744" s="183"/>
      <c r="V744" s="183"/>
    </row>
    <row r="745" spans="1:22" ht="15" customHeight="1" x14ac:dyDescent="0.2">
      <c r="A745" s="17" t="str">
        <f t="shared" si="51"/>
        <v>Gew. Abwas.Niederschl.33712016F04Kazner</v>
      </c>
      <c r="B745" s="17" t="s">
        <v>1161</v>
      </c>
      <c r="C745" s="16" t="s">
        <v>1004</v>
      </c>
      <c r="D745" s="19" t="s">
        <v>44</v>
      </c>
      <c r="E745" s="48" t="s">
        <v>32</v>
      </c>
      <c r="F745" s="19" t="s">
        <v>57</v>
      </c>
      <c r="G745" s="19" t="s">
        <v>58</v>
      </c>
      <c r="H745" s="21">
        <v>2016</v>
      </c>
      <c r="I745" s="49">
        <v>6</v>
      </c>
      <c r="J745" s="49">
        <v>3371</v>
      </c>
      <c r="K745" s="18" t="s">
        <v>346</v>
      </c>
      <c r="L745" s="18" t="s">
        <v>346</v>
      </c>
      <c r="M745" s="18" t="s">
        <v>171</v>
      </c>
      <c r="N745" s="57">
        <f t="shared" si="55"/>
        <v>45104</v>
      </c>
      <c r="O745" s="48" t="str">
        <f t="shared" si="56"/>
        <v>H4-18</v>
      </c>
      <c r="P745" s="23">
        <f t="shared" si="57"/>
        <v>0.45833333333333331</v>
      </c>
      <c r="Q745" s="21">
        <v>150</v>
      </c>
      <c r="R745" s="36"/>
      <c r="S745" s="17">
        <v>0</v>
      </c>
      <c r="T745" s="24"/>
      <c r="U745" s="17"/>
      <c r="V745" s="17"/>
    </row>
    <row r="746" spans="1:22" ht="15" customHeight="1" x14ac:dyDescent="0.2">
      <c r="A746" s="84" t="str">
        <f t="shared" si="51"/>
        <v>Gew. Abwas.Niederschl.33612018UMTKazner</v>
      </c>
      <c r="B746" s="17" t="s">
        <v>1161</v>
      </c>
      <c r="C746" s="16" t="s">
        <v>1897</v>
      </c>
      <c r="D746" s="97" t="s">
        <v>88</v>
      </c>
      <c r="E746" s="97" t="s">
        <v>32</v>
      </c>
      <c r="F746" s="174" t="s">
        <v>119</v>
      </c>
      <c r="G746" s="18" t="s">
        <v>120</v>
      </c>
      <c r="H746" s="97">
        <v>2018</v>
      </c>
      <c r="I746" s="97">
        <v>6</v>
      </c>
      <c r="J746" s="97">
        <v>3361</v>
      </c>
      <c r="K746" s="18" t="s">
        <v>346</v>
      </c>
      <c r="L746" s="18" t="s">
        <v>346</v>
      </c>
      <c r="M746" s="18" t="s">
        <v>171</v>
      </c>
      <c r="N746" s="22">
        <f t="shared" si="55"/>
        <v>45104</v>
      </c>
      <c r="O746" s="41" t="str">
        <f t="shared" si="56"/>
        <v>H4-18</v>
      </c>
      <c r="P746" s="23">
        <f t="shared" si="57"/>
        <v>0.45833333333333331</v>
      </c>
      <c r="Q746" s="84">
        <v>150</v>
      </c>
      <c r="R746" s="84"/>
      <c r="S746" s="17">
        <v>4</v>
      </c>
      <c r="T746" s="17"/>
      <c r="U746" s="17"/>
      <c r="V746" s="17"/>
    </row>
    <row r="747" spans="1:22" ht="15" customHeight="1" x14ac:dyDescent="0.2">
      <c r="A747" s="273" t="str">
        <f t="shared" ref="A747:A810" si="58">K747&amp;J747&amp;H747&amp;F747&amp;M747</f>
        <v>Gew. Abwas.Niederschl.  37412020F04Kazner</v>
      </c>
      <c r="B747" s="273" t="s">
        <v>1161</v>
      </c>
      <c r="C747" s="350" t="s">
        <v>2226</v>
      </c>
      <c r="D747" s="350" t="s">
        <v>44</v>
      </c>
      <c r="E747" s="350" t="s">
        <v>32</v>
      </c>
      <c r="F747" s="350" t="s">
        <v>57</v>
      </c>
      <c r="G747" s="350" t="s">
        <v>58</v>
      </c>
      <c r="H747" s="350">
        <v>2020</v>
      </c>
      <c r="I747" s="350">
        <v>6</v>
      </c>
      <c r="J747" s="97">
        <v>3741</v>
      </c>
      <c r="K747" s="97" t="s">
        <v>2237</v>
      </c>
      <c r="L747" s="97" t="s">
        <v>2237</v>
      </c>
      <c r="M747" s="97" t="s">
        <v>171</v>
      </c>
      <c r="N747" s="57">
        <f t="shared" si="55"/>
        <v>45104</v>
      </c>
      <c r="O747" s="97" t="str">
        <f t="shared" si="56"/>
        <v>H4-18</v>
      </c>
      <c r="P747" s="23">
        <f t="shared" si="57"/>
        <v>0.45833333333333331</v>
      </c>
      <c r="Q747" s="97">
        <v>120</v>
      </c>
      <c r="R747" s="84"/>
      <c r="S747" s="84">
        <v>0</v>
      </c>
      <c r="T747" s="84"/>
      <c r="U747" s="22"/>
      <c r="V747" s="35"/>
    </row>
    <row r="748" spans="1:22" ht="15" customHeight="1" x14ac:dyDescent="0.2">
      <c r="A748" s="275" t="str">
        <f t="shared" si="58"/>
        <v>GI Projekt40412021273Schmidt</v>
      </c>
      <c r="B748" s="183"/>
      <c r="C748" s="238" t="s">
        <v>897</v>
      </c>
      <c r="D748" s="304" t="s">
        <v>80</v>
      </c>
      <c r="E748" s="304" t="s">
        <v>18</v>
      </c>
      <c r="F748" s="316">
        <v>273</v>
      </c>
      <c r="G748" s="223" t="s">
        <v>96</v>
      </c>
      <c r="H748" s="304">
        <v>2021</v>
      </c>
      <c r="I748" s="304">
        <v>2</v>
      </c>
      <c r="J748" s="304">
        <v>4041</v>
      </c>
      <c r="K748" s="223" t="s">
        <v>1312</v>
      </c>
      <c r="L748" s="223" t="s">
        <v>1312</v>
      </c>
      <c r="M748" s="223" t="s">
        <v>190</v>
      </c>
      <c r="N748" s="227"/>
      <c r="O748" s="213" t="s">
        <v>897</v>
      </c>
      <c r="P748" s="228"/>
      <c r="Q748" s="275"/>
      <c r="R748" s="275"/>
      <c r="S748" s="183">
        <v>0</v>
      </c>
      <c r="T748" s="84"/>
      <c r="U748" s="309"/>
      <c r="V748" s="309"/>
    </row>
    <row r="749" spans="1:22" ht="15" customHeight="1" x14ac:dyDescent="0.2">
      <c r="A749" s="17" t="str">
        <f t="shared" si="58"/>
        <v>GIS Entwicklungsumgeb.18102012771Schulze Althoff/Wytzik</v>
      </c>
      <c r="B749" s="17" t="s">
        <v>2019</v>
      </c>
      <c r="C749" s="63" t="s">
        <v>917</v>
      </c>
      <c r="D749" s="63" t="s">
        <v>80</v>
      </c>
      <c r="E749" s="63" t="s">
        <v>32</v>
      </c>
      <c r="F749" s="180">
        <v>771</v>
      </c>
      <c r="G749" s="63" t="s">
        <v>81</v>
      </c>
      <c r="H749" s="64">
        <v>2012</v>
      </c>
      <c r="I749" s="64">
        <v>6</v>
      </c>
      <c r="J749" s="64">
        <v>1810</v>
      </c>
      <c r="K749" s="63" t="s">
        <v>347</v>
      </c>
      <c r="L749" s="63" t="s">
        <v>347</v>
      </c>
      <c r="M749" s="63" t="s">
        <v>903</v>
      </c>
      <c r="N749" s="95"/>
      <c r="O749" s="87" t="str">
        <f>VLOOKUP($B749,$A$2:$T$2022,15,FALSE)</f>
        <v>Hausarbeit</v>
      </c>
      <c r="P749" s="96"/>
      <c r="Q749" s="92"/>
      <c r="R749" s="92"/>
      <c r="S749" s="185">
        <v>0</v>
      </c>
      <c r="T749" s="275"/>
      <c r="U749" s="166"/>
      <c r="V749" s="166"/>
    </row>
    <row r="750" spans="1:22" s="229" customFormat="1" ht="15" customHeight="1" x14ac:dyDescent="0.2">
      <c r="A750" s="6" t="str">
        <f t="shared" si="58"/>
        <v>GIS Entwicklungsumgeb.18102016771Keßler</v>
      </c>
      <c r="B750" s="77"/>
      <c r="C750" s="43" t="s">
        <v>917</v>
      </c>
      <c r="D750" s="43" t="s">
        <v>80</v>
      </c>
      <c r="E750" s="43" t="s">
        <v>32</v>
      </c>
      <c r="F750" s="206">
        <v>771</v>
      </c>
      <c r="G750" s="43" t="s">
        <v>81</v>
      </c>
      <c r="H750" s="45">
        <v>2016</v>
      </c>
      <c r="I750" s="45">
        <v>6</v>
      </c>
      <c r="J750" s="45">
        <v>1810</v>
      </c>
      <c r="K750" s="43" t="s">
        <v>347</v>
      </c>
      <c r="L750" s="43" t="s">
        <v>347</v>
      </c>
      <c r="M750" s="43" t="s">
        <v>1458</v>
      </c>
      <c r="N750" s="98"/>
      <c r="O750" s="93" t="s">
        <v>897</v>
      </c>
      <c r="P750" s="99"/>
      <c r="Q750" s="45"/>
      <c r="R750" s="104"/>
      <c r="S750" s="186">
        <v>0</v>
      </c>
      <c r="T750" s="6"/>
      <c r="U750" s="6"/>
      <c r="V750" s="6"/>
    </row>
    <row r="751" spans="1:22" ht="15" customHeight="1" x14ac:dyDescent="0.2">
      <c r="A751" s="17" t="str">
        <f t="shared" si="58"/>
        <v>GIS Entwicklungsumgeb.18102012K71Schulze Althoff/Wytzik</v>
      </c>
      <c r="B751" s="17" t="s">
        <v>2019</v>
      </c>
      <c r="C751" s="63" t="s">
        <v>917</v>
      </c>
      <c r="D751" s="63" t="s">
        <v>80</v>
      </c>
      <c r="E751" s="63" t="s">
        <v>32</v>
      </c>
      <c r="F751" s="83" t="s">
        <v>83</v>
      </c>
      <c r="G751" s="63" t="s">
        <v>84</v>
      </c>
      <c r="H751" s="64">
        <v>2012</v>
      </c>
      <c r="I751" s="64">
        <v>8</v>
      </c>
      <c r="J751" s="64">
        <v>1810</v>
      </c>
      <c r="K751" s="63" t="s">
        <v>347</v>
      </c>
      <c r="L751" s="63" t="s">
        <v>347</v>
      </c>
      <c r="M751" s="63" t="s">
        <v>903</v>
      </c>
      <c r="N751" s="106"/>
      <c r="O751" s="105" t="str">
        <f>VLOOKUP($B751,$A$2:$T$2022,15,FALSE)</f>
        <v>Hausarbeit</v>
      </c>
      <c r="P751" s="96"/>
      <c r="Q751" s="64"/>
      <c r="R751" s="92"/>
      <c r="S751" s="17">
        <v>0</v>
      </c>
      <c r="T751" s="17"/>
      <c r="U751" s="17"/>
      <c r="V751" s="17"/>
    </row>
    <row r="752" spans="1:22" ht="15" customHeight="1" x14ac:dyDescent="0.2">
      <c r="A752" s="6" t="str">
        <f t="shared" si="58"/>
        <v>GIS Entwicklungsumgebungen31102019771Keßler</v>
      </c>
      <c r="B752" s="77"/>
      <c r="C752" s="43" t="s">
        <v>1888</v>
      </c>
      <c r="D752" s="43" t="s">
        <v>80</v>
      </c>
      <c r="E752" s="43" t="s">
        <v>32</v>
      </c>
      <c r="F752" s="206">
        <v>771</v>
      </c>
      <c r="G752" s="43" t="s">
        <v>81</v>
      </c>
      <c r="H752" s="45">
        <v>2019</v>
      </c>
      <c r="I752" s="45">
        <v>5</v>
      </c>
      <c r="J752" s="45">
        <v>3110</v>
      </c>
      <c r="K752" s="43" t="s">
        <v>1868</v>
      </c>
      <c r="L752" s="43" t="s">
        <v>1868</v>
      </c>
      <c r="M752" s="43" t="s">
        <v>1458</v>
      </c>
      <c r="N752" s="415"/>
      <c r="O752" s="418" t="s">
        <v>897</v>
      </c>
      <c r="P752" s="99"/>
      <c r="Q752" s="45"/>
      <c r="R752" s="104"/>
      <c r="S752" s="186">
        <v>0</v>
      </c>
      <c r="T752" s="77"/>
      <c r="U752" s="77"/>
      <c r="V752" s="77"/>
    </row>
    <row r="753" spans="1:22" ht="15" customHeight="1" x14ac:dyDescent="0.2">
      <c r="A753" s="84" t="str">
        <f t="shared" si="58"/>
        <v>GIS Entwicklungsumgebungen31102019K71Keßler</v>
      </c>
      <c r="B753" s="17" t="s">
        <v>1953</v>
      </c>
      <c r="C753" s="16" t="s">
        <v>1888</v>
      </c>
      <c r="D753" s="97" t="s">
        <v>80</v>
      </c>
      <c r="E753" s="97" t="s">
        <v>32</v>
      </c>
      <c r="F753" s="174" t="s">
        <v>83</v>
      </c>
      <c r="G753" s="18" t="s">
        <v>84</v>
      </c>
      <c r="H753" s="97">
        <v>2019</v>
      </c>
      <c r="I753" s="97">
        <v>8</v>
      </c>
      <c r="J753" s="97">
        <v>3110</v>
      </c>
      <c r="K753" s="18" t="s">
        <v>1868</v>
      </c>
      <c r="L753" s="18" t="s">
        <v>1868</v>
      </c>
      <c r="M753" s="18" t="s">
        <v>1458</v>
      </c>
      <c r="N753" s="57"/>
      <c r="O753" s="48" t="str">
        <f>VLOOKUP($B753,$A$2:$T$2022,15,FALSE)</f>
        <v>Hausarbeit</v>
      </c>
      <c r="P753" s="23"/>
      <c r="Q753" s="97"/>
      <c r="R753" s="84"/>
      <c r="S753" s="17"/>
      <c r="T753" s="17"/>
      <c r="U753" s="17"/>
      <c r="V753" s="17"/>
    </row>
    <row r="754" spans="1:22" ht="15" customHeight="1" x14ac:dyDescent="0.2">
      <c r="A754" s="17" t="str">
        <f t="shared" si="58"/>
        <v>GIS Technologien17102012771Schulze-Althoff/Zimmermann</v>
      </c>
      <c r="B754" s="17" t="s">
        <v>348</v>
      </c>
      <c r="C754" s="63" t="s">
        <v>1099</v>
      </c>
      <c r="D754" s="63" t="s">
        <v>80</v>
      </c>
      <c r="E754" s="63" t="s">
        <v>32</v>
      </c>
      <c r="F754" s="180">
        <v>771</v>
      </c>
      <c r="G754" s="63" t="s">
        <v>81</v>
      </c>
      <c r="H754" s="64">
        <v>2012</v>
      </c>
      <c r="I754" s="64">
        <v>6</v>
      </c>
      <c r="J754" s="64">
        <v>1710</v>
      </c>
      <c r="K754" s="63" t="s">
        <v>349</v>
      </c>
      <c r="L754" s="62" t="s">
        <v>349</v>
      </c>
      <c r="M754" s="63" t="s">
        <v>350</v>
      </c>
      <c r="N754" s="95">
        <f>VLOOKUP($B754,$A$2:$T$2022,14,FALSE)</f>
        <v>45107</v>
      </c>
      <c r="O754" s="105" t="str">
        <f>VLOOKUP($B754,$A$2:$T$2022,15,FALSE)</f>
        <v>A0-16</v>
      </c>
      <c r="P754" s="112">
        <f>VLOOKUP($B754,$A$2:$T$2022,16,FALSE)</f>
        <v>0.54166666666666663</v>
      </c>
      <c r="Q754" s="92">
        <v>120</v>
      </c>
      <c r="R754" s="92"/>
      <c r="S754" s="185">
        <v>0</v>
      </c>
      <c r="T754" s="77"/>
      <c r="U754" s="17"/>
      <c r="V754" s="17"/>
    </row>
    <row r="755" spans="1:22" ht="15" customHeight="1" x14ac:dyDescent="0.2">
      <c r="A755" s="6" t="str">
        <f t="shared" si="58"/>
        <v>GIS Technologien17102016771Schulze-Althoff/Zimmermann</v>
      </c>
      <c r="B755" s="77"/>
      <c r="C755" s="43" t="s">
        <v>1099</v>
      </c>
      <c r="D755" s="43" t="s">
        <v>80</v>
      </c>
      <c r="E755" s="43" t="s">
        <v>32</v>
      </c>
      <c r="F755" s="206">
        <v>771</v>
      </c>
      <c r="G755" s="43" t="s">
        <v>81</v>
      </c>
      <c r="H755" s="45">
        <v>2016</v>
      </c>
      <c r="I755" s="45">
        <v>6</v>
      </c>
      <c r="J755" s="45">
        <v>1710</v>
      </c>
      <c r="K755" s="43" t="s">
        <v>349</v>
      </c>
      <c r="L755" s="43" t="s">
        <v>349</v>
      </c>
      <c r="M755" s="43" t="s">
        <v>350</v>
      </c>
      <c r="N755" s="415">
        <v>45107</v>
      </c>
      <c r="O755" s="418" t="s">
        <v>1223</v>
      </c>
      <c r="P755" s="113">
        <v>0.54166666666666663</v>
      </c>
      <c r="Q755" s="45">
        <v>120</v>
      </c>
      <c r="R755" s="104"/>
      <c r="S755" s="186">
        <v>0</v>
      </c>
      <c r="T755" s="17"/>
      <c r="U755" s="17"/>
      <c r="V755" s="17"/>
    </row>
    <row r="756" spans="1:22" ht="15" customHeight="1" x14ac:dyDescent="0.2">
      <c r="A756" s="17" t="str">
        <f t="shared" si="58"/>
        <v>GIS Technologien17102012K71Schulze-Althoff/Zimmermann</v>
      </c>
      <c r="B756" s="17" t="s">
        <v>348</v>
      </c>
      <c r="C756" s="63" t="s">
        <v>1099</v>
      </c>
      <c r="D756" s="63" t="s">
        <v>80</v>
      </c>
      <c r="E756" s="63" t="s">
        <v>32</v>
      </c>
      <c r="F756" s="83" t="s">
        <v>83</v>
      </c>
      <c r="G756" s="63" t="s">
        <v>84</v>
      </c>
      <c r="H756" s="64">
        <v>2012</v>
      </c>
      <c r="I756" s="64">
        <v>8</v>
      </c>
      <c r="J756" s="64">
        <v>1710</v>
      </c>
      <c r="K756" s="63" t="s">
        <v>349</v>
      </c>
      <c r="L756" s="63" t="s">
        <v>349</v>
      </c>
      <c r="M756" s="63" t="s">
        <v>350</v>
      </c>
      <c r="N756" s="106">
        <f>VLOOKUP($B756,$A$2:$T$2022,14,FALSE)</f>
        <v>45107</v>
      </c>
      <c r="O756" s="105" t="str">
        <f>VLOOKUP($B756,$A$2:$T$2022,15,FALSE)</f>
        <v>A0-16</v>
      </c>
      <c r="P756" s="112">
        <f>VLOOKUP($B756,$A$2:$T$2022,16,FALSE)</f>
        <v>0.54166666666666663</v>
      </c>
      <c r="Q756" s="64">
        <v>120</v>
      </c>
      <c r="R756" s="92"/>
      <c r="S756" s="17">
        <v>0</v>
      </c>
      <c r="T756" s="17"/>
      <c r="U756" s="17"/>
      <c r="V756" s="17"/>
    </row>
    <row r="757" spans="1:22" ht="15" customHeight="1" x14ac:dyDescent="0.2">
      <c r="A757" s="6" t="str">
        <f t="shared" si="58"/>
        <v>GIS-Vertiefungsproj. III21132016771Klein/Schmidt/Zimemrmann</v>
      </c>
      <c r="B757" s="77"/>
      <c r="C757" s="43" t="s">
        <v>1695</v>
      </c>
      <c r="D757" s="43" t="s">
        <v>80</v>
      </c>
      <c r="E757" s="43" t="s">
        <v>32</v>
      </c>
      <c r="F757" s="206">
        <v>771</v>
      </c>
      <c r="G757" s="43" t="s">
        <v>81</v>
      </c>
      <c r="H757" s="45">
        <v>2016</v>
      </c>
      <c r="I757" s="45">
        <v>6</v>
      </c>
      <c r="J757" s="45">
        <v>2113</v>
      </c>
      <c r="K757" s="43" t="s">
        <v>351</v>
      </c>
      <c r="L757" s="43" t="s">
        <v>351</v>
      </c>
      <c r="M757" s="43" t="s">
        <v>1889</v>
      </c>
      <c r="N757" s="107"/>
      <c r="O757" s="108" t="s">
        <v>1695</v>
      </c>
      <c r="P757" s="99"/>
      <c r="Q757" s="86"/>
      <c r="R757" s="86"/>
      <c r="S757" s="6">
        <v>0</v>
      </c>
      <c r="T757" s="17"/>
      <c r="U757" s="17"/>
      <c r="V757" s="17"/>
    </row>
    <row r="758" spans="1:22" ht="15" customHeight="1" x14ac:dyDescent="0.2">
      <c r="A758" s="17" t="str">
        <f t="shared" si="58"/>
        <v>GIS-Vertiefungsproj. III21132012771Printz</v>
      </c>
      <c r="B758" s="17"/>
      <c r="C758" s="63" t="s">
        <v>1695</v>
      </c>
      <c r="D758" s="63" t="s">
        <v>80</v>
      </c>
      <c r="E758" s="63" t="s">
        <v>32</v>
      </c>
      <c r="F758" s="180">
        <v>771</v>
      </c>
      <c r="G758" s="63" t="s">
        <v>81</v>
      </c>
      <c r="H758" s="64">
        <v>2012</v>
      </c>
      <c r="I758" s="64">
        <v>6</v>
      </c>
      <c r="J758" s="64">
        <v>2113</v>
      </c>
      <c r="K758" s="63" t="s">
        <v>351</v>
      </c>
      <c r="L758" s="63" t="s">
        <v>351</v>
      </c>
      <c r="M758" s="63" t="s">
        <v>1766</v>
      </c>
      <c r="N758" s="109"/>
      <c r="O758" s="62" t="s">
        <v>1695</v>
      </c>
      <c r="P758" s="96"/>
      <c r="Q758" s="84"/>
      <c r="R758" s="84"/>
      <c r="S758" s="17">
        <v>0</v>
      </c>
      <c r="T758" s="1"/>
      <c r="U758" s="17"/>
      <c r="V758" s="17"/>
    </row>
    <row r="759" spans="1:22" ht="15" customHeight="1" x14ac:dyDescent="0.2">
      <c r="A759" s="17" t="str">
        <f t="shared" si="58"/>
        <v>GIS-Vertiefungsproj. III21132012K71Printz</v>
      </c>
      <c r="B759" s="17"/>
      <c r="C759" s="63" t="s">
        <v>1695</v>
      </c>
      <c r="D759" s="63" t="s">
        <v>80</v>
      </c>
      <c r="E759" s="63" t="s">
        <v>32</v>
      </c>
      <c r="F759" s="83" t="s">
        <v>83</v>
      </c>
      <c r="G759" s="63" t="s">
        <v>84</v>
      </c>
      <c r="H759" s="64">
        <v>2012</v>
      </c>
      <c r="I759" s="64">
        <v>8</v>
      </c>
      <c r="J759" s="64">
        <v>2113</v>
      </c>
      <c r="K759" s="63" t="s">
        <v>351</v>
      </c>
      <c r="L759" s="63" t="s">
        <v>351</v>
      </c>
      <c r="M759" s="63" t="s">
        <v>1766</v>
      </c>
      <c r="N759" s="109"/>
      <c r="O759" s="62" t="s">
        <v>1695</v>
      </c>
      <c r="P759" s="96"/>
      <c r="Q759" s="97"/>
      <c r="R759" s="84"/>
      <c r="S759" s="17">
        <v>0</v>
      </c>
      <c r="T759" s="17"/>
      <c r="U759" s="15"/>
      <c r="V759" s="15"/>
    </row>
    <row r="760" spans="1:22" ht="15" customHeight="1" x14ac:dyDescent="0.2">
      <c r="A760" s="6" t="str">
        <f t="shared" si="58"/>
        <v>GIS-Vertiefungsprojekt I21112016771Klein/Schmidt/Zimemrmann</v>
      </c>
      <c r="B760" s="6"/>
      <c r="C760" s="43" t="s">
        <v>1695</v>
      </c>
      <c r="D760" s="43" t="s">
        <v>80</v>
      </c>
      <c r="E760" s="43" t="s">
        <v>32</v>
      </c>
      <c r="F760" s="206">
        <v>771</v>
      </c>
      <c r="G760" s="43" t="s">
        <v>81</v>
      </c>
      <c r="H760" s="45">
        <v>2016</v>
      </c>
      <c r="I760" s="45">
        <v>5</v>
      </c>
      <c r="J760" s="45">
        <v>2111</v>
      </c>
      <c r="K760" s="43" t="s">
        <v>352</v>
      </c>
      <c r="L760" s="43" t="s">
        <v>352</v>
      </c>
      <c r="M760" s="43" t="s">
        <v>1889</v>
      </c>
      <c r="N760" s="107"/>
      <c r="O760" s="108" t="s">
        <v>1695</v>
      </c>
      <c r="P760" s="99"/>
      <c r="Q760" s="100"/>
      <c r="R760" s="86"/>
      <c r="S760" s="6">
        <v>0</v>
      </c>
      <c r="T760" s="77"/>
      <c r="U760" s="17"/>
      <c r="V760" s="17"/>
    </row>
    <row r="761" spans="1:22" ht="15" customHeight="1" x14ac:dyDescent="0.2">
      <c r="A761" s="17" t="str">
        <f t="shared" si="58"/>
        <v>GIS-Vertiefungsprojekt I21112012771Printz</v>
      </c>
      <c r="B761" s="17"/>
      <c r="C761" s="63" t="s">
        <v>1695</v>
      </c>
      <c r="D761" s="63" t="s">
        <v>80</v>
      </c>
      <c r="E761" s="63" t="s">
        <v>32</v>
      </c>
      <c r="F761" s="180">
        <v>771</v>
      </c>
      <c r="G761" s="63" t="s">
        <v>81</v>
      </c>
      <c r="H761" s="64">
        <v>2012</v>
      </c>
      <c r="I761" s="64">
        <v>5</v>
      </c>
      <c r="J761" s="64">
        <v>2111</v>
      </c>
      <c r="K761" s="63" t="s">
        <v>352</v>
      </c>
      <c r="L761" s="63" t="s">
        <v>352</v>
      </c>
      <c r="M761" s="63" t="s">
        <v>1766</v>
      </c>
      <c r="N761" s="109"/>
      <c r="O761" s="62" t="s">
        <v>1695</v>
      </c>
      <c r="P761" s="96"/>
      <c r="Q761" s="97"/>
      <c r="R761" s="84"/>
      <c r="S761" s="17">
        <v>0</v>
      </c>
      <c r="T761" s="77"/>
      <c r="U761" s="17"/>
      <c r="V761" s="17"/>
    </row>
    <row r="762" spans="1:22" ht="15" customHeight="1" x14ac:dyDescent="0.2">
      <c r="A762" s="17" t="str">
        <f t="shared" si="58"/>
        <v>GIS-Vertiefungsprojekt I21112012K71Printz</v>
      </c>
      <c r="B762" s="17"/>
      <c r="C762" s="63" t="s">
        <v>1695</v>
      </c>
      <c r="D762" s="63" t="s">
        <v>80</v>
      </c>
      <c r="E762" s="63" t="s">
        <v>32</v>
      </c>
      <c r="F762" s="83" t="s">
        <v>83</v>
      </c>
      <c r="G762" s="63" t="s">
        <v>84</v>
      </c>
      <c r="H762" s="64">
        <v>2012</v>
      </c>
      <c r="I762" s="64">
        <v>7</v>
      </c>
      <c r="J762" s="64">
        <v>2111</v>
      </c>
      <c r="K762" s="63" t="s">
        <v>352</v>
      </c>
      <c r="L762" s="63" t="s">
        <v>352</v>
      </c>
      <c r="M762" s="63" t="s">
        <v>1766</v>
      </c>
      <c r="N762" s="109"/>
      <c r="O762" s="62" t="s">
        <v>1695</v>
      </c>
      <c r="P762" s="96"/>
      <c r="Q762" s="97"/>
      <c r="R762" s="84"/>
      <c r="S762" s="17">
        <v>0</v>
      </c>
      <c r="T762" s="17"/>
      <c r="U762" s="17"/>
      <c r="V762" s="17"/>
    </row>
    <row r="763" spans="1:22" ht="15" customHeight="1" x14ac:dyDescent="0.2">
      <c r="A763" s="6" t="str">
        <f t="shared" si="58"/>
        <v>GIS-Vertiefungsprojekt II21122016771Klein/Schmidt/Zimemrmann</v>
      </c>
      <c r="B763" s="77"/>
      <c r="C763" s="43" t="s">
        <v>1695</v>
      </c>
      <c r="D763" s="43" t="s">
        <v>80</v>
      </c>
      <c r="E763" s="43" t="s">
        <v>32</v>
      </c>
      <c r="F763" s="206">
        <v>771</v>
      </c>
      <c r="G763" s="43" t="s">
        <v>81</v>
      </c>
      <c r="H763" s="45">
        <v>2016</v>
      </c>
      <c r="I763" s="45">
        <v>6</v>
      </c>
      <c r="J763" s="45">
        <v>2112</v>
      </c>
      <c r="K763" s="43" t="s">
        <v>353</v>
      </c>
      <c r="L763" s="43" t="s">
        <v>353</v>
      </c>
      <c r="M763" s="43" t="s">
        <v>1889</v>
      </c>
      <c r="N763" s="107"/>
      <c r="O763" s="108" t="s">
        <v>1695</v>
      </c>
      <c r="P763" s="99"/>
      <c r="Q763" s="100"/>
      <c r="R763" s="86"/>
      <c r="S763" s="6">
        <v>0</v>
      </c>
      <c r="T763" s="17"/>
      <c r="U763" s="15"/>
      <c r="V763" s="15"/>
    </row>
    <row r="764" spans="1:22" ht="15" customHeight="1" x14ac:dyDescent="0.2">
      <c r="A764" s="17" t="str">
        <f t="shared" si="58"/>
        <v>GIS-Vertiefungsprojekt II21122012771Printz</v>
      </c>
      <c r="B764" s="17"/>
      <c r="C764" s="63" t="s">
        <v>1695</v>
      </c>
      <c r="D764" s="63" t="s">
        <v>80</v>
      </c>
      <c r="E764" s="63" t="s">
        <v>32</v>
      </c>
      <c r="F764" s="180">
        <v>771</v>
      </c>
      <c r="G764" s="63" t="s">
        <v>81</v>
      </c>
      <c r="H764" s="64">
        <v>2012</v>
      </c>
      <c r="I764" s="64">
        <v>6</v>
      </c>
      <c r="J764" s="64">
        <v>2112</v>
      </c>
      <c r="K764" s="63" t="s">
        <v>353</v>
      </c>
      <c r="L764" s="63" t="s">
        <v>353</v>
      </c>
      <c r="M764" s="63" t="s">
        <v>1766</v>
      </c>
      <c r="N764" s="109"/>
      <c r="O764" s="62" t="s">
        <v>1695</v>
      </c>
      <c r="P764" s="96"/>
      <c r="Q764" s="97"/>
      <c r="R764" s="84"/>
      <c r="S764" s="17">
        <v>0</v>
      </c>
      <c r="T764" s="1"/>
      <c r="U764" s="181"/>
      <c r="V764" s="181"/>
    </row>
    <row r="765" spans="1:22" ht="15" customHeight="1" x14ac:dyDescent="0.2">
      <c r="A765" s="17" t="str">
        <f t="shared" si="58"/>
        <v>GIS-Vertiefungsprojekt II21122012K71Printz</v>
      </c>
      <c r="B765" s="17"/>
      <c r="C765" s="63" t="s">
        <v>1695</v>
      </c>
      <c r="D765" s="63" t="s">
        <v>80</v>
      </c>
      <c r="E765" s="63" t="s">
        <v>32</v>
      </c>
      <c r="F765" s="83" t="s">
        <v>83</v>
      </c>
      <c r="G765" s="63" t="s">
        <v>84</v>
      </c>
      <c r="H765" s="64">
        <v>2012</v>
      </c>
      <c r="I765" s="64">
        <v>8</v>
      </c>
      <c r="J765" s="64">
        <v>2112</v>
      </c>
      <c r="K765" s="63" t="s">
        <v>353</v>
      </c>
      <c r="L765" s="63" t="s">
        <v>353</v>
      </c>
      <c r="M765" s="63" t="s">
        <v>1766</v>
      </c>
      <c r="N765" s="109"/>
      <c r="O765" s="62" t="s">
        <v>1695</v>
      </c>
      <c r="P765" s="96"/>
      <c r="Q765" s="97"/>
      <c r="R765" s="84"/>
      <c r="S765" s="17">
        <v>0</v>
      </c>
      <c r="T765" s="6"/>
      <c r="U765" s="181"/>
      <c r="V765" s="181"/>
    </row>
    <row r="766" spans="1:22" s="229" customFormat="1" ht="15" customHeight="1" x14ac:dyDescent="0.2">
      <c r="A766" s="6" t="str">
        <f t="shared" si="58"/>
        <v>Globalisierung und disparate Entwicklung16112016F04Kellermann</v>
      </c>
      <c r="B766" s="6"/>
      <c r="C766" s="52" t="s">
        <v>1005</v>
      </c>
      <c r="D766" s="26" t="s">
        <v>44</v>
      </c>
      <c r="E766" s="52" t="s">
        <v>32</v>
      </c>
      <c r="F766" s="80" t="s">
        <v>57</v>
      </c>
      <c r="G766" s="52" t="s">
        <v>58</v>
      </c>
      <c r="H766" s="81">
        <v>2016</v>
      </c>
      <c r="I766" s="52">
        <v>6</v>
      </c>
      <c r="J766" s="52">
        <v>1611</v>
      </c>
      <c r="K766" s="52" t="s">
        <v>354</v>
      </c>
      <c r="L766" s="52" t="s">
        <v>354</v>
      </c>
      <c r="M766" s="52" t="s">
        <v>909</v>
      </c>
      <c r="N766" s="14"/>
      <c r="O766" s="30" t="s">
        <v>1001</v>
      </c>
      <c r="P766" s="31"/>
      <c r="Q766" s="52"/>
      <c r="R766" s="6"/>
      <c r="S766" s="6">
        <v>4</v>
      </c>
      <c r="T766" s="77"/>
      <c r="U766" s="15"/>
      <c r="V766" s="15"/>
    </row>
    <row r="767" spans="1:22" s="229" customFormat="1" ht="15" customHeight="1" x14ac:dyDescent="0.2">
      <c r="A767" s="275" t="str">
        <f t="shared" si="58"/>
        <v>Globalisierung und disparate Entwicklung16112020F04Kellermann</v>
      </c>
      <c r="B767" s="275"/>
      <c r="C767" s="304" t="s">
        <v>2224</v>
      </c>
      <c r="D767" s="304" t="s">
        <v>44</v>
      </c>
      <c r="E767" s="304" t="s">
        <v>32</v>
      </c>
      <c r="F767" s="304" t="s">
        <v>57</v>
      </c>
      <c r="G767" s="304" t="s">
        <v>58</v>
      </c>
      <c r="H767" s="304">
        <v>2020</v>
      </c>
      <c r="I767" s="304">
        <v>6</v>
      </c>
      <c r="J767" s="100">
        <v>1611</v>
      </c>
      <c r="K767" s="100" t="s">
        <v>354</v>
      </c>
      <c r="L767" s="100" t="s">
        <v>354</v>
      </c>
      <c r="M767" s="100" t="s">
        <v>909</v>
      </c>
      <c r="N767" s="86"/>
      <c r="O767" s="86" t="s">
        <v>2224</v>
      </c>
      <c r="P767" s="86"/>
      <c r="Q767" s="100"/>
      <c r="R767" s="86"/>
      <c r="S767" s="86">
        <v>52</v>
      </c>
      <c r="T767" s="86"/>
      <c r="U767" s="17"/>
      <c r="V767" s="17"/>
    </row>
    <row r="768" spans="1:22" s="173" customFormat="1" ht="15" customHeight="1" x14ac:dyDescent="0.2">
      <c r="A768" s="17" t="str">
        <f t="shared" si="58"/>
        <v>Governance und Partizipation15112016F04Schweizer-Ries/Stengel</v>
      </c>
      <c r="B768" s="17" t="s">
        <v>1535</v>
      </c>
      <c r="C768" s="16" t="s">
        <v>897</v>
      </c>
      <c r="D768" s="18" t="s">
        <v>44</v>
      </c>
      <c r="E768" s="16" t="s">
        <v>32</v>
      </c>
      <c r="F768" s="71" t="s">
        <v>57</v>
      </c>
      <c r="G768" s="16" t="s">
        <v>58</v>
      </c>
      <c r="H768" s="72">
        <v>2016</v>
      </c>
      <c r="I768" s="16">
        <v>5</v>
      </c>
      <c r="J768" s="16">
        <v>1511</v>
      </c>
      <c r="K768" s="16" t="s">
        <v>355</v>
      </c>
      <c r="L768" s="16" t="s">
        <v>356</v>
      </c>
      <c r="M768" s="16" t="s">
        <v>1451</v>
      </c>
      <c r="N768" s="22"/>
      <c r="O768" s="35" t="s">
        <v>897</v>
      </c>
      <c r="P768" s="23"/>
      <c r="Q768" s="16"/>
      <c r="R768" s="17"/>
      <c r="S768" s="17">
        <v>0</v>
      </c>
      <c r="T768" s="17"/>
      <c r="U768" s="181"/>
      <c r="V768" s="181"/>
    </row>
    <row r="769" spans="1:22" ht="15" customHeight="1" x14ac:dyDescent="0.2">
      <c r="A769" s="17" t="str">
        <f t="shared" si="58"/>
        <v xml:space="preserve">Governance und Partizipation14212020F04Stengel </v>
      </c>
      <c r="B769" s="17" t="s">
        <v>1535</v>
      </c>
      <c r="C769" s="16" t="s">
        <v>897</v>
      </c>
      <c r="D769" s="18" t="s">
        <v>44</v>
      </c>
      <c r="E769" s="16" t="s">
        <v>32</v>
      </c>
      <c r="F769" s="71" t="s">
        <v>57</v>
      </c>
      <c r="G769" s="16" t="s">
        <v>58</v>
      </c>
      <c r="H769" s="72">
        <v>2020</v>
      </c>
      <c r="I769" s="16">
        <v>4</v>
      </c>
      <c r="J769" s="16">
        <v>1421</v>
      </c>
      <c r="K769" s="16" t="s">
        <v>355</v>
      </c>
      <c r="L769" s="16" t="s">
        <v>355</v>
      </c>
      <c r="M769" s="16" t="s">
        <v>2389</v>
      </c>
      <c r="N769" s="22"/>
      <c r="O769" s="35"/>
      <c r="P769" s="23"/>
      <c r="Q769" s="16"/>
      <c r="R769" s="17"/>
      <c r="S769" s="17">
        <v>53</v>
      </c>
      <c r="T769" s="17"/>
      <c r="U769" s="181"/>
      <c r="V769" s="181"/>
    </row>
    <row r="770" spans="1:22" ht="15" customHeight="1" x14ac:dyDescent="0.2">
      <c r="A770" s="6" t="str">
        <f t="shared" si="58"/>
        <v>Governance und Partizipation14212020F04Schweizer-Ries</v>
      </c>
      <c r="B770" s="6"/>
      <c r="C770" s="52" t="s">
        <v>915</v>
      </c>
      <c r="D770" s="26" t="s">
        <v>44</v>
      </c>
      <c r="E770" s="52" t="s">
        <v>32</v>
      </c>
      <c r="F770" s="80" t="s">
        <v>57</v>
      </c>
      <c r="G770" s="52" t="s">
        <v>58</v>
      </c>
      <c r="H770" s="81">
        <v>2020</v>
      </c>
      <c r="I770" s="52">
        <v>4</v>
      </c>
      <c r="J770" s="52">
        <v>1421</v>
      </c>
      <c r="K770" s="52" t="s">
        <v>355</v>
      </c>
      <c r="L770" s="52" t="s">
        <v>356</v>
      </c>
      <c r="M770" s="52" t="s">
        <v>249</v>
      </c>
      <c r="N770" s="14"/>
      <c r="O770" s="30" t="s">
        <v>915</v>
      </c>
      <c r="P770" s="31"/>
      <c r="Q770" s="52"/>
      <c r="R770" s="6"/>
      <c r="S770" s="6">
        <v>18</v>
      </c>
      <c r="T770" s="6"/>
      <c r="U770" s="17"/>
      <c r="V770" s="17"/>
    </row>
    <row r="771" spans="1:22" ht="15" customHeight="1" x14ac:dyDescent="0.2">
      <c r="A771" s="6" t="str">
        <f t="shared" si="58"/>
        <v>Groundwater Hydraulics15112018UMMKönig</v>
      </c>
      <c r="B771" s="6"/>
      <c r="C771" s="43" t="s">
        <v>2348</v>
      </c>
      <c r="D771" s="26" t="s">
        <v>88</v>
      </c>
      <c r="E771" s="26" t="s">
        <v>18</v>
      </c>
      <c r="F771" s="27" t="s">
        <v>89</v>
      </c>
      <c r="G771" s="26" t="s">
        <v>90</v>
      </c>
      <c r="H771" s="28">
        <v>2018</v>
      </c>
      <c r="I771" s="29">
        <v>2</v>
      </c>
      <c r="J771" s="29">
        <v>1511</v>
      </c>
      <c r="K771" s="26" t="s">
        <v>357</v>
      </c>
      <c r="L771" s="26" t="s">
        <v>357</v>
      </c>
      <c r="M771" s="26" t="s">
        <v>1109</v>
      </c>
      <c r="N771" s="14"/>
      <c r="O771" s="46" t="s">
        <v>2348</v>
      </c>
      <c r="P771" s="31"/>
      <c r="Q771" s="29"/>
      <c r="R771" s="32"/>
      <c r="S771" s="6">
        <v>6</v>
      </c>
      <c r="T771" s="17"/>
      <c r="U771" s="6"/>
      <c r="V771" s="6"/>
    </row>
    <row r="772" spans="1:22" ht="15" customHeight="1" x14ac:dyDescent="0.2">
      <c r="A772" s="17" t="str">
        <f t="shared" si="58"/>
        <v>Grundbau20612018K58Dörendahl</v>
      </c>
      <c r="B772" s="17" t="s">
        <v>1846</v>
      </c>
      <c r="C772" s="18" t="s">
        <v>962</v>
      </c>
      <c r="D772" s="18" t="s">
        <v>88</v>
      </c>
      <c r="E772" s="18" t="s">
        <v>32</v>
      </c>
      <c r="F772" s="19" t="s">
        <v>124</v>
      </c>
      <c r="G772" s="18" t="s">
        <v>125</v>
      </c>
      <c r="H772" s="20">
        <v>2018</v>
      </c>
      <c r="I772" s="21">
        <v>6</v>
      </c>
      <c r="J772" s="21">
        <v>2061</v>
      </c>
      <c r="K772" s="18" t="s">
        <v>358</v>
      </c>
      <c r="L772" s="18" t="s">
        <v>358</v>
      </c>
      <c r="M772" s="18" t="s">
        <v>174</v>
      </c>
      <c r="N772" s="22">
        <f>VLOOKUP($B772,$A$2:$T$2022,14,FALSE)</f>
        <v>45182</v>
      </c>
      <c r="O772" s="35" t="str">
        <f>VLOOKUP($B772,$A$2:$T$2022,15,FALSE)</f>
        <v>Blue Box</v>
      </c>
      <c r="P772" s="23">
        <f>VLOOKUP($B772,$A$2:$T$2022,16,FALSE)</f>
        <v>0.35416666666666669</v>
      </c>
      <c r="Q772" s="16">
        <v>150</v>
      </c>
      <c r="R772" s="17"/>
      <c r="S772" s="17">
        <v>13</v>
      </c>
      <c r="T772" s="17"/>
      <c r="U772" s="181"/>
      <c r="V772" s="181"/>
    </row>
    <row r="773" spans="1:22" ht="15" customHeight="1" x14ac:dyDescent="0.2">
      <c r="A773" s="17" t="str">
        <f t="shared" si="58"/>
        <v>Grundbau20612018298Dörendahl</v>
      </c>
      <c r="B773" s="17" t="s">
        <v>1846</v>
      </c>
      <c r="C773" s="18" t="s">
        <v>962</v>
      </c>
      <c r="D773" s="18" t="s">
        <v>88</v>
      </c>
      <c r="E773" s="18" t="s">
        <v>32</v>
      </c>
      <c r="F773" s="19">
        <v>298</v>
      </c>
      <c r="G773" s="18" t="s">
        <v>123</v>
      </c>
      <c r="H773" s="20">
        <v>2018</v>
      </c>
      <c r="I773" s="21">
        <v>6</v>
      </c>
      <c r="J773" s="21">
        <v>2061</v>
      </c>
      <c r="K773" s="18" t="s">
        <v>358</v>
      </c>
      <c r="L773" s="18" t="s">
        <v>358</v>
      </c>
      <c r="M773" s="18" t="s">
        <v>174</v>
      </c>
      <c r="N773" s="22">
        <f>VLOOKUP($B773,$A$2:$T$2022,14,FALSE)</f>
        <v>45182</v>
      </c>
      <c r="O773" s="35" t="str">
        <f>VLOOKUP($B773,$A$2:$T$2022,15,FALSE)</f>
        <v>Blue Box</v>
      </c>
      <c r="P773" s="23">
        <f>VLOOKUP($B773,$A$2:$T$2022,16,FALSE)</f>
        <v>0.35416666666666669</v>
      </c>
      <c r="Q773" s="16">
        <v>150</v>
      </c>
      <c r="R773" s="17"/>
      <c r="S773" s="17">
        <v>15</v>
      </c>
      <c r="T773" s="17"/>
      <c r="U773" s="17"/>
      <c r="V773" s="17"/>
    </row>
    <row r="774" spans="1:22" ht="15" customHeight="1" x14ac:dyDescent="0.2">
      <c r="A774" s="6" t="str">
        <f t="shared" si="58"/>
        <v>Grundbau20612018758Dörendahl</v>
      </c>
      <c r="B774" s="6"/>
      <c r="C774" s="26" t="s">
        <v>962</v>
      </c>
      <c r="D774" s="26" t="s">
        <v>88</v>
      </c>
      <c r="E774" s="26" t="s">
        <v>32</v>
      </c>
      <c r="F774" s="27">
        <v>758</v>
      </c>
      <c r="G774" s="26" t="s">
        <v>126</v>
      </c>
      <c r="H774" s="28">
        <v>2018</v>
      </c>
      <c r="I774" s="29">
        <v>4</v>
      </c>
      <c r="J774" s="29">
        <v>2061</v>
      </c>
      <c r="K774" s="26" t="s">
        <v>358</v>
      </c>
      <c r="L774" s="26" t="s">
        <v>358</v>
      </c>
      <c r="M774" s="26" t="s">
        <v>174</v>
      </c>
      <c r="N774" s="14">
        <v>45182</v>
      </c>
      <c r="O774" s="30" t="s">
        <v>1215</v>
      </c>
      <c r="P774" s="31">
        <v>0.35416666666666669</v>
      </c>
      <c r="Q774" s="52">
        <v>150</v>
      </c>
      <c r="R774" s="6"/>
      <c r="S774" s="6">
        <v>136</v>
      </c>
      <c r="T774" s="6"/>
      <c r="U774" s="244"/>
      <c r="V774" s="244"/>
    </row>
    <row r="775" spans="1:22" ht="15" customHeight="1" x14ac:dyDescent="0.2">
      <c r="A775" s="6" t="str">
        <f t="shared" si="58"/>
        <v>Grundbau U20612018UMTDörendahl</v>
      </c>
      <c r="B775" s="6"/>
      <c r="C775" s="26" t="s">
        <v>971</v>
      </c>
      <c r="D775" s="26" t="s">
        <v>88</v>
      </c>
      <c r="E775" s="26" t="s">
        <v>32</v>
      </c>
      <c r="F775" s="27" t="s">
        <v>119</v>
      </c>
      <c r="G775" s="26" t="s">
        <v>120</v>
      </c>
      <c r="H775" s="28">
        <v>2018</v>
      </c>
      <c r="I775" s="29">
        <v>4</v>
      </c>
      <c r="J775" s="29">
        <v>2061</v>
      </c>
      <c r="K775" s="26" t="s">
        <v>892</v>
      </c>
      <c r="L775" s="26" t="s">
        <v>1162</v>
      </c>
      <c r="M775" s="26" t="s">
        <v>174</v>
      </c>
      <c r="N775" s="14">
        <v>45180</v>
      </c>
      <c r="O775" s="30" t="s">
        <v>1469</v>
      </c>
      <c r="P775" s="31">
        <v>0.54166666666666663</v>
      </c>
      <c r="Q775" s="52">
        <v>90</v>
      </c>
      <c r="R775" s="6"/>
      <c r="S775" s="6">
        <v>23</v>
      </c>
      <c r="T775" s="17"/>
      <c r="U775" s="6"/>
      <c r="V775" s="6"/>
    </row>
    <row r="776" spans="1:22" ht="15" customHeight="1" x14ac:dyDescent="0.2">
      <c r="A776" s="17" t="str">
        <f t="shared" si="58"/>
        <v>Grundbau U32612018K58Dörendahl</v>
      </c>
      <c r="B776" s="17" t="s">
        <v>1145</v>
      </c>
      <c r="C776" s="18" t="s">
        <v>971</v>
      </c>
      <c r="D776" s="18" t="s">
        <v>88</v>
      </c>
      <c r="E776" s="18" t="s">
        <v>32</v>
      </c>
      <c r="F776" s="19" t="s">
        <v>124</v>
      </c>
      <c r="G776" s="18" t="s">
        <v>125</v>
      </c>
      <c r="H776" s="20">
        <v>2018</v>
      </c>
      <c r="I776" s="21">
        <v>8</v>
      </c>
      <c r="J776" s="21">
        <v>3261</v>
      </c>
      <c r="K776" s="18" t="s">
        <v>892</v>
      </c>
      <c r="L776" s="18" t="s">
        <v>1162</v>
      </c>
      <c r="M776" s="18" t="s">
        <v>174</v>
      </c>
      <c r="N776" s="22">
        <f>VLOOKUP($B776,$A$2:$T$2022,14,FALSE)</f>
        <v>45180</v>
      </c>
      <c r="O776" s="35" t="str">
        <f>VLOOKUP($B776,$A$2:$T$2022,15,FALSE)</f>
        <v>H4-17, H4-18</v>
      </c>
      <c r="P776" s="23">
        <f>VLOOKUP($B776,$A$2:$T$2022,16,FALSE)</f>
        <v>0.54166666666666663</v>
      </c>
      <c r="Q776" s="16">
        <v>90</v>
      </c>
      <c r="R776" s="17"/>
      <c r="S776" s="17">
        <v>6</v>
      </c>
      <c r="T776" s="17"/>
      <c r="U776" s="167"/>
      <c r="V776" s="167"/>
    </row>
    <row r="777" spans="1:22" s="229" customFormat="1" ht="15" customHeight="1" x14ac:dyDescent="0.2">
      <c r="A777" s="17" t="str">
        <f t="shared" si="58"/>
        <v>Grundbau U32612018758Dörendahl</v>
      </c>
      <c r="B777" s="17" t="s">
        <v>1145</v>
      </c>
      <c r="C777" s="18" t="s">
        <v>971</v>
      </c>
      <c r="D777" s="18" t="s">
        <v>88</v>
      </c>
      <c r="E777" s="18" t="s">
        <v>32</v>
      </c>
      <c r="F777" s="200">
        <v>758</v>
      </c>
      <c r="G777" s="18" t="s">
        <v>126</v>
      </c>
      <c r="H777" s="20">
        <v>2018</v>
      </c>
      <c r="I777" s="21">
        <v>6</v>
      </c>
      <c r="J777" s="21">
        <v>3261</v>
      </c>
      <c r="K777" s="18" t="s">
        <v>892</v>
      </c>
      <c r="L777" s="18" t="s">
        <v>1162</v>
      </c>
      <c r="M777" s="18" t="s">
        <v>174</v>
      </c>
      <c r="N777" s="22">
        <f>VLOOKUP($B777,$A$2:$T$2022,14,FALSE)</f>
        <v>45180</v>
      </c>
      <c r="O777" s="35" t="str">
        <f>VLOOKUP($B777,$A$2:$T$2022,15,FALSE)</f>
        <v>H4-17, H4-18</v>
      </c>
      <c r="P777" s="23">
        <f>VLOOKUP($B777,$A$2:$T$2022,16,FALSE)</f>
        <v>0.54166666666666663</v>
      </c>
      <c r="Q777" s="16">
        <v>90</v>
      </c>
      <c r="R777" s="17"/>
      <c r="S777" s="17">
        <v>16</v>
      </c>
      <c r="T777" s="17"/>
      <c r="U777" s="24"/>
      <c r="V777" s="24"/>
    </row>
    <row r="778" spans="1:22" ht="15" customHeight="1" x14ac:dyDescent="0.2">
      <c r="A778" s="17" t="str">
        <f t="shared" si="58"/>
        <v>Grundbaustatik39612018K58Dörendahl</v>
      </c>
      <c r="B778" s="17" t="s">
        <v>914</v>
      </c>
      <c r="C778" s="18" t="s">
        <v>991</v>
      </c>
      <c r="D778" s="18" t="s">
        <v>88</v>
      </c>
      <c r="E778" s="18" t="s">
        <v>32</v>
      </c>
      <c r="F778" s="19" t="s">
        <v>124</v>
      </c>
      <c r="G778" s="18" t="s">
        <v>125</v>
      </c>
      <c r="H778" s="20">
        <v>2018</v>
      </c>
      <c r="I778" s="21">
        <v>7</v>
      </c>
      <c r="J778" s="21">
        <v>3961</v>
      </c>
      <c r="K778" s="18" t="s">
        <v>359</v>
      </c>
      <c r="L778" s="18" t="s">
        <v>359</v>
      </c>
      <c r="M778" s="18" t="s">
        <v>174</v>
      </c>
      <c r="N778" s="22"/>
      <c r="O778" s="35" t="str">
        <f>VLOOKUP($B778,$A$2:$T$2022,15,FALSE)</f>
        <v>Hausarbeit mit Kolloquium</v>
      </c>
      <c r="P778" s="23"/>
      <c r="Q778" s="17"/>
      <c r="R778" s="17"/>
      <c r="S778" s="17">
        <v>0</v>
      </c>
      <c r="T778" s="17"/>
      <c r="U778" s="15"/>
      <c r="V778" s="15"/>
    </row>
    <row r="779" spans="1:22" ht="15" customHeight="1" x14ac:dyDescent="0.2">
      <c r="A779" s="17" t="str">
        <f t="shared" si="58"/>
        <v>Grundbaustatik39612018298Dörendahl</v>
      </c>
      <c r="B779" s="17" t="s">
        <v>914</v>
      </c>
      <c r="C779" s="18" t="s">
        <v>991</v>
      </c>
      <c r="D779" s="18" t="s">
        <v>88</v>
      </c>
      <c r="E779" s="18" t="s">
        <v>32</v>
      </c>
      <c r="F779" s="200">
        <v>298</v>
      </c>
      <c r="G779" s="18" t="s">
        <v>123</v>
      </c>
      <c r="H779" s="20">
        <v>2018</v>
      </c>
      <c r="I779" s="21">
        <v>5</v>
      </c>
      <c r="J779" s="21">
        <v>3961</v>
      </c>
      <c r="K779" s="18" t="s">
        <v>359</v>
      </c>
      <c r="L779" s="18" t="s">
        <v>359</v>
      </c>
      <c r="M779" s="18" t="s">
        <v>174</v>
      </c>
      <c r="N779" s="22"/>
      <c r="O779" s="35" t="str">
        <f>VLOOKUP($B779,$A$2:$T$2022,15,FALSE)</f>
        <v>Hausarbeit mit Kolloquium</v>
      </c>
      <c r="P779" s="23"/>
      <c r="Q779" s="17"/>
      <c r="R779" s="17"/>
      <c r="S779" s="17">
        <v>0</v>
      </c>
      <c r="T779" s="17"/>
      <c r="U779" s="17"/>
      <c r="V779" s="17"/>
    </row>
    <row r="780" spans="1:22" ht="15" customHeight="1" x14ac:dyDescent="0.2">
      <c r="A780" s="17" t="str">
        <f t="shared" si="58"/>
        <v>Grundbaustatik39612011758Dörendahl</v>
      </c>
      <c r="B780" s="17" t="s">
        <v>914</v>
      </c>
      <c r="C780" s="18" t="s">
        <v>991</v>
      </c>
      <c r="D780" s="18" t="s">
        <v>88</v>
      </c>
      <c r="E780" s="18" t="s">
        <v>32</v>
      </c>
      <c r="F780" s="19">
        <v>758</v>
      </c>
      <c r="G780" s="18" t="s">
        <v>126</v>
      </c>
      <c r="H780" s="20">
        <v>2011</v>
      </c>
      <c r="I780" s="21">
        <v>5</v>
      </c>
      <c r="J780" s="21">
        <v>3961</v>
      </c>
      <c r="K780" s="18" t="s">
        <v>359</v>
      </c>
      <c r="L780" s="18" t="s">
        <v>359</v>
      </c>
      <c r="M780" s="18" t="s">
        <v>174</v>
      </c>
      <c r="N780" s="22"/>
      <c r="O780" s="35" t="str">
        <f>VLOOKUP($B780,$A$2:$T$2022,15,FALSE)</f>
        <v>Hausarbeit mit Kolloquium</v>
      </c>
      <c r="P780" s="23"/>
      <c r="Q780" s="16"/>
      <c r="R780" s="17"/>
      <c r="S780" s="17">
        <v>0</v>
      </c>
      <c r="T780" s="6"/>
      <c r="U780" s="17"/>
      <c r="V780" s="17"/>
    </row>
    <row r="781" spans="1:22" ht="15" customHeight="1" x14ac:dyDescent="0.2">
      <c r="A781" s="6" t="str">
        <f t="shared" si="58"/>
        <v>Grundbaustatik39612018758Dörendahl</v>
      </c>
      <c r="B781" s="6"/>
      <c r="C781" s="26" t="s">
        <v>991</v>
      </c>
      <c r="D781" s="26" t="s">
        <v>88</v>
      </c>
      <c r="E781" s="26" t="s">
        <v>32</v>
      </c>
      <c r="F781" s="27">
        <v>758</v>
      </c>
      <c r="G781" s="26" t="s">
        <v>126</v>
      </c>
      <c r="H781" s="28">
        <v>2018</v>
      </c>
      <c r="I781" s="29">
        <v>5</v>
      </c>
      <c r="J781" s="29">
        <v>3961</v>
      </c>
      <c r="K781" s="26" t="s">
        <v>359</v>
      </c>
      <c r="L781" s="26" t="s">
        <v>359</v>
      </c>
      <c r="M781" s="26" t="s">
        <v>174</v>
      </c>
      <c r="N781" s="14"/>
      <c r="O781" s="25" t="s">
        <v>991</v>
      </c>
      <c r="P781" s="31"/>
      <c r="Q781" s="52"/>
      <c r="R781" s="6"/>
      <c r="S781" s="6">
        <v>0</v>
      </c>
      <c r="T781" s="17"/>
      <c r="U781" s="6"/>
      <c r="V781" s="6"/>
    </row>
    <row r="782" spans="1:22" ht="15" customHeight="1" x14ac:dyDescent="0.2">
      <c r="A782" s="181" t="str">
        <f t="shared" si="58"/>
        <v>Grundlagen Beschaffung u. Logistik11612022A67Sprenger</v>
      </c>
      <c r="B782" s="181" t="s">
        <v>1528</v>
      </c>
      <c r="C782" s="232" t="s">
        <v>971</v>
      </c>
      <c r="D782" s="245" t="s">
        <v>17</v>
      </c>
      <c r="E782" s="231" t="s">
        <v>32</v>
      </c>
      <c r="F782" s="245" t="s">
        <v>94</v>
      </c>
      <c r="G782" s="231" t="s">
        <v>95</v>
      </c>
      <c r="H782" s="241">
        <v>2022</v>
      </c>
      <c r="I782" s="389">
        <v>2</v>
      </c>
      <c r="J782" s="232">
        <v>1161</v>
      </c>
      <c r="K782" s="232" t="s">
        <v>1835</v>
      </c>
      <c r="L782" s="232" t="s">
        <v>1835</v>
      </c>
      <c r="M782" s="232" t="s">
        <v>889</v>
      </c>
      <c r="N782" s="209">
        <f>VLOOKUP($B782,$A$2:$T$2703,14,FALSE)</f>
        <v>45106</v>
      </c>
      <c r="O782" s="210" t="str">
        <f>VLOOKUP($B782,$A$2:$T$2703,15,FALSE)</f>
        <v>Blue Box, H9, C0-06, C0-08, C0-09, C1-06, C3-14</v>
      </c>
      <c r="P782" s="211">
        <f>VLOOKUP($B782,$A$2:$T$2703,16,FALSE)</f>
        <v>0.375</v>
      </c>
      <c r="Q782" s="16">
        <v>90</v>
      </c>
      <c r="R782" s="229"/>
      <c r="S782" s="17">
        <v>96</v>
      </c>
      <c r="T782" s="229"/>
      <c r="U782" s="181"/>
      <c r="V782" s="181"/>
    </row>
    <row r="783" spans="1:22" ht="15.75" customHeight="1" x14ac:dyDescent="0.2">
      <c r="A783" s="6" t="str">
        <f t="shared" si="58"/>
        <v>Grundlagen Beschaffung und Logistik11612019A67Sprenger</v>
      </c>
      <c r="B783" s="6"/>
      <c r="C783" s="52" t="s">
        <v>1981</v>
      </c>
      <c r="D783" s="52" t="s">
        <v>17</v>
      </c>
      <c r="E783" s="52" t="s">
        <v>32</v>
      </c>
      <c r="F783" s="80" t="s">
        <v>94</v>
      </c>
      <c r="G783" s="52" t="s">
        <v>95</v>
      </c>
      <c r="H783" s="52">
        <v>2019</v>
      </c>
      <c r="I783" s="52">
        <v>2</v>
      </c>
      <c r="J783" s="52">
        <v>1161</v>
      </c>
      <c r="K783" s="52" t="s">
        <v>360</v>
      </c>
      <c r="L783" s="52" t="s">
        <v>360</v>
      </c>
      <c r="M783" s="52" t="s">
        <v>889</v>
      </c>
      <c r="N783" s="14">
        <v>45106</v>
      </c>
      <c r="O783" s="6" t="s">
        <v>2314</v>
      </c>
      <c r="P783" s="31">
        <v>0.375</v>
      </c>
      <c r="Q783" s="52">
        <v>60</v>
      </c>
      <c r="R783" s="6"/>
      <c r="S783" s="6">
        <v>32</v>
      </c>
      <c r="T783" s="6"/>
      <c r="U783" s="17"/>
      <c r="V783" s="17"/>
    </row>
    <row r="784" spans="1:22" ht="15" customHeight="1" x14ac:dyDescent="0.2">
      <c r="A784" s="17" t="str">
        <f t="shared" si="58"/>
        <v>Grundlagen Beschaffung und Logistik 12212019WIMJakubczyk</v>
      </c>
      <c r="B784" s="17" t="s">
        <v>1528</v>
      </c>
      <c r="C784" s="16" t="s">
        <v>1981</v>
      </c>
      <c r="D784" s="16" t="s">
        <v>17</v>
      </c>
      <c r="E784" s="16" t="s">
        <v>32</v>
      </c>
      <c r="F784" s="71" t="s">
        <v>86</v>
      </c>
      <c r="G784" s="16" t="s">
        <v>87</v>
      </c>
      <c r="H784" s="16">
        <v>2019</v>
      </c>
      <c r="I784" s="16">
        <v>2</v>
      </c>
      <c r="J784" s="16">
        <v>1221</v>
      </c>
      <c r="K784" s="16" t="s">
        <v>361</v>
      </c>
      <c r="L784" s="16" t="s">
        <v>361</v>
      </c>
      <c r="M784" s="16" t="s">
        <v>949</v>
      </c>
      <c r="N784" s="22">
        <f t="shared" ref="N784:N789" si="59">VLOOKUP($B784,$A$2:$T$2703,14,FALSE)</f>
        <v>45106</v>
      </c>
      <c r="O784" s="17" t="str">
        <f t="shared" ref="O784:O789" si="60">VLOOKUP($B784,$A$2:$T$2703,15,FALSE)</f>
        <v>Blue Box, H9, C0-06, C0-08, C0-09, C1-06, C3-14</v>
      </c>
      <c r="P784" s="23">
        <f t="shared" ref="P784:P789" si="61">VLOOKUP($B784,$A$2:$T$2703,16,FALSE)</f>
        <v>0.375</v>
      </c>
      <c r="Q784" s="16">
        <v>60</v>
      </c>
      <c r="R784" s="17"/>
      <c r="S784" s="17">
        <v>31</v>
      </c>
      <c r="T784" s="17"/>
      <c r="U784" s="17"/>
      <c r="V784" s="17"/>
    </row>
    <row r="785" spans="1:22" ht="15" customHeight="1" x14ac:dyDescent="0.2">
      <c r="A785" s="17" t="str">
        <f t="shared" si="58"/>
        <v>Grundlagen Beschaffung und Logistik 12212019WIBSprenger</v>
      </c>
      <c r="B785" s="17" t="s">
        <v>1528</v>
      </c>
      <c r="C785" s="16" t="s">
        <v>1981</v>
      </c>
      <c r="D785" s="16" t="s">
        <v>17</v>
      </c>
      <c r="E785" s="16" t="s">
        <v>32</v>
      </c>
      <c r="F785" s="71" t="s">
        <v>105</v>
      </c>
      <c r="G785" s="16" t="s">
        <v>106</v>
      </c>
      <c r="H785" s="16">
        <v>2019</v>
      </c>
      <c r="I785" s="16">
        <v>2</v>
      </c>
      <c r="J785" s="16">
        <v>1221</v>
      </c>
      <c r="K785" s="16" t="s">
        <v>361</v>
      </c>
      <c r="L785" s="16" t="s">
        <v>361</v>
      </c>
      <c r="M785" s="16" t="s">
        <v>889</v>
      </c>
      <c r="N785" s="22">
        <f t="shared" si="59"/>
        <v>45106</v>
      </c>
      <c r="O785" s="17" t="str">
        <f t="shared" si="60"/>
        <v>Blue Box, H9, C0-06, C0-08, C0-09, C1-06, C3-14</v>
      </c>
      <c r="P785" s="23">
        <f t="shared" si="61"/>
        <v>0.375</v>
      </c>
      <c r="Q785" s="16">
        <v>60</v>
      </c>
      <c r="R785" s="17"/>
      <c r="S785" s="17">
        <v>33</v>
      </c>
      <c r="T785" s="17"/>
      <c r="U785" s="309"/>
      <c r="V785" s="309"/>
    </row>
    <row r="786" spans="1:22" ht="15" customHeight="1" x14ac:dyDescent="0.2">
      <c r="A786" s="17" t="str">
        <f t="shared" si="58"/>
        <v>Grundlagen Beschaffung und Logistik 21012019WIESprenger</v>
      </c>
      <c r="B786" s="17" t="s">
        <v>1528</v>
      </c>
      <c r="C786" s="16" t="s">
        <v>1981</v>
      </c>
      <c r="D786" s="16" t="s">
        <v>17</v>
      </c>
      <c r="E786" s="16" t="s">
        <v>32</v>
      </c>
      <c r="F786" s="71" t="s">
        <v>59</v>
      </c>
      <c r="G786" s="18" t="s">
        <v>60</v>
      </c>
      <c r="H786" s="16">
        <v>2019</v>
      </c>
      <c r="I786" s="16">
        <v>4</v>
      </c>
      <c r="J786" s="16">
        <v>2101</v>
      </c>
      <c r="K786" s="16" t="s">
        <v>361</v>
      </c>
      <c r="L786" s="16" t="s">
        <v>361</v>
      </c>
      <c r="M786" s="16" t="s">
        <v>889</v>
      </c>
      <c r="N786" s="22">
        <f t="shared" si="59"/>
        <v>45106</v>
      </c>
      <c r="O786" s="17" t="str">
        <f t="shared" si="60"/>
        <v>Blue Box, H9, C0-06, C0-08, C0-09, C1-06, C3-14</v>
      </c>
      <c r="P786" s="23">
        <f t="shared" si="61"/>
        <v>0.375</v>
      </c>
      <c r="Q786" s="17">
        <v>60</v>
      </c>
      <c r="R786" s="17"/>
      <c r="S786" s="17">
        <v>7</v>
      </c>
      <c r="T786" s="6"/>
      <c r="U786" s="17"/>
      <c r="V786" s="17"/>
    </row>
    <row r="787" spans="1:22" ht="15" customHeight="1" x14ac:dyDescent="0.2">
      <c r="A787" s="17" t="str">
        <f t="shared" si="58"/>
        <v>Grundlagen Beschaffung und Logistik 12212019WIISprenger</v>
      </c>
      <c r="B787" s="17" t="s">
        <v>1528</v>
      </c>
      <c r="C787" s="16" t="s">
        <v>1981</v>
      </c>
      <c r="D787" s="16" t="s">
        <v>17</v>
      </c>
      <c r="E787" s="16" t="s">
        <v>32</v>
      </c>
      <c r="F787" s="71" t="s">
        <v>52</v>
      </c>
      <c r="G787" s="16" t="s">
        <v>53</v>
      </c>
      <c r="H787" s="16">
        <v>2019</v>
      </c>
      <c r="I787" s="16">
        <v>2</v>
      </c>
      <c r="J787" s="16">
        <v>1221</v>
      </c>
      <c r="K787" s="16" t="s">
        <v>361</v>
      </c>
      <c r="L787" s="16" t="s">
        <v>361</v>
      </c>
      <c r="M787" s="16" t="s">
        <v>889</v>
      </c>
      <c r="N787" s="22">
        <f t="shared" si="59"/>
        <v>45106</v>
      </c>
      <c r="O787" s="17" t="str">
        <f t="shared" si="60"/>
        <v>Blue Box, H9, C0-06, C0-08, C0-09, C1-06, C3-14</v>
      </c>
      <c r="P787" s="23">
        <f t="shared" si="61"/>
        <v>0.375</v>
      </c>
      <c r="Q787" s="17">
        <v>60</v>
      </c>
      <c r="R787" s="17"/>
      <c r="S787" s="17">
        <v>36</v>
      </c>
      <c r="T787" s="17"/>
      <c r="U787" s="17"/>
      <c r="V787" s="17"/>
    </row>
    <row r="788" spans="1:22" ht="15" customHeight="1" x14ac:dyDescent="0.2">
      <c r="A788" s="273" t="str">
        <f t="shared" si="58"/>
        <v>Grundlagen Beschaffung und Logistik + Organisation11612022IBMSprenger/Siebenbrock</v>
      </c>
      <c r="B788" s="273" t="s">
        <v>1124</v>
      </c>
      <c r="C788" s="350" t="s">
        <v>2254</v>
      </c>
      <c r="D788" s="350" t="s">
        <v>17</v>
      </c>
      <c r="E788" s="350" t="s">
        <v>32</v>
      </c>
      <c r="F788" s="350" t="s">
        <v>1122</v>
      </c>
      <c r="G788" s="350" t="s">
        <v>1123</v>
      </c>
      <c r="H788" s="350">
        <v>2022</v>
      </c>
      <c r="I788" s="350">
        <v>2</v>
      </c>
      <c r="J788" s="350">
        <v>1161</v>
      </c>
      <c r="K788" s="97" t="s">
        <v>1560</v>
      </c>
      <c r="L788" s="97" t="s">
        <v>1560</v>
      </c>
      <c r="M788" s="97" t="s">
        <v>951</v>
      </c>
      <c r="N788" s="22">
        <f t="shared" si="59"/>
        <v>45106</v>
      </c>
      <c r="O788" s="84" t="str">
        <f t="shared" si="60"/>
        <v>Blue Box, H9, C0-06, C0-07, C0-09, C1-06, C3-14</v>
      </c>
      <c r="P788" s="23">
        <f t="shared" si="61"/>
        <v>0.4375</v>
      </c>
      <c r="Q788" s="84">
        <v>90</v>
      </c>
      <c r="R788" s="84"/>
      <c r="S788" s="84">
        <v>86</v>
      </c>
      <c r="T788" s="84"/>
      <c r="U788" s="181"/>
      <c r="V788" s="181"/>
    </row>
    <row r="789" spans="1:22" ht="15" customHeight="1" x14ac:dyDescent="0.2">
      <c r="A789" s="17" t="str">
        <f t="shared" si="58"/>
        <v>Grundlagen Beschaffung und Logistik + Organisation 11612019IBMJakubczyk/Siebenbrock</v>
      </c>
      <c r="B789" s="17" t="s">
        <v>1124</v>
      </c>
      <c r="C789" s="17" t="s">
        <v>1982</v>
      </c>
      <c r="D789" s="16" t="s">
        <v>17</v>
      </c>
      <c r="E789" s="16" t="s">
        <v>32</v>
      </c>
      <c r="F789" s="71" t="s">
        <v>1122</v>
      </c>
      <c r="G789" s="63" t="s">
        <v>1123</v>
      </c>
      <c r="H789" s="16">
        <v>2019</v>
      </c>
      <c r="I789" s="16">
        <v>2</v>
      </c>
      <c r="J789" s="16">
        <v>1161</v>
      </c>
      <c r="K789" s="16" t="s">
        <v>362</v>
      </c>
      <c r="L789" s="16" t="s">
        <v>362</v>
      </c>
      <c r="M789" s="16" t="s">
        <v>950</v>
      </c>
      <c r="N789" s="22">
        <f t="shared" si="59"/>
        <v>45106</v>
      </c>
      <c r="O789" s="17" t="str">
        <f t="shared" si="60"/>
        <v>Blue Box, H9, C0-06, C0-07, C0-09, C1-06, C3-14</v>
      </c>
      <c r="P789" s="23">
        <f t="shared" si="61"/>
        <v>0.4375</v>
      </c>
      <c r="Q789" s="17">
        <v>90</v>
      </c>
      <c r="R789" s="17"/>
      <c r="S789" s="17">
        <v>2</v>
      </c>
      <c r="T789" s="17"/>
      <c r="U789" s="15"/>
      <c r="V789" s="15"/>
    </row>
    <row r="790" spans="1:22" ht="15" customHeight="1" x14ac:dyDescent="0.2">
      <c r="A790" s="6" t="str">
        <f t="shared" si="58"/>
        <v>Grundlagen Beschaffung und Logistik + Organisation 11612019IBMSprenger/Siebenbrock</v>
      </c>
      <c r="B790" s="6"/>
      <c r="C790" s="52" t="s">
        <v>2254</v>
      </c>
      <c r="D790" s="52" t="s">
        <v>17</v>
      </c>
      <c r="E790" s="52" t="s">
        <v>32</v>
      </c>
      <c r="F790" s="80" t="s">
        <v>1122</v>
      </c>
      <c r="G790" s="43" t="s">
        <v>1123</v>
      </c>
      <c r="H790" s="52">
        <v>2019</v>
      </c>
      <c r="I790" s="52">
        <v>2</v>
      </c>
      <c r="J790" s="52">
        <v>1161</v>
      </c>
      <c r="K790" s="52" t="s">
        <v>362</v>
      </c>
      <c r="L790" s="52" t="s">
        <v>362</v>
      </c>
      <c r="M790" s="52" t="s">
        <v>951</v>
      </c>
      <c r="N790" s="60">
        <v>45106</v>
      </c>
      <c r="O790" s="52" t="s">
        <v>2315</v>
      </c>
      <c r="P790" s="31">
        <v>0.4375</v>
      </c>
      <c r="Q790" s="6">
        <v>90</v>
      </c>
      <c r="R790" s="6"/>
      <c r="S790" s="6">
        <v>17</v>
      </c>
      <c r="T790" s="6"/>
      <c r="U790" s="1"/>
      <c r="V790" s="1"/>
    </row>
    <row r="791" spans="1:22" ht="15" customHeight="1" x14ac:dyDescent="0.2">
      <c r="A791" s="183" t="str">
        <f t="shared" si="58"/>
        <v>Grundlagen BIM-basierter Zusammenarbeit19812018MBIBaitsch</v>
      </c>
      <c r="B791" s="183"/>
      <c r="C791" s="238" t="s">
        <v>971</v>
      </c>
      <c r="D791" s="238" t="s">
        <v>88</v>
      </c>
      <c r="E791" s="238" t="s">
        <v>18</v>
      </c>
      <c r="F791" s="261" t="s">
        <v>98</v>
      </c>
      <c r="G791" s="238" t="s">
        <v>99</v>
      </c>
      <c r="H791" s="238">
        <v>2018</v>
      </c>
      <c r="I791" s="238">
        <v>2</v>
      </c>
      <c r="J791" s="238">
        <v>1981</v>
      </c>
      <c r="K791" s="238" t="s">
        <v>363</v>
      </c>
      <c r="L791" s="238" t="s">
        <v>363</v>
      </c>
      <c r="M791" s="238" t="s">
        <v>500</v>
      </c>
      <c r="N791" s="250">
        <v>45110</v>
      </c>
      <c r="O791" s="238" t="s">
        <v>1469</v>
      </c>
      <c r="P791" s="478">
        <v>0.41666666666666669</v>
      </c>
      <c r="Q791" s="183">
        <v>90</v>
      </c>
      <c r="R791" s="183"/>
      <c r="S791" s="183">
        <v>13</v>
      </c>
      <c r="T791" s="181"/>
      <c r="U791" s="15"/>
      <c r="V791" s="15"/>
    </row>
    <row r="792" spans="1:22" ht="15" customHeight="1" x14ac:dyDescent="0.2">
      <c r="A792" s="181" t="str">
        <f t="shared" si="58"/>
        <v>Grundlagen BIM-basierter Zusammenarbeit40312021273Baitsch</v>
      </c>
      <c r="B792" s="181" t="s">
        <v>2092</v>
      </c>
      <c r="C792" s="234" t="s">
        <v>971</v>
      </c>
      <c r="D792" s="234" t="s">
        <v>80</v>
      </c>
      <c r="E792" s="234" t="s">
        <v>18</v>
      </c>
      <c r="F792" s="298">
        <v>273</v>
      </c>
      <c r="G792" s="234" t="s">
        <v>96</v>
      </c>
      <c r="H792" s="305">
        <v>2021</v>
      </c>
      <c r="I792" s="299">
        <v>2</v>
      </c>
      <c r="J792" s="299">
        <v>4031</v>
      </c>
      <c r="K792" s="234" t="s">
        <v>363</v>
      </c>
      <c r="L792" s="234" t="s">
        <v>363</v>
      </c>
      <c r="M792" s="347" t="s">
        <v>500</v>
      </c>
      <c r="N792" s="22">
        <f>VLOOKUP($B792,$A$2:$T$2022,14,FALSE)</f>
        <v>45110</v>
      </c>
      <c r="O792" s="403" t="str">
        <f>VLOOKUP($B792,$A$2:$T$2022,15,FALSE)</f>
        <v>H4-17, H4-18</v>
      </c>
      <c r="P792" s="23">
        <f>VLOOKUP($B792,$A$2:$T$2022,16,FALSE)</f>
        <v>0.41666666666666669</v>
      </c>
      <c r="Q792" s="181">
        <v>90</v>
      </c>
      <c r="R792" s="181"/>
      <c r="S792" s="181">
        <v>9</v>
      </c>
      <c r="T792" s="181"/>
      <c r="U792" s="15"/>
      <c r="V792" s="15"/>
    </row>
    <row r="793" spans="1:22" ht="15" customHeight="1" x14ac:dyDescent="0.2">
      <c r="A793" s="181" t="str">
        <f t="shared" si="58"/>
        <v>Grundlagen BIM-basierter Zusammenarbeit40312021719Baitsch</v>
      </c>
      <c r="B793" s="181" t="s">
        <v>2092</v>
      </c>
      <c r="C793" s="234" t="s">
        <v>971</v>
      </c>
      <c r="D793" s="234" t="s">
        <v>80</v>
      </c>
      <c r="E793" s="234" t="s">
        <v>18</v>
      </c>
      <c r="F793" s="298">
        <v>719</v>
      </c>
      <c r="G793" s="234" t="s">
        <v>1320</v>
      </c>
      <c r="H793" s="305">
        <v>2021</v>
      </c>
      <c r="I793" s="299">
        <v>2</v>
      </c>
      <c r="J793" s="299">
        <v>4031</v>
      </c>
      <c r="K793" s="234" t="s">
        <v>363</v>
      </c>
      <c r="L793" s="234" t="s">
        <v>363</v>
      </c>
      <c r="M793" s="347" t="s">
        <v>500</v>
      </c>
      <c r="N793" s="22">
        <f>VLOOKUP($B793,$A$2:$T$2022,14,FALSE)</f>
        <v>45110</v>
      </c>
      <c r="O793" s="403" t="str">
        <f>VLOOKUP($B793,$A$2:$T$2022,15,FALSE)</f>
        <v>H4-17, H4-18</v>
      </c>
      <c r="P793" s="23">
        <f>VLOOKUP($B793,$A$2:$T$2022,16,FALSE)</f>
        <v>0.41666666666666669</v>
      </c>
      <c r="Q793" s="181">
        <v>90</v>
      </c>
      <c r="R793" s="181"/>
      <c r="S793" s="181"/>
      <c r="T793" s="17"/>
      <c r="U793" s="17"/>
      <c r="V793" s="17"/>
    </row>
    <row r="794" spans="1:22" ht="15" customHeight="1" x14ac:dyDescent="0.2">
      <c r="A794" s="271" t="str">
        <f t="shared" si="58"/>
        <v>Grundlagen de Unternehmensbesteuerung11212022MATHannemann</v>
      </c>
      <c r="B794" s="181" t="s">
        <v>1954</v>
      </c>
      <c r="C794" s="231" t="s">
        <v>962</v>
      </c>
      <c r="D794" s="231" t="s">
        <v>17</v>
      </c>
      <c r="E794" s="231" t="s">
        <v>18</v>
      </c>
      <c r="F794" s="245" t="s">
        <v>19</v>
      </c>
      <c r="G794" s="231" t="s">
        <v>20</v>
      </c>
      <c r="H794" s="241">
        <v>2022</v>
      </c>
      <c r="I794" s="242">
        <v>1</v>
      </c>
      <c r="J794" s="242">
        <v>1121</v>
      </c>
      <c r="K794" s="231" t="s">
        <v>1566</v>
      </c>
      <c r="L794" s="231" t="s">
        <v>1567</v>
      </c>
      <c r="M794" s="231" t="s">
        <v>710</v>
      </c>
      <c r="N794" s="209">
        <f>VLOOKUP($B794,$A$2:$T$2022,14,FALSE)</f>
        <v>45107</v>
      </c>
      <c r="O794" s="210" t="str">
        <f>VLOOKUP($B794,$A$2:$T$2022,15,FALSE)</f>
        <v>AW0-38, AW0-39</v>
      </c>
      <c r="P794" s="211">
        <f>VLOOKUP($B794,$A$2:$T$2022,16,FALSE)</f>
        <v>0.375</v>
      </c>
      <c r="Q794" s="246">
        <v>120</v>
      </c>
      <c r="R794" s="229"/>
      <c r="S794" s="229">
        <v>8</v>
      </c>
      <c r="T794" s="229"/>
      <c r="U794" s="17"/>
      <c r="V794" s="17"/>
    </row>
    <row r="795" spans="1:22" ht="15" customHeight="1" x14ac:dyDescent="0.2">
      <c r="A795" s="247" t="str">
        <f t="shared" si="58"/>
        <v>Grundlagen de Unternehmensbesteuerung11812021ACCHannemann</v>
      </c>
      <c r="B795" s="256"/>
      <c r="C795" s="223" t="s">
        <v>962</v>
      </c>
      <c r="D795" s="223" t="s">
        <v>17</v>
      </c>
      <c r="E795" s="223" t="s">
        <v>18</v>
      </c>
      <c r="F795" s="224" t="s">
        <v>21</v>
      </c>
      <c r="G795" s="223" t="s">
        <v>1872</v>
      </c>
      <c r="H795" s="225">
        <v>2021</v>
      </c>
      <c r="I795" s="226">
        <v>2</v>
      </c>
      <c r="J795" s="226">
        <v>1181</v>
      </c>
      <c r="K795" s="223" t="s">
        <v>1566</v>
      </c>
      <c r="L795" s="223" t="s">
        <v>1567</v>
      </c>
      <c r="M795" s="223" t="s">
        <v>710</v>
      </c>
      <c r="N795" s="227">
        <v>45107</v>
      </c>
      <c r="O795" s="193" t="s">
        <v>1679</v>
      </c>
      <c r="P795" s="228">
        <v>0.375</v>
      </c>
      <c r="Q795" s="236">
        <v>120</v>
      </c>
      <c r="R795" s="256"/>
      <c r="S795" s="6">
        <v>11</v>
      </c>
      <c r="T795" s="256"/>
      <c r="U795" s="17"/>
      <c r="V795" s="17"/>
    </row>
    <row r="796" spans="1:22" ht="15" customHeight="1" x14ac:dyDescent="0.2">
      <c r="A796" s="6" t="str">
        <f t="shared" si="58"/>
        <v>Grundlagen der Elektromobilität40312019757Pautzke</v>
      </c>
      <c r="B796" s="6"/>
      <c r="C796" s="26" t="s">
        <v>1934</v>
      </c>
      <c r="D796" s="26" t="s">
        <v>31</v>
      </c>
      <c r="E796" s="26" t="s">
        <v>32</v>
      </c>
      <c r="F796" s="201">
        <v>757</v>
      </c>
      <c r="G796" s="26" t="s">
        <v>35</v>
      </c>
      <c r="H796" s="28">
        <v>2019</v>
      </c>
      <c r="I796" s="29">
        <v>4</v>
      </c>
      <c r="J796" s="29">
        <v>4031</v>
      </c>
      <c r="K796" s="26" t="s">
        <v>1029</v>
      </c>
      <c r="L796" s="26" t="s">
        <v>1029</v>
      </c>
      <c r="M796" s="26" t="s">
        <v>262</v>
      </c>
      <c r="N796" s="14">
        <v>45107</v>
      </c>
      <c r="O796" s="30" t="s">
        <v>2119</v>
      </c>
      <c r="P796" s="31">
        <v>0.35416666666666669</v>
      </c>
      <c r="Q796" s="32">
        <v>90</v>
      </c>
      <c r="R796" s="32"/>
      <c r="S796" s="6">
        <v>17</v>
      </c>
      <c r="T796" s="183"/>
      <c r="U796" s="183"/>
      <c r="V796" s="183"/>
    </row>
    <row r="797" spans="1:22" ht="15" customHeight="1" x14ac:dyDescent="0.2">
      <c r="A797" s="17" t="str">
        <f t="shared" si="58"/>
        <v>Grundlagen der Elektromobilität40312019K57Pautzke</v>
      </c>
      <c r="B797" s="141" t="s">
        <v>1030</v>
      </c>
      <c r="C797" s="18" t="s">
        <v>1934</v>
      </c>
      <c r="D797" s="18" t="s">
        <v>31</v>
      </c>
      <c r="E797" s="18" t="s">
        <v>32</v>
      </c>
      <c r="F797" s="19" t="s">
        <v>39</v>
      </c>
      <c r="G797" s="18" t="s">
        <v>40</v>
      </c>
      <c r="H797" s="20">
        <v>2019</v>
      </c>
      <c r="I797" s="21">
        <v>6</v>
      </c>
      <c r="J797" s="21">
        <v>4031</v>
      </c>
      <c r="K797" s="18" t="s">
        <v>1029</v>
      </c>
      <c r="L797" s="18" t="s">
        <v>1029</v>
      </c>
      <c r="M797" s="18" t="s">
        <v>262</v>
      </c>
      <c r="N797" s="22">
        <f t="shared" ref="N797:N803" si="62">VLOOKUP($B797,$A$2:$T$2022,14,FALSE)</f>
        <v>45107</v>
      </c>
      <c r="O797" s="35" t="str">
        <f t="shared" ref="O797:O803" si="63">VLOOKUP($B797,$A$2:$T$2022,15,FALSE)</f>
        <v>C0-08, C0-09</v>
      </c>
      <c r="P797" s="23">
        <f t="shared" ref="P797:P803" si="64">VLOOKUP($B797,$A$2:$T$2022,16,FALSE)</f>
        <v>0.35416666666666669</v>
      </c>
      <c r="Q797" s="36">
        <v>90</v>
      </c>
      <c r="R797" s="36"/>
      <c r="S797" s="17">
        <v>1</v>
      </c>
      <c r="T797" s="24"/>
      <c r="U797" s="17"/>
      <c r="V797" s="17"/>
    </row>
    <row r="798" spans="1:22" ht="15" customHeight="1" x14ac:dyDescent="0.2">
      <c r="A798" s="17" t="str">
        <f t="shared" si="58"/>
        <v>Grundlagen der Elektromobilität40312019K04Pautzke</v>
      </c>
      <c r="B798" s="141" t="s">
        <v>1030</v>
      </c>
      <c r="C798" s="18" t="s">
        <v>1934</v>
      </c>
      <c r="D798" s="231" t="s">
        <v>31</v>
      </c>
      <c r="E798" s="231" t="s">
        <v>32</v>
      </c>
      <c r="F798" s="245" t="s">
        <v>73</v>
      </c>
      <c r="G798" s="231" t="s">
        <v>74</v>
      </c>
      <c r="H798" s="241">
        <v>2019</v>
      </c>
      <c r="I798" s="242">
        <v>6</v>
      </c>
      <c r="J798" s="242">
        <v>4031</v>
      </c>
      <c r="K798" s="231" t="s">
        <v>1029</v>
      </c>
      <c r="L798" s="231" t="s">
        <v>1029</v>
      </c>
      <c r="M798" s="231" t="s">
        <v>262</v>
      </c>
      <c r="N798" s="22">
        <f t="shared" si="62"/>
        <v>45107</v>
      </c>
      <c r="O798" s="35" t="str">
        <f t="shared" si="63"/>
        <v>C0-08, C0-09</v>
      </c>
      <c r="P798" s="23">
        <f t="shared" si="64"/>
        <v>0.35416666666666669</v>
      </c>
      <c r="Q798" s="21">
        <v>90</v>
      </c>
      <c r="R798" s="36"/>
      <c r="S798" s="17">
        <v>6</v>
      </c>
      <c r="T798" s="15"/>
      <c r="U798" s="181"/>
      <c r="V798" s="181"/>
    </row>
    <row r="799" spans="1:22" ht="15" customHeight="1" x14ac:dyDescent="0.2">
      <c r="A799" s="17" t="str">
        <f t="shared" si="58"/>
        <v>Grundlagen der Elektromobilität43312019748Pautzke</v>
      </c>
      <c r="B799" s="141" t="s">
        <v>1030</v>
      </c>
      <c r="C799" s="18" t="s">
        <v>1934</v>
      </c>
      <c r="D799" s="18" t="s">
        <v>44</v>
      </c>
      <c r="E799" s="18" t="s">
        <v>32</v>
      </c>
      <c r="F799" s="200">
        <v>748</v>
      </c>
      <c r="G799" s="63" t="s">
        <v>50</v>
      </c>
      <c r="H799" s="20">
        <v>2019</v>
      </c>
      <c r="I799" s="21">
        <v>4</v>
      </c>
      <c r="J799" s="21">
        <v>4331</v>
      </c>
      <c r="K799" s="18" t="s">
        <v>1029</v>
      </c>
      <c r="L799" s="18" t="s">
        <v>1029</v>
      </c>
      <c r="M799" s="18" t="s">
        <v>262</v>
      </c>
      <c r="N799" s="22">
        <f t="shared" si="62"/>
        <v>45107</v>
      </c>
      <c r="O799" s="35" t="str">
        <f t="shared" si="63"/>
        <v>C0-08, C0-09</v>
      </c>
      <c r="P799" s="23">
        <f t="shared" si="64"/>
        <v>0.35416666666666669</v>
      </c>
      <c r="Q799" s="21">
        <v>90</v>
      </c>
      <c r="R799" s="36"/>
      <c r="S799" s="17">
        <v>12</v>
      </c>
      <c r="T799" s="15"/>
      <c r="U799" s="17"/>
      <c r="V799" s="17"/>
    </row>
    <row r="800" spans="1:22" ht="15" customHeight="1" x14ac:dyDescent="0.2">
      <c r="A800" s="17" t="str">
        <f t="shared" si="58"/>
        <v>Grundlagen der Elektromobilität40312019704Pautzke</v>
      </c>
      <c r="B800" s="17" t="s">
        <v>1030</v>
      </c>
      <c r="C800" s="18" t="s">
        <v>1934</v>
      </c>
      <c r="D800" s="231" t="s">
        <v>31</v>
      </c>
      <c r="E800" s="231" t="s">
        <v>32</v>
      </c>
      <c r="F800" s="240">
        <v>704</v>
      </c>
      <c r="G800" s="231" t="s">
        <v>784</v>
      </c>
      <c r="H800" s="241">
        <v>2019</v>
      </c>
      <c r="I800" s="242" t="s">
        <v>1621</v>
      </c>
      <c r="J800" s="242">
        <v>4031</v>
      </c>
      <c r="K800" s="231" t="s">
        <v>1029</v>
      </c>
      <c r="L800" s="231" t="s">
        <v>1029</v>
      </c>
      <c r="M800" s="231" t="s">
        <v>262</v>
      </c>
      <c r="N800" s="22">
        <f t="shared" si="62"/>
        <v>45107</v>
      </c>
      <c r="O800" s="35" t="str">
        <f t="shared" si="63"/>
        <v>C0-08, C0-09</v>
      </c>
      <c r="P800" s="23">
        <f t="shared" si="64"/>
        <v>0.35416666666666669</v>
      </c>
      <c r="Q800" s="21">
        <v>90</v>
      </c>
      <c r="R800" s="36"/>
      <c r="S800" s="17">
        <v>22</v>
      </c>
      <c r="T800" s="15"/>
      <c r="U800" s="309"/>
      <c r="V800" s="309"/>
    </row>
    <row r="801" spans="1:22" ht="15" customHeight="1" x14ac:dyDescent="0.2">
      <c r="A801" s="181" t="str">
        <f t="shared" si="58"/>
        <v>Grundlagen der Elektromobilität45212019WIEPautzke</v>
      </c>
      <c r="B801" s="392" t="s">
        <v>1030</v>
      </c>
      <c r="C801" s="231" t="s">
        <v>1934</v>
      </c>
      <c r="D801" s="231" t="s">
        <v>17</v>
      </c>
      <c r="E801" s="231" t="s">
        <v>32</v>
      </c>
      <c r="F801" s="240" t="s">
        <v>59</v>
      </c>
      <c r="G801" s="231" t="s">
        <v>60</v>
      </c>
      <c r="H801" s="241">
        <v>2019</v>
      </c>
      <c r="I801" s="242">
        <v>4</v>
      </c>
      <c r="J801" s="242">
        <v>4521</v>
      </c>
      <c r="K801" s="231" t="s">
        <v>1029</v>
      </c>
      <c r="L801" s="231" t="s">
        <v>1029</v>
      </c>
      <c r="M801" s="231" t="s">
        <v>262</v>
      </c>
      <c r="N801" s="209">
        <f t="shared" si="62"/>
        <v>45107</v>
      </c>
      <c r="O801" s="210" t="str">
        <f t="shared" si="63"/>
        <v>C0-08, C0-09</v>
      </c>
      <c r="P801" s="211">
        <f t="shared" si="64"/>
        <v>0.35416666666666669</v>
      </c>
      <c r="Q801" s="246">
        <v>90</v>
      </c>
      <c r="R801" s="246"/>
      <c r="S801" s="181">
        <v>1</v>
      </c>
      <c r="T801" s="244"/>
      <c r="U801" s="309"/>
      <c r="V801" s="309"/>
    </row>
    <row r="802" spans="1:22" ht="15" customHeight="1" x14ac:dyDescent="0.2">
      <c r="A802" s="17" t="str">
        <f t="shared" si="58"/>
        <v>Grundlagen der Elektromobilität45312019WIMPautzke</v>
      </c>
      <c r="B802" s="141" t="s">
        <v>1030</v>
      </c>
      <c r="C802" s="18" t="s">
        <v>1934</v>
      </c>
      <c r="D802" s="18" t="s">
        <v>17</v>
      </c>
      <c r="E802" s="18" t="s">
        <v>32</v>
      </c>
      <c r="F802" s="200" t="s">
        <v>86</v>
      </c>
      <c r="G802" s="18" t="s">
        <v>87</v>
      </c>
      <c r="H802" s="20">
        <v>2019</v>
      </c>
      <c r="I802" s="21">
        <v>4</v>
      </c>
      <c r="J802" s="21">
        <v>4531</v>
      </c>
      <c r="K802" s="18" t="s">
        <v>1029</v>
      </c>
      <c r="L802" s="18" t="s">
        <v>1029</v>
      </c>
      <c r="M802" s="18" t="s">
        <v>262</v>
      </c>
      <c r="N802" s="22">
        <f t="shared" si="62"/>
        <v>45107</v>
      </c>
      <c r="O802" s="35" t="str">
        <f t="shared" si="63"/>
        <v>C0-08, C0-09</v>
      </c>
      <c r="P802" s="23">
        <f t="shared" si="64"/>
        <v>0.35416666666666669</v>
      </c>
      <c r="Q802" s="36">
        <v>90</v>
      </c>
      <c r="R802" s="36"/>
      <c r="S802" s="17">
        <v>0</v>
      </c>
      <c r="T802" s="15"/>
      <c r="U802" s="309"/>
      <c r="V802" s="309"/>
    </row>
    <row r="803" spans="1:22" ht="15" customHeight="1" x14ac:dyDescent="0.2">
      <c r="A803" s="17" t="str">
        <f t="shared" si="58"/>
        <v>Grundlagen der Ertragsbe20712019IBMRauenbusch/Thönnes</v>
      </c>
      <c r="B803" s="17" t="s">
        <v>2024</v>
      </c>
      <c r="C803" s="18" t="s">
        <v>971</v>
      </c>
      <c r="D803" s="18" t="s">
        <v>17</v>
      </c>
      <c r="E803" s="18" t="s">
        <v>32</v>
      </c>
      <c r="F803" s="19" t="s">
        <v>1122</v>
      </c>
      <c r="G803" s="63" t="s">
        <v>1123</v>
      </c>
      <c r="H803" s="20">
        <v>2019</v>
      </c>
      <c r="I803" s="21">
        <v>4</v>
      </c>
      <c r="J803" s="21">
        <v>2071</v>
      </c>
      <c r="K803" s="18" t="s">
        <v>364</v>
      </c>
      <c r="L803" s="18" t="s">
        <v>364</v>
      </c>
      <c r="M803" s="18" t="s">
        <v>2023</v>
      </c>
      <c r="N803" s="22">
        <f t="shared" si="62"/>
        <v>45112</v>
      </c>
      <c r="O803" s="35" t="str">
        <f t="shared" si="63"/>
        <v>Blue Box, AW0-38</v>
      </c>
      <c r="P803" s="23">
        <f t="shared" si="64"/>
        <v>0.625</v>
      </c>
      <c r="Q803" s="21">
        <v>90</v>
      </c>
      <c r="R803" s="36"/>
      <c r="S803" s="17">
        <v>99</v>
      </c>
      <c r="T803" s="17"/>
      <c r="U803" s="17"/>
      <c r="V803" s="17"/>
    </row>
    <row r="804" spans="1:22" ht="15" customHeight="1" x14ac:dyDescent="0.2">
      <c r="A804" s="6" t="str">
        <f t="shared" si="58"/>
        <v>Grundlagen der Ertragsbe20712019A67Rauenbusch/Thönnes</v>
      </c>
      <c r="B804" s="6"/>
      <c r="C804" s="52" t="s">
        <v>971</v>
      </c>
      <c r="D804" s="26" t="s">
        <v>17</v>
      </c>
      <c r="E804" s="26" t="s">
        <v>32</v>
      </c>
      <c r="F804" s="27" t="s">
        <v>94</v>
      </c>
      <c r="G804" s="26" t="s">
        <v>95</v>
      </c>
      <c r="H804" s="28">
        <v>2019</v>
      </c>
      <c r="I804" s="29">
        <v>4</v>
      </c>
      <c r="J804" s="29">
        <v>2071</v>
      </c>
      <c r="K804" s="26" t="s">
        <v>364</v>
      </c>
      <c r="L804" s="26" t="s">
        <v>364</v>
      </c>
      <c r="M804" s="26" t="s">
        <v>2023</v>
      </c>
      <c r="N804" s="14">
        <v>45112</v>
      </c>
      <c r="O804" s="47" t="s">
        <v>1978</v>
      </c>
      <c r="P804" s="31">
        <v>0.625</v>
      </c>
      <c r="Q804" s="29">
        <v>90</v>
      </c>
      <c r="R804" s="32"/>
      <c r="S804" s="6">
        <v>158</v>
      </c>
      <c r="T804" s="15"/>
      <c r="U804" s="181"/>
      <c r="V804" s="181"/>
    </row>
    <row r="805" spans="1:22" ht="15" customHeight="1" x14ac:dyDescent="0.2">
      <c r="A805" s="17" t="str">
        <f t="shared" si="58"/>
        <v>Grundlagen der Informatik3102016771Schmidt</v>
      </c>
      <c r="B805" s="17" t="s">
        <v>1955</v>
      </c>
      <c r="C805" s="63" t="s">
        <v>962</v>
      </c>
      <c r="D805" s="63" t="s">
        <v>80</v>
      </c>
      <c r="E805" s="63" t="s">
        <v>32</v>
      </c>
      <c r="F805" s="180">
        <v>771</v>
      </c>
      <c r="G805" s="63" t="s">
        <v>81</v>
      </c>
      <c r="H805" s="64">
        <v>2016</v>
      </c>
      <c r="I805" s="64">
        <v>1</v>
      </c>
      <c r="J805" s="64">
        <v>310</v>
      </c>
      <c r="K805" s="63" t="s">
        <v>365</v>
      </c>
      <c r="L805" s="63" t="s">
        <v>365</v>
      </c>
      <c r="M805" s="63" t="s">
        <v>190</v>
      </c>
      <c r="N805" s="95">
        <f t="shared" ref="N805:N810" si="65">VLOOKUP($B805,$A$2:$T$2022,14,FALSE)</f>
        <v>45190</v>
      </c>
      <c r="O805" s="87" t="str">
        <f t="shared" ref="O805:O810" si="66">VLOOKUP($B805,$A$2:$T$2022,15,FALSE)</f>
        <v>A0-16</v>
      </c>
      <c r="P805" s="96">
        <f t="shared" ref="P805:P810" si="67">VLOOKUP($B805,$A$2:$T$2022,16,FALSE)</f>
        <v>0.54166666666666663</v>
      </c>
      <c r="Q805" s="92">
        <v>120</v>
      </c>
      <c r="R805" s="92"/>
      <c r="S805" s="185">
        <v>0</v>
      </c>
      <c r="T805" s="17"/>
      <c r="U805" s="17"/>
      <c r="V805" s="17"/>
    </row>
    <row r="806" spans="1:22" ht="15" customHeight="1" x14ac:dyDescent="0.2">
      <c r="A806" s="17" t="str">
        <f t="shared" si="58"/>
        <v>Grundlagen der Informatik3102012771Schmidt</v>
      </c>
      <c r="B806" s="17" t="s">
        <v>1955</v>
      </c>
      <c r="C806" s="63" t="s">
        <v>962</v>
      </c>
      <c r="D806" s="63" t="s">
        <v>80</v>
      </c>
      <c r="E806" s="63" t="s">
        <v>32</v>
      </c>
      <c r="F806" s="180">
        <v>771</v>
      </c>
      <c r="G806" s="63" t="s">
        <v>81</v>
      </c>
      <c r="H806" s="64">
        <v>2012</v>
      </c>
      <c r="I806" s="64">
        <v>1</v>
      </c>
      <c r="J806" s="64">
        <v>310</v>
      </c>
      <c r="K806" s="63" t="s">
        <v>365</v>
      </c>
      <c r="L806" s="63" t="s">
        <v>365</v>
      </c>
      <c r="M806" s="63" t="s">
        <v>190</v>
      </c>
      <c r="N806" s="95">
        <f t="shared" si="65"/>
        <v>45190</v>
      </c>
      <c r="O806" s="87" t="str">
        <f t="shared" si="66"/>
        <v>A0-16</v>
      </c>
      <c r="P806" s="96">
        <f t="shared" si="67"/>
        <v>0.54166666666666663</v>
      </c>
      <c r="Q806" s="92">
        <v>120</v>
      </c>
      <c r="R806" s="92"/>
      <c r="S806" s="185">
        <v>0</v>
      </c>
      <c r="T806" s="6"/>
      <c r="U806" s="1"/>
      <c r="V806" s="1"/>
    </row>
    <row r="807" spans="1:22" ht="15" customHeight="1" x14ac:dyDescent="0.2">
      <c r="A807" s="17" t="str">
        <f t="shared" si="58"/>
        <v>Grundlagen der Informatik11412019K71Schmidt</v>
      </c>
      <c r="B807" s="17" t="s">
        <v>1955</v>
      </c>
      <c r="C807" s="63" t="s">
        <v>962</v>
      </c>
      <c r="D807" s="63" t="s">
        <v>80</v>
      </c>
      <c r="E807" s="63" t="s">
        <v>32</v>
      </c>
      <c r="F807" s="83" t="s">
        <v>83</v>
      </c>
      <c r="G807" s="63" t="s">
        <v>84</v>
      </c>
      <c r="H807" s="64">
        <v>2019</v>
      </c>
      <c r="I807" s="64">
        <v>3</v>
      </c>
      <c r="J807" s="64">
        <v>1141</v>
      </c>
      <c r="K807" s="63" t="s">
        <v>365</v>
      </c>
      <c r="L807" s="63" t="s">
        <v>365</v>
      </c>
      <c r="M807" s="63" t="s">
        <v>190</v>
      </c>
      <c r="N807" s="95">
        <f t="shared" si="65"/>
        <v>45190</v>
      </c>
      <c r="O807" s="87" t="str">
        <f t="shared" si="66"/>
        <v>A0-16</v>
      </c>
      <c r="P807" s="96">
        <f t="shared" si="67"/>
        <v>0.54166666666666663</v>
      </c>
      <c r="Q807" s="92">
        <v>120</v>
      </c>
      <c r="R807" s="92"/>
      <c r="S807" s="17"/>
      <c r="T807" s="15"/>
      <c r="U807" s="181"/>
      <c r="V807" s="181"/>
    </row>
    <row r="808" spans="1:22" ht="15" customHeight="1" x14ac:dyDescent="0.2">
      <c r="A808" s="17" t="str">
        <f t="shared" si="58"/>
        <v>Grundlagen der Informatik3102012K71Schmidt</v>
      </c>
      <c r="B808" s="17" t="s">
        <v>1955</v>
      </c>
      <c r="C808" s="63" t="s">
        <v>962</v>
      </c>
      <c r="D808" s="63" t="s">
        <v>80</v>
      </c>
      <c r="E808" s="63" t="s">
        <v>32</v>
      </c>
      <c r="F808" s="83" t="s">
        <v>83</v>
      </c>
      <c r="G808" s="63" t="s">
        <v>84</v>
      </c>
      <c r="H808" s="64">
        <v>2012</v>
      </c>
      <c r="I808" s="64">
        <v>3</v>
      </c>
      <c r="J808" s="64">
        <v>310</v>
      </c>
      <c r="K808" s="63" t="s">
        <v>365</v>
      </c>
      <c r="L808" s="63" t="s">
        <v>365</v>
      </c>
      <c r="M808" s="63" t="s">
        <v>190</v>
      </c>
      <c r="N808" s="95">
        <f t="shared" si="65"/>
        <v>45190</v>
      </c>
      <c r="O808" s="87" t="str">
        <f t="shared" si="66"/>
        <v>A0-16</v>
      </c>
      <c r="P808" s="96">
        <f t="shared" si="67"/>
        <v>0.54166666666666663</v>
      </c>
      <c r="Q808" s="92">
        <v>120</v>
      </c>
      <c r="R808" s="92"/>
      <c r="S808" s="17">
        <v>0</v>
      </c>
      <c r="T808" s="17"/>
      <c r="U808" s="17"/>
      <c r="V808" s="17"/>
    </row>
    <row r="809" spans="1:22" ht="15" customHeight="1" x14ac:dyDescent="0.2">
      <c r="A809" s="17" t="str">
        <f t="shared" si="58"/>
        <v>Grundlagen der Informatik30712016F04Oesing</v>
      </c>
      <c r="B809" s="17" t="s">
        <v>366</v>
      </c>
      <c r="C809" s="63" t="s">
        <v>971</v>
      </c>
      <c r="D809" s="63" t="s">
        <v>44</v>
      </c>
      <c r="E809" s="63" t="s">
        <v>32</v>
      </c>
      <c r="F809" s="83" t="s">
        <v>57</v>
      </c>
      <c r="G809" s="63" t="s">
        <v>58</v>
      </c>
      <c r="H809" s="94">
        <v>2016</v>
      </c>
      <c r="I809" s="64">
        <v>5</v>
      </c>
      <c r="J809" s="64">
        <v>3071</v>
      </c>
      <c r="K809" s="63" t="s">
        <v>365</v>
      </c>
      <c r="L809" s="63" t="s">
        <v>365</v>
      </c>
      <c r="M809" s="63" t="s">
        <v>367</v>
      </c>
      <c r="N809" s="95">
        <f t="shared" si="65"/>
        <v>45114</v>
      </c>
      <c r="O809" s="87" t="str">
        <f t="shared" si="66"/>
        <v>C6-13</v>
      </c>
      <c r="P809" s="111">
        <f t="shared" si="67"/>
        <v>0.60416666666666663</v>
      </c>
      <c r="Q809" s="17">
        <v>90</v>
      </c>
      <c r="R809" s="17"/>
      <c r="S809" s="17">
        <v>1</v>
      </c>
      <c r="T809" s="17"/>
      <c r="U809" s="181"/>
      <c r="V809" s="181"/>
    </row>
    <row r="810" spans="1:22" ht="15" customHeight="1" x14ac:dyDescent="0.2">
      <c r="A810" s="17" t="str">
        <f t="shared" si="58"/>
        <v>Grundlagen der Informatik30712020F04Oesing</v>
      </c>
      <c r="B810" s="17" t="s">
        <v>366</v>
      </c>
      <c r="C810" s="63" t="s">
        <v>1126</v>
      </c>
      <c r="D810" s="63" t="s">
        <v>44</v>
      </c>
      <c r="E810" s="63" t="s">
        <v>32</v>
      </c>
      <c r="F810" s="83" t="s">
        <v>57</v>
      </c>
      <c r="G810" s="63" t="s">
        <v>58</v>
      </c>
      <c r="H810" s="94">
        <v>2020</v>
      </c>
      <c r="I810" s="64">
        <v>5</v>
      </c>
      <c r="J810" s="64">
        <v>3071</v>
      </c>
      <c r="K810" s="63" t="s">
        <v>365</v>
      </c>
      <c r="L810" s="63" t="s">
        <v>365</v>
      </c>
      <c r="M810" s="63" t="s">
        <v>367</v>
      </c>
      <c r="N810" s="95">
        <f t="shared" si="65"/>
        <v>45114</v>
      </c>
      <c r="O810" s="87" t="str">
        <f t="shared" si="66"/>
        <v>C6-13</v>
      </c>
      <c r="P810" s="111">
        <f t="shared" si="67"/>
        <v>0.60416666666666663</v>
      </c>
      <c r="Q810" s="17">
        <v>90</v>
      </c>
      <c r="R810" s="17"/>
      <c r="S810" s="17">
        <v>0</v>
      </c>
      <c r="T810" s="17"/>
      <c r="U810" s="6"/>
      <c r="V810" s="6"/>
    </row>
    <row r="811" spans="1:22" ht="15" customHeight="1" x14ac:dyDescent="0.2">
      <c r="A811" s="183" t="str">
        <f t="shared" ref="A811:A826" si="68">K811&amp;J811&amp;H811&amp;F811&amp;M811</f>
        <v>Grundlagen der Ingenieurvermessung25112019718Eling</v>
      </c>
      <c r="B811" s="183"/>
      <c r="C811" s="230" t="s">
        <v>1025</v>
      </c>
      <c r="D811" s="230" t="s">
        <v>80</v>
      </c>
      <c r="E811" s="230" t="s">
        <v>32</v>
      </c>
      <c r="F811" s="301">
        <v>718</v>
      </c>
      <c r="G811" s="230" t="s">
        <v>1294</v>
      </c>
      <c r="H811" s="283">
        <v>2019</v>
      </c>
      <c r="I811" s="283">
        <v>5</v>
      </c>
      <c r="J811" s="283">
        <v>2511</v>
      </c>
      <c r="K811" s="230" t="s">
        <v>1295</v>
      </c>
      <c r="L811" s="230" t="s">
        <v>1295</v>
      </c>
      <c r="M811" s="230" t="s">
        <v>1459</v>
      </c>
      <c r="N811" s="302">
        <v>45110</v>
      </c>
      <c r="O811" s="306" t="s">
        <v>1223</v>
      </c>
      <c r="P811" s="307">
        <v>0.54166666666666663</v>
      </c>
      <c r="Q811" s="308">
        <v>120</v>
      </c>
      <c r="R811" s="308"/>
      <c r="S811" s="183">
        <v>4</v>
      </c>
      <c r="T811" s="6"/>
      <c r="U811" s="6"/>
      <c r="V811" s="6"/>
    </row>
    <row r="812" spans="1:22" ht="15" customHeight="1" x14ac:dyDescent="0.2">
      <c r="A812" s="17" t="str">
        <f t="shared" si="68"/>
        <v>Grundlagen der Ingenieurvermessung25112019K18Eling</v>
      </c>
      <c r="B812" s="17" t="s">
        <v>1852</v>
      </c>
      <c r="C812" s="232" t="s">
        <v>962</v>
      </c>
      <c r="D812" s="231" t="s">
        <v>80</v>
      </c>
      <c r="E812" s="231" t="s">
        <v>32</v>
      </c>
      <c r="F812" s="240" t="s">
        <v>181</v>
      </c>
      <c r="G812" s="231" t="s">
        <v>182</v>
      </c>
      <c r="H812" s="241">
        <v>2019</v>
      </c>
      <c r="I812" s="242">
        <v>7</v>
      </c>
      <c r="J812" s="232">
        <v>2511</v>
      </c>
      <c r="K812" s="232" t="s">
        <v>1295</v>
      </c>
      <c r="L812" s="232" t="s">
        <v>1295</v>
      </c>
      <c r="M812" s="16" t="s">
        <v>1459</v>
      </c>
      <c r="N812" s="95">
        <f>VLOOKUP($B812,$A$2:$T$2022,14,FALSE)</f>
        <v>45110</v>
      </c>
      <c r="O812" s="87" t="str">
        <f>VLOOKUP($B812,$A$2:$T$2022,15,FALSE)</f>
        <v>A0-16</v>
      </c>
      <c r="P812" s="111">
        <f>VLOOKUP($B812,$A$2:$T$2022,16,FALSE)</f>
        <v>0.54166666666666663</v>
      </c>
      <c r="Q812" s="181">
        <v>120</v>
      </c>
      <c r="R812" s="1"/>
      <c r="S812" s="1"/>
      <c r="T812" s="1"/>
      <c r="U812" s="229"/>
      <c r="V812" s="229"/>
    </row>
    <row r="813" spans="1:22" ht="15" customHeight="1" x14ac:dyDescent="0.2">
      <c r="A813" s="6" t="str">
        <f t="shared" si="68"/>
        <v>Grundlagen der Kartographie21112019718Zimmermann</v>
      </c>
      <c r="B813" s="6"/>
      <c r="C813" s="52" t="s">
        <v>962</v>
      </c>
      <c r="D813" s="79" t="s">
        <v>80</v>
      </c>
      <c r="E813" s="52" t="s">
        <v>32</v>
      </c>
      <c r="F813" s="203">
        <v>718</v>
      </c>
      <c r="G813" s="52" t="s">
        <v>178</v>
      </c>
      <c r="H813" s="81">
        <v>2019</v>
      </c>
      <c r="I813" s="52">
        <v>3</v>
      </c>
      <c r="J813" s="52">
        <v>2111</v>
      </c>
      <c r="K813" s="52" t="s">
        <v>890</v>
      </c>
      <c r="L813" s="52" t="s">
        <v>890</v>
      </c>
      <c r="M813" s="52" t="s">
        <v>632</v>
      </c>
      <c r="N813" s="14">
        <v>45111</v>
      </c>
      <c r="O813" s="30" t="s">
        <v>1223</v>
      </c>
      <c r="P813" s="31">
        <v>0.39583333333333331</v>
      </c>
      <c r="Q813" s="6">
        <v>120</v>
      </c>
      <c r="R813" s="6"/>
      <c r="S813" s="186">
        <v>13</v>
      </c>
      <c r="T813" s="183"/>
      <c r="U813" s="24"/>
      <c r="V813" s="24"/>
    </row>
    <row r="814" spans="1:22" ht="15" customHeight="1" x14ac:dyDescent="0.2">
      <c r="A814" s="181" t="str">
        <f t="shared" si="68"/>
        <v>Grundlagen der Kartographie21112019K18Zimmermann</v>
      </c>
      <c r="B814" s="181" t="s">
        <v>891</v>
      </c>
      <c r="C814" s="232" t="s">
        <v>962</v>
      </c>
      <c r="D814" s="257" t="s">
        <v>80</v>
      </c>
      <c r="E814" s="232" t="s">
        <v>32</v>
      </c>
      <c r="F814" s="258" t="s">
        <v>181</v>
      </c>
      <c r="G814" s="232" t="s">
        <v>182</v>
      </c>
      <c r="H814" s="259">
        <v>2019</v>
      </c>
      <c r="I814" s="232">
        <v>5</v>
      </c>
      <c r="J814" s="232">
        <v>2111</v>
      </c>
      <c r="K814" s="232" t="s">
        <v>890</v>
      </c>
      <c r="L814" s="232" t="s">
        <v>890</v>
      </c>
      <c r="M814" s="232" t="s">
        <v>632</v>
      </c>
      <c r="N814" s="209">
        <f>VLOOKUP($B814,$A$2:$T$3538,14,FALSE)</f>
        <v>45111</v>
      </c>
      <c r="O814" s="210" t="str">
        <f>VLOOKUP($B814,$A$2:$T$3538,15,FALSE)</f>
        <v>A0-16</v>
      </c>
      <c r="P814" s="211">
        <f>VLOOKUP($B814,$A$2:$T$3538,16,FALSE)</f>
        <v>0.39583333333333331</v>
      </c>
      <c r="Q814" s="181">
        <v>120</v>
      </c>
      <c r="R814" s="181"/>
      <c r="S814" s="310"/>
      <c r="T814" s="17"/>
      <c r="U814" s="183"/>
      <c r="V814" s="183"/>
    </row>
    <row r="815" spans="1:22" ht="15" customHeight="1" x14ac:dyDescent="0.2">
      <c r="A815" s="17" t="str">
        <f t="shared" si="68"/>
        <v>Grundlagen der Kartographie21512019771Zimmermann</v>
      </c>
      <c r="B815" s="17" t="s">
        <v>891</v>
      </c>
      <c r="C815" s="16" t="s">
        <v>962</v>
      </c>
      <c r="D815" s="70" t="s">
        <v>80</v>
      </c>
      <c r="E815" s="16" t="s">
        <v>32</v>
      </c>
      <c r="F815" s="202">
        <v>771</v>
      </c>
      <c r="G815" s="16" t="s">
        <v>81</v>
      </c>
      <c r="H815" s="72">
        <v>2019</v>
      </c>
      <c r="I815" s="16">
        <v>3</v>
      </c>
      <c r="J815" s="16">
        <v>2151</v>
      </c>
      <c r="K815" s="16" t="s">
        <v>890</v>
      </c>
      <c r="L815" s="16" t="s">
        <v>890</v>
      </c>
      <c r="M815" s="16" t="s">
        <v>632</v>
      </c>
      <c r="N815" s="22">
        <f>VLOOKUP($B815,$A$2:$T$3538,14,FALSE)</f>
        <v>45111</v>
      </c>
      <c r="O815" s="35" t="str">
        <f>VLOOKUP($B815,$A$2:$T$3538,15,FALSE)</f>
        <v>A0-16</v>
      </c>
      <c r="P815" s="23">
        <f>VLOOKUP($B815,$A$2:$T$3538,16,FALSE)</f>
        <v>0.39583333333333331</v>
      </c>
      <c r="Q815" s="17">
        <v>120</v>
      </c>
      <c r="R815" s="17"/>
      <c r="S815" s="185"/>
      <c r="T815" s="181"/>
      <c r="U815" s="189"/>
      <c r="V815" s="189"/>
    </row>
    <row r="816" spans="1:22" ht="15" customHeight="1" x14ac:dyDescent="0.2">
      <c r="A816" s="17" t="str">
        <f t="shared" si="68"/>
        <v>Grundlagen der Kartographie37612020F04Klein</v>
      </c>
      <c r="B816" s="17" t="s">
        <v>891</v>
      </c>
      <c r="C816" s="16" t="s">
        <v>962</v>
      </c>
      <c r="D816" s="70" t="s">
        <v>80</v>
      </c>
      <c r="E816" s="16" t="s">
        <v>32</v>
      </c>
      <c r="F816" s="202" t="s">
        <v>57</v>
      </c>
      <c r="G816" s="16" t="s">
        <v>58</v>
      </c>
      <c r="H816" s="72">
        <v>2020</v>
      </c>
      <c r="I816" s="16">
        <v>5</v>
      </c>
      <c r="J816" s="16">
        <v>3761</v>
      </c>
      <c r="K816" s="16" t="s">
        <v>890</v>
      </c>
      <c r="L816" s="16" t="s">
        <v>890</v>
      </c>
      <c r="M816" s="16" t="s">
        <v>1833</v>
      </c>
      <c r="N816" s="22">
        <f>VLOOKUP($B816,$A$2:$T$2479,14,FALSE)</f>
        <v>45111</v>
      </c>
      <c r="O816" s="35" t="str">
        <f>VLOOKUP($B816,$A$2:$T$2479,15,FALSE)</f>
        <v>A0-16</v>
      </c>
      <c r="P816" s="23">
        <f>VLOOKUP($B816,$A$2:$T$2479,16,FALSE)</f>
        <v>0.39583333333333331</v>
      </c>
      <c r="Q816" s="17">
        <v>120</v>
      </c>
      <c r="R816" s="17"/>
      <c r="S816" s="185"/>
      <c r="T816" s="181"/>
      <c r="U816" s="17"/>
      <c r="V816" s="17"/>
    </row>
    <row r="817" spans="1:22" ht="15" customHeight="1" x14ac:dyDescent="0.2">
      <c r="A817" s="86" t="str">
        <f t="shared" si="68"/>
        <v>Grundlagen der Rechnungslegung20352019WIIHendler</v>
      </c>
      <c r="B817" s="86"/>
      <c r="C817" s="52" t="s">
        <v>1075</v>
      </c>
      <c r="D817" s="79" t="s">
        <v>17</v>
      </c>
      <c r="E817" s="52" t="s">
        <v>32</v>
      </c>
      <c r="F817" s="80" t="s">
        <v>52</v>
      </c>
      <c r="G817" s="52" t="s">
        <v>53</v>
      </c>
      <c r="H817" s="81">
        <v>2019</v>
      </c>
      <c r="I817" s="52">
        <v>3</v>
      </c>
      <c r="J817" s="52">
        <v>2035</v>
      </c>
      <c r="K817" s="52" t="s">
        <v>369</v>
      </c>
      <c r="L817" s="52" t="s">
        <v>369</v>
      </c>
      <c r="M817" s="52" t="s">
        <v>29</v>
      </c>
      <c r="N817" s="14">
        <v>45112</v>
      </c>
      <c r="O817" s="30" t="s">
        <v>1683</v>
      </c>
      <c r="P817" s="31">
        <v>0.33333333333333331</v>
      </c>
      <c r="Q817" s="6">
        <v>45</v>
      </c>
      <c r="R817" s="6"/>
      <c r="S817" s="263">
        <v>9</v>
      </c>
      <c r="T817" s="17"/>
      <c r="U817" s="17"/>
      <c r="V817" s="17"/>
    </row>
    <row r="818" spans="1:22" ht="15" customHeight="1" x14ac:dyDescent="0.2">
      <c r="A818" s="17" t="str">
        <f t="shared" si="68"/>
        <v>Grundlagen der Rechnungslegung20352019WIMHendler</v>
      </c>
      <c r="B818" s="17" t="s">
        <v>1957</v>
      </c>
      <c r="C818" s="16" t="s">
        <v>1075</v>
      </c>
      <c r="D818" s="70" t="s">
        <v>17</v>
      </c>
      <c r="E818" s="16" t="s">
        <v>32</v>
      </c>
      <c r="F818" s="71" t="s">
        <v>86</v>
      </c>
      <c r="G818" s="18" t="s">
        <v>87</v>
      </c>
      <c r="H818" s="72">
        <v>2019</v>
      </c>
      <c r="I818" s="16">
        <v>3</v>
      </c>
      <c r="J818" s="16">
        <v>2035</v>
      </c>
      <c r="K818" s="16" t="s">
        <v>369</v>
      </c>
      <c r="L818" s="16" t="s">
        <v>369</v>
      </c>
      <c r="M818" s="16" t="s">
        <v>29</v>
      </c>
      <c r="N818" s="22">
        <f>VLOOKUP($B818,$A$2:$T$2022,14,FALSE)</f>
        <v>45112</v>
      </c>
      <c r="O818" s="35" t="str">
        <f>VLOOKUP($B818,$A$2:$T$2022,15,FALSE)</f>
        <v>AW0-38</v>
      </c>
      <c r="P818" s="23">
        <f>VLOOKUP($B818,$A$2:$T$2022,16,FALSE)</f>
        <v>0.33333333333333331</v>
      </c>
      <c r="Q818" s="17">
        <v>45</v>
      </c>
      <c r="R818" s="17"/>
      <c r="S818" s="17">
        <v>3</v>
      </c>
      <c r="T818" s="189"/>
      <c r="U818" s="17"/>
      <c r="V818" s="17"/>
    </row>
    <row r="819" spans="1:22" ht="15" customHeight="1" x14ac:dyDescent="0.2">
      <c r="A819" s="17" t="str">
        <f t="shared" si="68"/>
        <v>Grundlagen der Rechnungslegung20352019WIBHendler</v>
      </c>
      <c r="B819" s="17" t="s">
        <v>1957</v>
      </c>
      <c r="C819" s="16" t="s">
        <v>1075</v>
      </c>
      <c r="D819" s="70" t="s">
        <v>17</v>
      </c>
      <c r="E819" s="16" t="s">
        <v>32</v>
      </c>
      <c r="F819" s="71" t="s">
        <v>105</v>
      </c>
      <c r="G819" s="16" t="s">
        <v>106</v>
      </c>
      <c r="H819" s="72">
        <v>2019</v>
      </c>
      <c r="I819" s="16">
        <v>3</v>
      </c>
      <c r="J819" s="16">
        <v>2035</v>
      </c>
      <c r="K819" s="16" t="s">
        <v>369</v>
      </c>
      <c r="L819" s="16" t="s">
        <v>369</v>
      </c>
      <c r="M819" s="16" t="s">
        <v>29</v>
      </c>
      <c r="N819" s="95">
        <f>VLOOKUP($B819,$A$2:$T$2022,14,FALSE)</f>
        <v>45112</v>
      </c>
      <c r="O819" s="87" t="str">
        <f>VLOOKUP($B819,$A$2:$T$2022,15,FALSE)</f>
        <v>AW0-38</v>
      </c>
      <c r="P819" s="111">
        <f>VLOOKUP($B819,$A$2:$T$2022,16,FALSE)</f>
        <v>0.33333333333333331</v>
      </c>
      <c r="Q819" s="17">
        <v>45</v>
      </c>
      <c r="R819" s="17"/>
      <c r="S819" s="17">
        <v>7</v>
      </c>
      <c r="T819" s="6"/>
      <c r="U819" s="181"/>
      <c r="V819" s="181"/>
    </row>
    <row r="820" spans="1:22" ht="15" customHeight="1" x14ac:dyDescent="0.2">
      <c r="A820" s="17" t="str">
        <f t="shared" si="68"/>
        <v>Grundlagen der Rechnungslegung20352019WIEHenlder</v>
      </c>
      <c r="B820" s="17" t="s">
        <v>1957</v>
      </c>
      <c r="C820" s="16" t="s">
        <v>1075</v>
      </c>
      <c r="D820" s="70" t="s">
        <v>17</v>
      </c>
      <c r="E820" s="16" t="s">
        <v>32</v>
      </c>
      <c r="F820" s="71" t="s">
        <v>59</v>
      </c>
      <c r="G820" s="18" t="s">
        <v>60</v>
      </c>
      <c r="H820" s="72">
        <v>2019</v>
      </c>
      <c r="I820" s="16">
        <v>3</v>
      </c>
      <c r="J820" s="16">
        <v>2035</v>
      </c>
      <c r="K820" s="16" t="s">
        <v>369</v>
      </c>
      <c r="L820" s="16" t="s">
        <v>369</v>
      </c>
      <c r="M820" s="16" t="s">
        <v>1956</v>
      </c>
      <c r="N820" s="22">
        <f>VLOOKUP($B820,$A$2:$T$2022,14,FALSE)</f>
        <v>45112</v>
      </c>
      <c r="O820" s="37" t="str">
        <f>VLOOKUP($B820,$A$2:$T$2022,15,FALSE)</f>
        <v>AW0-38</v>
      </c>
      <c r="P820" s="23">
        <f>VLOOKUP($B820,$A$2:$T$2022,16,FALSE)</f>
        <v>0.33333333333333331</v>
      </c>
      <c r="Q820" s="16">
        <v>45</v>
      </c>
      <c r="R820" s="17"/>
      <c r="S820" s="17">
        <v>5</v>
      </c>
      <c r="T820" s="86"/>
      <c r="U820" s="6"/>
      <c r="V820" s="6"/>
    </row>
    <row r="821" spans="1:22" s="229" customFormat="1" ht="15" customHeight="1" x14ac:dyDescent="0.2">
      <c r="A821" s="6" t="str">
        <f t="shared" si="68"/>
        <v>Grundlagen der Statistik1212020F04Moos</v>
      </c>
      <c r="B821" s="6"/>
      <c r="C821" s="26" t="s">
        <v>2204</v>
      </c>
      <c r="D821" s="26" t="s">
        <v>44</v>
      </c>
      <c r="E821" s="26" t="s">
        <v>32</v>
      </c>
      <c r="F821" s="27" t="s">
        <v>57</v>
      </c>
      <c r="G821" s="26" t="s">
        <v>58</v>
      </c>
      <c r="H821" s="28">
        <v>2020</v>
      </c>
      <c r="I821" s="29">
        <v>1</v>
      </c>
      <c r="J821" s="29">
        <v>121</v>
      </c>
      <c r="K821" s="26" t="s">
        <v>1206</v>
      </c>
      <c r="L821" s="26" t="s">
        <v>1206</v>
      </c>
      <c r="M821" s="26" t="s">
        <v>646</v>
      </c>
      <c r="N821" s="14">
        <v>45110</v>
      </c>
      <c r="O821" s="30" t="s">
        <v>176</v>
      </c>
      <c r="P821" s="31">
        <v>0.35416666666666669</v>
      </c>
      <c r="Q821" s="29">
        <v>90</v>
      </c>
      <c r="R821" s="32"/>
      <c r="S821" s="6">
        <v>84</v>
      </c>
      <c r="T821" s="17"/>
      <c r="U821" s="17"/>
      <c r="V821" s="17"/>
    </row>
    <row r="822" spans="1:22" s="229" customFormat="1" ht="15" customHeight="1" x14ac:dyDescent="0.2">
      <c r="A822" s="6" t="str">
        <f t="shared" si="68"/>
        <v>Grundlagen Elektrotechnik11112019779Lipphardt</v>
      </c>
      <c r="B822" s="42"/>
      <c r="C822" s="43" t="s">
        <v>962</v>
      </c>
      <c r="D822" s="43" t="s">
        <v>44</v>
      </c>
      <c r="E822" s="43" t="s">
        <v>32</v>
      </c>
      <c r="F822" s="85">
        <v>779</v>
      </c>
      <c r="G822" s="43" t="s">
        <v>297</v>
      </c>
      <c r="H822" s="44">
        <v>2019</v>
      </c>
      <c r="I822" s="45">
        <v>1</v>
      </c>
      <c r="J822" s="45">
        <v>1111</v>
      </c>
      <c r="K822" s="43" t="s">
        <v>370</v>
      </c>
      <c r="L822" s="43" t="s">
        <v>370</v>
      </c>
      <c r="M822" s="43" t="s">
        <v>1646</v>
      </c>
      <c r="N822" s="14">
        <v>45105</v>
      </c>
      <c r="O822" s="341" t="s">
        <v>1211</v>
      </c>
      <c r="P822" s="31">
        <v>0.375</v>
      </c>
      <c r="Q822" s="32">
        <v>120</v>
      </c>
      <c r="R822" s="32"/>
      <c r="S822" s="182">
        <v>25</v>
      </c>
      <c r="T822" s="15"/>
      <c r="U822" s="17"/>
      <c r="V822" s="17"/>
    </row>
    <row r="823" spans="1:22" ht="15" customHeight="1" x14ac:dyDescent="0.2">
      <c r="A823" s="17" t="str">
        <f t="shared" si="68"/>
        <v>Grundlagen Elektrotechnik11112019K79Lipphardt</v>
      </c>
      <c r="B823" s="6" t="s">
        <v>1950</v>
      </c>
      <c r="C823" s="63" t="s">
        <v>962</v>
      </c>
      <c r="D823" s="63" t="s">
        <v>44</v>
      </c>
      <c r="E823" s="63" t="s">
        <v>32</v>
      </c>
      <c r="F823" s="83" t="s">
        <v>1500</v>
      </c>
      <c r="G823" s="63" t="s">
        <v>1526</v>
      </c>
      <c r="H823" s="94">
        <v>2019</v>
      </c>
      <c r="I823" s="64">
        <v>3</v>
      </c>
      <c r="J823" s="64">
        <v>1111</v>
      </c>
      <c r="K823" s="63" t="s">
        <v>370</v>
      </c>
      <c r="L823" s="63" t="s">
        <v>370</v>
      </c>
      <c r="M823" s="63" t="s">
        <v>1646</v>
      </c>
      <c r="N823" s="22">
        <f>VLOOKUP($B823,$A$2:$T$3700,14,FALSE)</f>
        <v>45105</v>
      </c>
      <c r="O823" s="41" t="str">
        <f>VLOOKUP($B823,$A$2:$T$2022,15,FALSE)</f>
        <v>C7-09</v>
      </c>
      <c r="P823" s="23">
        <f>VLOOKUP($B823,$A$2:$T$2022,16,FALSE)</f>
        <v>0.375</v>
      </c>
      <c r="Q823" s="21">
        <v>120</v>
      </c>
      <c r="R823" s="36"/>
      <c r="S823" s="363">
        <v>0</v>
      </c>
      <c r="T823" s="15"/>
      <c r="U823" s="181"/>
      <c r="V823" s="181"/>
    </row>
    <row r="824" spans="1:22" ht="15" customHeight="1" x14ac:dyDescent="0.2">
      <c r="A824" s="181" t="str">
        <f t="shared" si="68"/>
        <v>Grundlagen Elektrotechnik 242612019779Akselrod</v>
      </c>
      <c r="B824" s="181" t="s">
        <v>1545</v>
      </c>
      <c r="C824" s="234" t="s">
        <v>962</v>
      </c>
      <c r="D824" s="234" t="s">
        <v>44</v>
      </c>
      <c r="E824" s="234" t="s">
        <v>32</v>
      </c>
      <c r="F824" s="300">
        <v>779</v>
      </c>
      <c r="G824" s="234" t="s">
        <v>297</v>
      </c>
      <c r="H824" s="305">
        <v>2019</v>
      </c>
      <c r="I824" s="299">
        <v>6</v>
      </c>
      <c r="J824" s="299">
        <v>4261</v>
      </c>
      <c r="K824" s="234" t="s">
        <v>1525</v>
      </c>
      <c r="L824" s="234" t="s">
        <v>1525</v>
      </c>
      <c r="M824" s="234" t="s">
        <v>279</v>
      </c>
      <c r="N824" s="209">
        <f>VLOOKUP($B824,$A$2:$T$3700,14,FALSE)</f>
        <v>45191</v>
      </c>
      <c r="O824" s="243" t="str">
        <f>VLOOKUP($B824,$A$2:$T$3700,15,FALSE)</f>
        <v>C6-07</v>
      </c>
      <c r="P824" s="211">
        <f>VLOOKUP($B824,$A$2:$T$3700,16,FALSE)</f>
        <v>0.375</v>
      </c>
      <c r="Q824" s="242">
        <v>120</v>
      </c>
      <c r="R824" s="246"/>
      <c r="S824" s="339">
        <v>2</v>
      </c>
      <c r="T824" s="244"/>
      <c r="U824" s="253"/>
      <c r="V824" s="253"/>
    </row>
    <row r="825" spans="1:22" ht="15" customHeight="1" x14ac:dyDescent="0.2">
      <c r="A825" s="181" t="str">
        <f t="shared" si="68"/>
        <v>Grundlagen Elektrotechnik 242612019K79Akselrod</v>
      </c>
      <c r="B825" s="181" t="s">
        <v>1545</v>
      </c>
      <c r="C825" s="234" t="s">
        <v>962</v>
      </c>
      <c r="D825" s="234" t="s">
        <v>44</v>
      </c>
      <c r="E825" s="234" t="s">
        <v>32</v>
      </c>
      <c r="F825" s="300" t="s">
        <v>1500</v>
      </c>
      <c r="G825" s="234" t="s">
        <v>1526</v>
      </c>
      <c r="H825" s="305">
        <v>2019</v>
      </c>
      <c r="I825" s="299">
        <v>8</v>
      </c>
      <c r="J825" s="299">
        <v>4261</v>
      </c>
      <c r="K825" s="234" t="s">
        <v>1525</v>
      </c>
      <c r="L825" s="234" t="s">
        <v>1525</v>
      </c>
      <c r="M825" s="234" t="s">
        <v>279</v>
      </c>
      <c r="N825" s="209">
        <f>VLOOKUP($B825,$A$2:$T$3700,14,FALSE)</f>
        <v>45191</v>
      </c>
      <c r="O825" s="243" t="str">
        <f>VLOOKUP($B825,$A$2:$T$3700,15,FALSE)</f>
        <v>C6-07</v>
      </c>
      <c r="P825" s="211">
        <f>VLOOKUP($B825,$A$2:$T$3700,16,FALSE)</f>
        <v>0.375</v>
      </c>
      <c r="Q825" s="242">
        <v>120</v>
      </c>
      <c r="R825" s="246"/>
      <c r="S825" s="339">
        <v>0</v>
      </c>
      <c r="T825" s="244"/>
      <c r="U825" s="181"/>
      <c r="V825" s="181"/>
    </row>
    <row r="826" spans="1:22" s="173" customFormat="1" ht="15" customHeight="1" x14ac:dyDescent="0.2">
      <c r="A826" s="183" t="str">
        <f t="shared" si="68"/>
        <v>Grundlagen Informatik    11412019771Schmidt</v>
      </c>
      <c r="B826" s="183"/>
      <c r="C826" s="230" t="s">
        <v>962</v>
      </c>
      <c r="D826" s="230" t="s">
        <v>80</v>
      </c>
      <c r="E826" s="230" t="s">
        <v>32</v>
      </c>
      <c r="F826" s="282">
        <v>771</v>
      </c>
      <c r="G826" s="230" t="s">
        <v>81</v>
      </c>
      <c r="H826" s="283">
        <v>2019</v>
      </c>
      <c r="I826" s="283">
        <v>2</v>
      </c>
      <c r="J826" s="283">
        <v>1141</v>
      </c>
      <c r="K826" s="230" t="s">
        <v>371</v>
      </c>
      <c r="L826" s="230" t="s">
        <v>371</v>
      </c>
      <c r="M826" s="230" t="s">
        <v>190</v>
      </c>
      <c r="N826" s="302">
        <v>45190</v>
      </c>
      <c r="O826" s="306" t="s">
        <v>1223</v>
      </c>
      <c r="P826" s="307">
        <v>0.54166666666666663</v>
      </c>
      <c r="Q826" s="304">
        <v>120</v>
      </c>
      <c r="R826" s="275"/>
      <c r="S826" s="263">
        <v>11</v>
      </c>
      <c r="T826" s="244"/>
      <c r="U826" s="181"/>
      <c r="V826" s="181"/>
    </row>
    <row r="827" spans="1:22" s="1" customFormat="1" ht="15" customHeight="1" x14ac:dyDescent="0.2">
      <c r="A827" s="23" t="s">
        <v>1774</v>
      </c>
      <c r="B827" s="17" t="s">
        <v>1516</v>
      </c>
      <c r="C827" s="18" t="s">
        <v>971</v>
      </c>
      <c r="D827" s="59" t="s">
        <v>17</v>
      </c>
      <c r="E827" s="59" t="s">
        <v>32</v>
      </c>
      <c r="F827" s="59" t="s">
        <v>105</v>
      </c>
      <c r="G827" s="18" t="s">
        <v>106</v>
      </c>
      <c r="H827" s="16">
        <v>2019</v>
      </c>
      <c r="I827" s="16">
        <v>1</v>
      </c>
      <c r="J827" s="16">
        <v>1111</v>
      </c>
      <c r="K827" s="63" t="s">
        <v>372</v>
      </c>
      <c r="L827" s="16" t="s">
        <v>372</v>
      </c>
      <c r="M827" s="16" t="s">
        <v>671</v>
      </c>
      <c r="N827" s="22">
        <f t="shared" ref="N827:N836" si="69">VLOOKUP($B827,$A$2:$T$2022,14,FALSE)</f>
        <v>45113</v>
      </c>
      <c r="O827" s="17" t="str">
        <f t="shared" ref="O827:O836" si="70">VLOOKUP($B827,$A$2:$T$2022,15,FALSE)</f>
        <v>Blue Box, AW5-26</v>
      </c>
      <c r="P827" s="23">
        <f t="shared" ref="P827:P836" si="71">VLOOKUP($B827,$A$2:$T$2022,16,FALSE)</f>
        <v>0.35416666666666669</v>
      </c>
      <c r="Q827" s="17">
        <v>90</v>
      </c>
      <c r="S827" s="17">
        <v>0</v>
      </c>
      <c r="U827" s="17"/>
      <c r="V827" s="17"/>
    </row>
    <row r="828" spans="1:22" ht="15" customHeight="1" x14ac:dyDescent="0.2">
      <c r="A828" s="23" t="s">
        <v>1773</v>
      </c>
      <c r="B828" s="17" t="s">
        <v>1516</v>
      </c>
      <c r="C828" s="18" t="s">
        <v>971</v>
      </c>
      <c r="D828" s="59" t="s">
        <v>17</v>
      </c>
      <c r="E828" s="59" t="s">
        <v>32</v>
      </c>
      <c r="F828" s="59" t="s">
        <v>52</v>
      </c>
      <c r="G828" s="359" t="s">
        <v>53</v>
      </c>
      <c r="H828" s="16">
        <v>2019</v>
      </c>
      <c r="I828" s="16">
        <v>1</v>
      </c>
      <c r="J828" s="16">
        <v>1111</v>
      </c>
      <c r="K828" s="63" t="s">
        <v>372</v>
      </c>
      <c r="L828" s="16" t="s">
        <v>372</v>
      </c>
      <c r="M828" s="16" t="s">
        <v>671</v>
      </c>
      <c r="N828" s="22">
        <f t="shared" si="69"/>
        <v>45113</v>
      </c>
      <c r="O828" s="17" t="str">
        <f t="shared" si="70"/>
        <v>Blue Box, AW5-26</v>
      </c>
      <c r="P828" s="23">
        <f t="shared" si="71"/>
        <v>0.35416666666666669</v>
      </c>
      <c r="Q828" s="16">
        <v>90</v>
      </c>
      <c r="R828" s="1"/>
      <c r="S828" s="17">
        <v>2</v>
      </c>
      <c r="T828" s="1"/>
      <c r="U828" s="181"/>
      <c r="V828" s="181"/>
    </row>
    <row r="829" spans="1:22" ht="15" customHeight="1" x14ac:dyDescent="0.2">
      <c r="A829" s="273" t="str">
        <f t="shared" ref="A829:A892" si="72">K829&amp;J829&amp;H829&amp;F829&amp;M829</f>
        <v>Grundlagen Marketing11712022IBMStark/Schlottmann</v>
      </c>
      <c r="B829" s="273" t="s">
        <v>1516</v>
      </c>
      <c r="C829" s="350" t="s">
        <v>1925</v>
      </c>
      <c r="D829" s="350" t="s">
        <v>17</v>
      </c>
      <c r="E829" s="350" t="s">
        <v>32</v>
      </c>
      <c r="F829" s="350" t="s">
        <v>1122</v>
      </c>
      <c r="G829" s="350" t="s">
        <v>1123</v>
      </c>
      <c r="H829" s="350">
        <v>2022</v>
      </c>
      <c r="I829" s="350">
        <v>2</v>
      </c>
      <c r="J829" s="350">
        <v>1171</v>
      </c>
      <c r="K829" s="97" t="s">
        <v>372</v>
      </c>
      <c r="L829" s="97" t="s">
        <v>372</v>
      </c>
      <c r="M829" s="97" t="s">
        <v>1921</v>
      </c>
      <c r="N829" s="22">
        <f t="shared" si="69"/>
        <v>45113</v>
      </c>
      <c r="O829" s="84" t="str">
        <f t="shared" si="70"/>
        <v>Blue Box, AW5-26</v>
      </c>
      <c r="P829" s="82">
        <f t="shared" si="71"/>
        <v>0.35416666666666669</v>
      </c>
      <c r="Q829" s="97">
        <v>90</v>
      </c>
      <c r="R829" s="84"/>
      <c r="S829" s="84">
        <v>91</v>
      </c>
      <c r="T829" s="84"/>
      <c r="U829" s="167"/>
      <c r="V829" s="167"/>
    </row>
    <row r="830" spans="1:22" ht="15" customHeight="1" x14ac:dyDescent="0.2">
      <c r="A830" s="23" t="str">
        <f t="shared" si="72"/>
        <v>Grundlagen Marketing11712022A67Schlottmann</v>
      </c>
      <c r="B830" s="17" t="s">
        <v>1516</v>
      </c>
      <c r="C830" s="18" t="s">
        <v>971</v>
      </c>
      <c r="D830" s="245" t="s">
        <v>17</v>
      </c>
      <c r="E830" s="231" t="s">
        <v>32</v>
      </c>
      <c r="F830" s="245" t="s">
        <v>94</v>
      </c>
      <c r="G830" s="231" t="s">
        <v>95</v>
      </c>
      <c r="H830" s="241">
        <v>2022</v>
      </c>
      <c r="I830" s="389">
        <v>2</v>
      </c>
      <c r="J830" s="16">
        <v>1171</v>
      </c>
      <c r="K830" s="63" t="s">
        <v>372</v>
      </c>
      <c r="L830" s="16" t="s">
        <v>372</v>
      </c>
      <c r="M830" s="16" t="s">
        <v>671</v>
      </c>
      <c r="N830" s="22">
        <f t="shared" si="69"/>
        <v>45113</v>
      </c>
      <c r="O830" s="17" t="str">
        <f t="shared" si="70"/>
        <v>Blue Box, AW5-26</v>
      </c>
      <c r="P830" s="82">
        <f t="shared" si="71"/>
        <v>0.35416666666666669</v>
      </c>
      <c r="Q830" s="16">
        <v>90</v>
      </c>
      <c r="R830" s="229"/>
      <c r="S830" s="36">
        <v>109</v>
      </c>
      <c r="T830" s="229"/>
      <c r="U830" s="17"/>
      <c r="V830" s="17"/>
    </row>
    <row r="831" spans="1:22" ht="15" customHeight="1" x14ac:dyDescent="0.2">
      <c r="A831" s="17" t="str">
        <f t="shared" si="72"/>
        <v>Grundlagen Marketing11112019WIBMende</v>
      </c>
      <c r="B831" s="17" t="s">
        <v>1516</v>
      </c>
      <c r="C831" s="18" t="s">
        <v>971</v>
      </c>
      <c r="D831" s="18" t="s">
        <v>17</v>
      </c>
      <c r="E831" s="18" t="s">
        <v>32</v>
      </c>
      <c r="F831" s="19" t="s">
        <v>105</v>
      </c>
      <c r="G831" s="18" t="s">
        <v>106</v>
      </c>
      <c r="H831" s="20">
        <v>2019</v>
      </c>
      <c r="I831" s="21">
        <v>1</v>
      </c>
      <c r="J831" s="21">
        <v>1111</v>
      </c>
      <c r="K831" s="18" t="s">
        <v>372</v>
      </c>
      <c r="L831" s="18" t="s">
        <v>372</v>
      </c>
      <c r="M831" s="18" t="s">
        <v>485</v>
      </c>
      <c r="N831" s="22">
        <f t="shared" si="69"/>
        <v>45113</v>
      </c>
      <c r="O831" s="35" t="str">
        <f t="shared" si="70"/>
        <v>Blue Box, AW5-26</v>
      </c>
      <c r="P831" s="82">
        <f t="shared" si="71"/>
        <v>0.35416666666666669</v>
      </c>
      <c r="Q831" s="16">
        <v>90</v>
      </c>
      <c r="R831" s="17"/>
      <c r="S831" s="17">
        <v>10</v>
      </c>
      <c r="T831" s="17"/>
      <c r="U831" s="17"/>
      <c r="V831" s="17"/>
    </row>
    <row r="832" spans="1:22" ht="15" customHeight="1" x14ac:dyDescent="0.2">
      <c r="A832" s="17" t="str">
        <f t="shared" si="72"/>
        <v>Grundlagen Marketing11112019WIMMende</v>
      </c>
      <c r="B832" s="17" t="s">
        <v>1516</v>
      </c>
      <c r="C832" s="18" t="s">
        <v>971</v>
      </c>
      <c r="D832" s="70" t="s">
        <v>17</v>
      </c>
      <c r="E832" s="16" t="s">
        <v>32</v>
      </c>
      <c r="F832" s="71" t="s">
        <v>86</v>
      </c>
      <c r="G832" s="18" t="s">
        <v>87</v>
      </c>
      <c r="H832" s="72">
        <v>2019</v>
      </c>
      <c r="I832" s="16">
        <v>1</v>
      </c>
      <c r="J832" s="16">
        <v>1111</v>
      </c>
      <c r="K832" s="16" t="s">
        <v>372</v>
      </c>
      <c r="L832" s="16" t="s">
        <v>372</v>
      </c>
      <c r="M832" s="16" t="s">
        <v>485</v>
      </c>
      <c r="N832" s="22">
        <f t="shared" si="69"/>
        <v>45113</v>
      </c>
      <c r="O832" s="35" t="str">
        <f t="shared" si="70"/>
        <v>Blue Box, AW5-26</v>
      </c>
      <c r="P832" s="82">
        <f t="shared" si="71"/>
        <v>0.35416666666666669</v>
      </c>
      <c r="Q832" s="17">
        <v>90</v>
      </c>
      <c r="R832" s="17"/>
      <c r="S832" s="17">
        <v>7</v>
      </c>
      <c r="T832" s="15"/>
      <c r="U832" s="17"/>
      <c r="V832" s="17"/>
    </row>
    <row r="833" spans="1:22" ht="15" customHeight="1" x14ac:dyDescent="0.2">
      <c r="A833" s="17" t="str">
        <f t="shared" si="72"/>
        <v>Grundlagen Marketing20112019WIEMende</v>
      </c>
      <c r="B833" s="17" t="s">
        <v>1516</v>
      </c>
      <c r="C833" s="18" t="s">
        <v>971</v>
      </c>
      <c r="D833" s="63" t="s">
        <v>17</v>
      </c>
      <c r="E833" s="63" t="s">
        <v>32</v>
      </c>
      <c r="F833" s="83" t="s">
        <v>59</v>
      </c>
      <c r="G833" s="18" t="s">
        <v>60</v>
      </c>
      <c r="H833" s="64">
        <v>2019</v>
      </c>
      <c r="I833" s="64">
        <v>4</v>
      </c>
      <c r="J833" s="64">
        <v>2011</v>
      </c>
      <c r="K833" s="63" t="s">
        <v>372</v>
      </c>
      <c r="L833" s="63" t="s">
        <v>372</v>
      </c>
      <c r="M833" s="63" t="s">
        <v>485</v>
      </c>
      <c r="N833" s="95">
        <f t="shared" si="69"/>
        <v>45113</v>
      </c>
      <c r="O833" s="87" t="str">
        <f t="shared" si="70"/>
        <v>Blue Box, AW5-26</v>
      </c>
      <c r="P833" s="423">
        <f t="shared" si="71"/>
        <v>0.35416666666666669</v>
      </c>
      <c r="Q833" s="17">
        <v>90</v>
      </c>
      <c r="R833" s="17"/>
      <c r="S833" s="36">
        <v>0</v>
      </c>
      <c r="T833" s="6"/>
      <c r="U833" s="272"/>
      <c r="V833" s="272"/>
    </row>
    <row r="834" spans="1:22" ht="15" customHeight="1" x14ac:dyDescent="0.2">
      <c r="A834" s="17" t="str">
        <f t="shared" si="72"/>
        <v>Grundlagen Marketing11112019WIIMende</v>
      </c>
      <c r="B834" s="17" t="s">
        <v>1516</v>
      </c>
      <c r="C834" s="18" t="s">
        <v>971</v>
      </c>
      <c r="D834" s="63" t="s">
        <v>17</v>
      </c>
      <c r="E834" s="63" t="s">
        <v>32</v>
      </c>
      <c r="F834" s="83" t="s">
        <v>52</v>
      </c>
      <c r="G834" s="63" t="s">
        <v>53</v>
      </c>
      <c r="H834" s="64">
        <v>2019</v>
      </c>
      <c r="I834" s="64">
        <v>1</v>
      </c>
      <c r="J834" s="64">
        <v>1111</v>
      </c>
      <c r="K834" s="63" t="s">
        <v>372</v>
      </c>
      <c r="L834" s="63" t="s">
        <v>372</v>
      </c>
      <c r="M834" s="16" t="s">
        <v>485</v>
      </c>
      <c r="N834" s="95">
        <f t="shared" si="69"/>
        <v>45113</v>
      </c>
      <c r="O834" s="87" t="str">
        <f t="shared" si="70"/>
        <v>Blue Box, AW5-26</v>
      </c>
      <c r="P834" s="111">
        <f t="shared" si="71"/>
        <v>0.35416666666666669</v>
      </c>
      <c r="Q834" s="17">
        <v>90</v>
      </c>
      <c r="R834" s="17"/>
      <c r="S834" s="36">
        <v>3</v>
      </c>
      <c r="T834" s="17"/>
      <c r="U834" s="17"/>
      <c r="V834" s="17"/>
    </row>
    <row r="835" spans="1:22" ht="15" customHeight="1" x14ac:dyDescent="0.2">
      <c r="A835" s="17" t="str">
        <f t="shared" si="72"/>
        <v>Grundlagen Marketing11112019WIMSchlottmann</v>
      </c>
      <c r="B835" s="17" t="s">
        <v>1516</v>
      </c>
      <c r="C835" s="18" t="s">
        <v>971</v>
      </c>
      <c r="D835" s="70" t="s">
        <v>17</v>
      </c>
      <c r="E835" s="16" t="s">
        <v>32</v>
      </c>
      <c r="F835" s="71" t="s">
        <v>86</v>
      </c>
      <c r="G835" s="18" t="s">
        <v>87</v>
      </c>
      <c r="H835" s="72">
        <v>2019</v>
      </c>
      <c r="I835" s="16">
        <v>1</v>
      </c>
      <c r="J835" s="16">
        <v>1111</v>
      </c>
      <c r="K835" s="16" t="s">
        <v>372</v>
      </c>
      <c r="L835" s="16" t="s">
        <v>372</v>
      </c>
      <c r="M835" s="16" t="s">
        <v>671</v>
      </c>
      <c r="N835" s="22">
        <f t="shared" si="69"/>
        <v>45113</v>
      </c>
      <c r="O835" s="35" t="str">
        <f t="shared" si="70"/>
        <v>Blue Box, AW5-26</v>
      </c>
      <c r="P835" s="23">
        <f t="shared" si="71"/>
        <v>0.35416666666666669</v>
      </c>
      <c r="Q835" s="16">
        <v>90</v>
      </c>
      <c r="R835" s="17"/>
      <c r="S835" s="36">
        <v>0</v>
      </c>
      <c r="T835" s="15"/>
      <c r="U835" s="77"/>
      <c r="V835" s="77"/>
    </row>
    <row r="836" spans="1:22" ht="15" customHeight="1" x14ac:dyDescent="0.2">
      <c r="A836" s="17" t="str">
        <f t="shared" si="72"/>
        <v>Grundlagen Marketing20112019WIESchlottmann</v>
      </c>
      <c r="B836" s="17" t="s">
        <v>1516</v>
      </c>
      <c r="C836" s="18" t="s">
        <v>971</v>
      </c>
      <c r="D836" s="63" t="s">
        <v>17</v>
      </c>
      <c r="E836" s="63" t="s">
        <v>32</v>
      </c>
      <c r="F836" s="83" t="s">
        <v>59</v>
      </c>
      <c r="G836" s="18" t="s">
        <v>60</v>
      </c>
      <c r="H836" s="64">
        <v>2019</v>
      </c>
      <c r="I836" s="64">
        <v>4</v>
      </c>
      <c r="J836" s="64">
        <v>2011</v>
      </c>
      <c r="K836" s="63" t="s">
        <v>372</v>
      </c>
      <c r="L836" s="63" t="s">
        <v>372</v>
      </c>
      <c r="M836" s="63" t="s">
        <v>671</v>
      </c>
      <c r="N836" s="95">
        <f t="shared" si="69"/>
        <v>45113</v>
      </c>
      <c r="O836" s="87" t="str">
        <f t="shared" si="70"/>
        <v>Blue Box, AW5-26</v>
      </c>
      <c r="P836" s="111">
        <f t="shared" si="71"/>
        <v>0.35416666666666669</v>
      </c>
      <c r="Q836" s="16">
        <v>90</v>
      </c>
      <c r="R836" s="17"/>
      <c r="S836" s="17">
        <v>6</v>
      </c>
      <c r="T836" s="6"/>
      <c r="U836" s="17"/>
      <c r="V836" s="17"/>
    </row>
    <row r="837" spans="1:22" ht="15" customHeight="1" x14ac:dyDescent="0.2">
      <c r="A837" s="6" t="str">
        <f t="shared" si="72"/>
        <v>Grundlagen Marketing11712019A67Mende</v>
      </c>
      <c r="B837" s="6"/>
      <c r="C837" s="26" t="s">
        <v>971</v>
      </c>
      <c r="D837" s="52" t="s">
        <v>17</v>
      </c>
      <c r="E837" s="52" t="s">
        <v>32</v>
      </c>
      <c r="F837" s="80" t="s">
        <v>94</v>
      </c>
      <c r="G837" s="52" t="s">
        <v>95</v>
      </c>
      <c r="H837" s="52">
        <v>2019</v>
      </c>
      <c r="I837" s="52">
        <v>2</v>
      </c>
      <c r="J837" s="52">
        <v>1171</v>
      </c>
      <c r="K837" s="52" t="s">
        <v>372</v>
      </c>
      <c r="L837" s="52" t="s">
        <v>373</v>
      </c>
      <c r="M837" s="52" t="s">
        <v>485</v>
      </c>
      <c r="N837" s="14">
        <v>45113</v>
      </c>
      <c r="O837" s="6" t="s">
        <v>2400</v>
      </c>
      <c r="P837" s="31">
        <v>0.35416666666666669</v>
      </c>
      <c r="Q837" s="52">
        <v>90</v>
      </c>
      <c r="R837" s="6"/>
      <c r="S837" s="6">
        <v>14</v>
      </c>
      <c r="T837" s="17"/>
      <c r="U837" s="17"/>
      <c r="V837" s="17"/>
    </row>
    <row r="838" spans="1:22" ht="15" customHeight="1" x14ac:dyDescent="0.2">
      <c r="A838" s="17" t="str">
        <f t="shared" si="72"/>
        <v>Grundlagen Marketing11712019A67Schlottmann</v>
      </c>
      <c r="B838" s="17" t="s">
        <v>1516</v>
      </c>
      <c r="C838" s="18" t="s">
        <v>971</v>
      </c>
      <c r="D838" s="16" t="s">
        <v>17</v>
      </c>
      <c r="E838" s="16" t="s">
        <v>32</v>
      </c>
      <c r="F838" s="71" t="s">
        <v>94</v>
      </c>
      <c r="G838" s="16" t="s">
        <v>95</v>
      </c>
      <c r="H838" s="16">
        <v>2019</v>
      </c>
      <c r="I838" s="16">
        <v>2</v>
      </c>
      <c r="J838" s="16">
        <v>1171</v>
      </c>
      <c r="K838" s="16" t="s">
        <v>372</v>
      </c>
      <c r="L838" s="16" t="s">
        <v>372</v>
      </c>
      <c r="M838" s="16" t="s">
        <v>671</v>
      </c>
      <c r="N838" s="22">
        <f>VLOOKUP($B838,$A$2:$T$2022,14,FALSE)</f>
        <v>45113</v>
      </c>
      <c r="O838" s="17" t="str">
        <f>VLOOKUP($B838,$A$2:$T$2022,15,FALSE)</f>
        <v>Blue Box, AW5-26</v>
      </c>
      <c r="P838" s="23">
        <f>VLOOKUP($B838,$A$2:$T$2022,16,FALSE)</f>
        <v>0.35416666666666669</v>
      </c>
      <c r="Q838" s="16">
        <v>90</v>
      </c>
      <c r="R838" s="17"/>
      <c r="S838" s="17">
        <v>12</v>
      </c>
      <c r="T838" s="17"/>
      <c r="U838" s="173"/>
      <c r="V838" s="173"/>
    </row>
    <row r="839" spans="1:22" ht="15" customHeight="1" x14ac:dyDescent="0.2">
      <c r="A839" s="17" t="str">
        <f t="shared" si="72"/>
        <v>Grundlagen Marketing11712019IBMStark/Schlottmann</v>
      </c>
      <c r="B839" s="17" t="s">
        <v>1516</v>
      </c>
      <c r="C839" s="18" t="s">
        <v>971</v>
      </c>
      <c r="D839" s="16" t="s">
        <v>17</v>
      </c>
      <c r="E839" s="16" t="s">
        <v>32</v>
      </c>
      <c r="F839" s="71" t="s">
        <v>1122</v>
      </c>
      <c r="G839" s="63" t="s">
        <v>1123</v>
      </c>
      <c r="H839" s="16">
        <v>2019</v>
      </c>
      <c r="I839" s="16">
        <v>2</v>
      </c>
      <c r="J839" s="16">
        <v>1171</v>
      </c>
      <c r="K839" s="16" t="s">
        <v>372</v>
      </c>
      <c r="L839" s="16" t="s">
        <v>372</v>
      </c>
      <c r="M839" s="16" t="s">
        <v>1921</v>
      </c>
      <c r="N839" s="22">
        <f>VLOOKUP($B839,$A$2:$T$2022,14,FALSE)</f>
        <v>45113</v>
      </c>
      <c r="O839" s="456" t="str">
        <f>VLOOKUP($B839,$A$2:$T$2022,15,FALSE)</f>
        <v>Blue Box, AW5-26</v>
      </c>
      <c r="P839" s="23">
        <f>VLOOKUP($B839,$A$2:$T$2022,16,FALSE)</f>
        <v>0.35416666666666669</v>
      </c>
      <c r="Q839" s="17">
        <v>90</v>
      </c>
      <c r="R839" s="17"/>
      <c r="S839" s="36">
        <v>26</v>
      </c>
      <c r="T839" s="17"/>
      <c r="U839" s="181"/>
      <c r="V839" s="181"/>
    </row>
    <row r="840" spans="1:22" ht="15" customHeight="1" x14ac:dyDescent="0.2">
      <c r="A840" s="17" t="str">
        <f t="shared" si="72"/>
        <v>Grundlagen Marketing11712019IBMStark/Schlottmann</v>
      </c>
      <c r="B840" s="17" t="s">
        <v>1516</v>
      </c>
      <c r="C840" s="18" t="s">
        <v>971</v>
      </c>
      <c r="D840" s="16" t="s">
        <v>17</v>
      </c>
      <c r="E840" s="16" t="s">
        <v>32</v>
      </c>
      <c r="F840" s="71" t="s">
        <v>1122</v>
      </c>
      <c r="G840" s="63" t="s">
        <v>1123</v>
      </c>
      <c r="H840" s="16">
        <v>2019</v>
      </c>
      <c r="I840" s="16">
        <v>2</v>
      </c>
      <c r="J840" s="16">
        <v>1171</v>
      </c>
      <c r="K840" s="16" t="s">
        <v>372</v>
      </c>
      <c r="L840" s="16" t="s">
        <v>372</v>
      </c>
      <c r="M840" s="16" t="s">
        <v>1921</v>
      </c>
      <c r="N840" s="22">
        <f>VLOOKUP($B840,$A$2:$T$2022,14,FALSE)</f>
        <v>45113</v>
      </c>
      <c r="O840" s="456" t="str">
        <f>VLOOKUP($B840,$A$2:$T$2022,15,FALSE)</f>
        <v>Blue Box, AW5-26</v>
      </c>
      <c r="P840" s="23">
        <f>VLOOKUP($B840,$A$2:$T$2022,16,FALSE)</f>
        <v>0.35416666666666669</v>
      </c>
      <c r="Q840" s="17">
        <v>90</v>
      </c>
      <c r="R840" s="17"/>
      <c r="S840" s="36">
        <v>1</v>
      </c>
      <c r="T840" s="15"/>
      <c r="U840" s="17"/>
      <c r="V840" s="17"/>
    </row>
    <row r="841" spans="1:22" ht="15" customHeight="1" x14ac:dyDescent="0.2">
      <c r="A841" s="181" t="str">
        <f t="shared" si="72"/>
        <v>Grundlagen Perso und Orga11312022A67Geiger/Siebenbrock</v>
      </c>
      <c r="B841" s="181" t="s">
        <v>954</v>
      </c>
      <c r="C841" s="231" t="s">
        <v>1071</v>
      </c>
      <c r="D841" s="232" t="s">
        <v>17</v>
      </c>
      <c r="E841" s="232" t="s">
        <v>32</v>
      </c>
      <c r="F841" s="264" t="s">
        <v>94</v>
      </c>
      <c r="G841" s="232" t="s">
        <v>95</v>
      </c>
      <c r="H841" s="232">
        <v>2022</v>
      </c>
      <c r="I841" s="232">
        <v>1</v>
      </c>
      <c r="J841" s="232">
        <v>1131</v>
      </c>
      <c r="K841" s="232" t="s">
        <v>374</v>
      </c>
      <c r="L841" s="232" t="s">
        <v>374</v>
      </c>
      <c r="M841" s="232" t="s">
        <v>953</v>
      </c>
      <c r="N841" s="209">
        <f>VLOOKUP($B841,$A$2:$T$2022,14,FALSE)</f>
        <v>45114</v>
      </c>
      <c r="O841" s="181" t="str">
        <f>VLOOKUP($B841,$A$2:$T$2022,15,FALSE)</f>
        <v>Blue Box</v>
      </c>
      <c r="P841" s="211">
        <f>VLOOKUP($B841,$A$2:$T$2022,16,FALSE)</f>
        <v>0.5</v>
      </c>
      <c r="Q841" s="232">
        <v>135</v>
      </c>
      <c r="R841" s="181"/>
      <c r="S841" s="181">
        <v>73</v>
      </c>
      <c r="T841" s="181"/>
      <c r="U841" s="24"/>
      <c r="V841" s="24"/>
    </row>
    <row r="842" spans="1:22" ht="15" customHeight="1" x14ac:dyDescent="0.2">
      <c r="A842" s="17" t="str">
        <f t="shared" si="72"/>
        <v>Grundlagen Perso und Orga11312019A67Geiger/Siebenbrock</v>
      </c>
      <c r="B842" s="17" t="s">
        <v>954</v>
      </c>
      <c r="C842" s="231" t="s">
        <v>1071</v>
      </c>
      <c r="D842" s="16" t="s">
        <v>17</v>
      </c>
      <c r="E842" s="16" t="s">
        <v>32</v>
      </c>
      <c r="F842" s="71" t="s">
        <v>94</v>
      </c>
      <c r="G842" s="16" t="s">
        <v>95</v>
      </c>
      <c r="H842" s="16">
        <v>2019</v>
      </c>
      <c r="I842" s="16">
        <v>1</v>
      </c>
      <c r="J842" s="16">
        <v>1131</v>
      </c>
      <c r="K842" s="16" t="s">
        <v>374</v>
      </c>
      <c r="L842" s="16" t="s">
        <v>374</v>
      </c>
      <c r="M842" s="16" t="s">
        <v>953</v>
      </c>
      <c r="N842" s="22">
        <f>VLOOKUP($B842,$A$2:$T$2022,14,FALSE)</f>
        <v>45114</v>
      </c>
      <c r="O842" s="17" t="str">
        <f>VLOOKUP($B842,$A$2:$T$2022,15,FALSE)</f>
        <v>Blue Box</v>
      </c>
      <c r="P842" s="23">
        <f>VLOOKUP($B842,$A$2:$T$2022,16,FALSE)</f>
        <v>0.5</v>
      </c>
      <c r="Q842" s="16">
        <v>135</v>
      </c>
      <c r="R842" s="17"/>
      <c r="S842" s="17">
        <v>11</v>
      </c>
      <c r="T842" s="17"/>
      <c r="U842" s="77"/>
      <c r="V842" s="77"/>
    </row>
    <row r="843" spans="1:22" ht="15" customHeight="1" x14ac:dyDescent="0.2">
      <c r="A843" s="183" t="str">
        <f t="shared" si="72"/>
        <v>Grundlagen Perso und Orga11312019A67Gieselman/Siebenbrock</v>
      </c>
      <c r="B843" s="183"/>
      <c r="C843" s="223" t="s">
        <v>1071</v>
      </c>
      <c r="D843" s="238" t="s">
        <v>17</v>
      </c>
      <c r="E843" s="238" t="s">
        <v>32</v>
      </c>
      <c r="F843" s="261" t="s">
        <v>94</v>
      </c>
      <c r="G843" s="238" t="s">
        <v>95</v>
      </c>
      <c r="H843" s="238">
        <v>2019</v>
      </c>
      <c r="I843" s="238">
        <v>1</v>
      </c>
      <c r="J843" s="238">
        <v>1131</v>
      </c>
      <c r="K843" s="238" t="s">
        <v>374</v>
      </c>
      <c r="L843" s="238" t="s">
        <v>374</v>
      </c>
      <c r="M843" s="238" t="s">
        <v>952</v>
      </c>
      <c r="N843" s="227">
        <v>45114</v>
      </c>
      <c r="O843" s="183" t="s">
        <v>1215</v>
      </c>
      <c r="P843" s="228">
        <v>0.5</v>
      </c>
      <c r="Q843" s="238">
        <v>135</v>
      </c>
      <c r="R843" s="183"/>
      <c r="S843" s="183">
        <v>5</v>
      </c>
      <c r="T843" s="181"/>
      <c r="U843" s="1"/>
      <c r="V843" s="1"/>
    </row>
    <row r="844" spans="1:22" s="1" customFormat="1" ht="15" customHeight="1" x14ac:dyDescent="0.2">
      <c r="A844" s="181" t="str">
        <f t="shared" si="72"/>
        <v>Grundlagen Perso und Orga11312022A67Gieselman/Siebenbrock</v>
      </c>
      <c r="B844" s="181" t="s">
        <v>954</v>
      </c>
      <c r="C844" s="231" t="s">
        <v>1071</v>
      </c>
      <c r="D844" s="232" t="s">
        <v>17</v>
      </c>
      <c r="E844" s="232" t="s">
        <v>32</v>
      </c>
      <c r="F844" s="264" t="s">
        <v>94</v>
      </c>
      <c r="G844" s="232" t="s">
        <v>95</v>
      </c>
      <c r="H844" s="232">
        <v>2022</v>
      </c>
      <c r="I844" s="232">
        <v>1</v>
      </c>
      <c r="J844" s="232">
        <v>1131</v>
      </c>
      <c r="K844" s="232" t="s">
        <v>374</v>
      </c>
      <c r="L844" s="232" t="s">
        <v>374</v>
      </c>
      <c r="M844" s="232" t="s">
        <v>952</v>
      </c>
      <c r="N844" s="209">
        <f t="shared" ref="N844:N850" si="73">VLOOKUP($B844,$A$2:$T$2022,14,FALSE)</f>
        <v>45114</v>
      </c>
      <c r="O844" s="181" t="str">
        <f t="shared" ref="O844:O850" si="74">VLOOKUP($B844,$A$2:$T$2022,15,FALSE)</f>
        <v>Blue Box</v>
      </c>
      <c r="P844" s="211">
        <f t="shared" ref="P844:P854" si="75">VLOOKUP($B844,$A$2:$T$2022,16,FALSE)</f>
        <v>0.5</v>
      </c>
      <c r="Q844" s="232">
        <v>135</v>
      </c>
      <c r="R844" s="181"/>
      <c r="S844" s="181">
        <v>46</v>
      </c>
      <c r="T844" s="181"/>
      <c r="U844" s="183"/>
      <c r="V844" s="183"/>
    </row>
    <row r="845" spans="1:22" ht="15" customHeight="1" x14ac:dyDescent="0.2">
      <c r="A845" s="17" t="str">
        <f t="shared" si="72"/>
        <v>Grundlagen Personalmanagement32512016F04Geiger</v>
      </c>
      <c r="B845" s="17" t="s">
        <v>954</v>
      </c>
      <c r="C845" s="18" t="s">
        <v>971</v>
      </c>
      <c r="D845" s="70" t="s">
        <v>44</v>
      </c>
      <c r="E845" s="16" t="s">
        <v>32</v>
      </c>
      <c r="F845" s="71" t="s">
        <v>57</v>
      </c>
      <c r="G845" s="19" t="s">
        <v>58</v>
      </c>
      <c r="H845" s="72">
        <v>2016</v>
      </c>
      <c r="I845" s="16">
        <v>5</v>
      </c>
      <c r="J845" s="16">
        <v>3251</v>
      </c>
      <c r="K845" s="16" t="s">
        <v>375</v>
      </c>
      <c r="L845" s="16" t="s">
        <v>376</v>
      </c>
      <c r="M845" s="16" t="s">
        <v>424</v>
      </c>
      <c r="N845" s="95">
        <f t="shared" si="73"/>
        <v>45114</v>
      </c>
      <c r="O845" s="87" t="str">
        <f t="shared" si="74"/>
        <v>Blue Box</v>
      </c>
      <c r="P845" s="111">
        <f t="shared" si="75"/>
        <v>0.5</v>
      </c>
      <c r="Q845" s="16">
        <v>90</v>
      </c>
      <c r="R845" s="17"/>
      <c r="S845" s="17">
        <v>2</v>
      </c>
      <c r="T845" s="17"/>
      <c r="U845" s="183"/>
      <c r="V845" s="183"/>
    </row>
    <row r="846" spans="1:22" s="1" customFormat="1" ht="15" customHeight="1" x14ac:dyDescent="0.2">
      <c r="A846" s="17" t="str">
        <f t="shared" si="72"/>
        <v>Grundlagen Personalmanagement32512020F04Gieselmann</v>
      </c>
      <c r="B846" s="17" t="s">
        <v>954</v>
      </c>
      <c r="C846" s="18" t="s">
        <v>971</v>
      </c>
      <c r="D846" s="70" t="s">
        <v>44</v>
      </c>
      <c r="E846" s="16" t="s">
        <v>32</v>
      </c>
      <c r="F846" s="71" t="s">
        <v>57</v>
      </c>
      <c r="G846" s="19" t="s">
        <v>58</v>
      </c>
      <c r="H846" s="72">
        <v>2020</v>
      </c>
      <c r="I846" s="16">
        <v>5</v>
      </c>
      <c r="J846" s="16">
        <v>3251</v>
      </c>
      <c r="K846" s="16" t="s">
        <v>375</v>
      </c>
      <c r="L846" s="16"/>
      <c r="M846" s="16" t="s">
        <v>103</v>
      </c>
      <c r="N846" s="95">
        <f t="shared" si="73"/>
        <v>45114</v>
      </c>
      <c r="O846" s="87" t="str">
        <f t="shared" si="74"/>
        <v>Blue Box</v>
      </c>
      <c r="P846" s="111">
        <f t="shared" si="75"/>
        <v>0.5</v>
      </c>
      <c r="Q846" s="16">
        <v>90</v>
      </c>
      <c r="R846" s="17"/>
      <c r="S846" s="17">
        <v>31</v>
      </c>
      <c r="T846" s="17"/>
      <c r="U846" s="183"/>
      <c r="V846" s="183"/>
    </row>
    <row r="847" spans="1:22" s="1" customFormat="1" ht="15" customHeight="1" x14ac:dyDescent="0.2">
      <c r="A847" s="17" t="str">
        <f t="shared" si="72"/>
        <v>Grundlagen Personalmanagement11312019IBMGeiger</v>
      </c>
      <c r="B847" s="17" t="s">
        <v>954</v>
      </c>
      <c r="C847" s="18" t="s">
        <v>971</v>
      </c>
      <c r="D847" s="70" t="s">
        <v>17</v>
      </c>
      <c r="E847" s="16" t="s">
        <v>32</v>
      </c>
      <c r="F847" s="71" t="s">
        <v>1122</v>
      </c>
      <c r="G847" s="63" t="s">
        <v>1123</v>
      </c>
      <c r="H847" s="72">
        <v>2019</v>
      </c>
      <c r="I847" s="16">
        <v>1</v>
      </c>
      <c r="J847" s="16">
        <v>1131</v>
      </c>
      <c r="K847" s="16" t="s">
        <v>375</v>
      </c>
      <c r="L847" s="16" t="s">
        <v>376</v>
      </c>
      <c r="M847" s="16" t="s">
        <v>424</v>
      </c>
      <c r="N847" s="95">
        <f t="shared" si="73"/>
        <v>45114</v>
      </c>
      <c r="O847" s="87" t="str">
        <f t="shared" si="74"/>
        <v>Blue Box</v>
      </c>
      <c r="P847" s="111">
        <f t="shared" si="75"/>
        <v>0.5</v>
      </c>
      <c r="Q847" s="16">
        <v>90</v>
      </c>
      <c r="R847" s="17"/>
      <c r="S847" s="17">
        <v>2</v>
      </c>
      <c r="T847" s="17"/>
      <c r="U847" s="15"/>
      <c r="V847" s="15"/>
    </row>
    <row r="848" spans="1:22" s="229" customFormat="1" ht="15" customHeight="1" x14ac:dyDescent="0.2">
      <c r="A848" s="17" t="str">
        <f t="shared" si="72"/>
        <v>Grundlagen Personalmanagement11312022IBMGeiger</v>
      </c>
      <c r="B848" s="17" t="s">
        <v>954</v>
      </c>
      <c r="C848" s="18" t="s">
        <v>971</v>
      </c>
      <c r="D848" s="70" t="s">
        <v>17</v>
      </c>
      <c r="E848" s="16" t="s">
        <v>32</v>
      </c>
      <c r="F848" s="71" t="s">
        <v>1122</v>
      </c>
      <c r="G848" s="63" t="s">
        <v>1123</v>
      </c>
      <c r="H848" s="72">
        <v>2022</v>
      </c>
      <c r="I848" s="16">
        <v>1</v>
      </c>
      <c r="J848" s="16">
        <v>1131</v>
      </c>
      <c r="K848" s="16" t="s">
        <v>375</v>
      </c>
      <c r="L848" s="16" t="s">
        <v>376</v>
      </c>
      <c r="M848" s="16" t="s">
        <v>424</v>
      </c>
      <c r="N848" s="95">
        <f t="shared" si="73"/>
        <v>45114</v>
      </c>
      <c r="O848" s="87" t="str">
        <f t="shared" si="74"/>
        <v>Blue Box</v>
      </c>
      <c r="P848" s="111">
        <f t="shared" si="75"/>
        <v>0.5</v>
      </c>
      <c r="Q848" s="16">
        <v>90</v>
      </c>
      <c r="R848" s="17"/>
      <c r="S848" s="17">
        <v>1</v>
      </c>
      <c r="T848" s="17"/>
      <c r="U848" s="15"/>
      <c r="V848" s="15"/>
    </row>
    <row r="849" spans="1:22" s="229" customFormat="1" ht="15" customHeight="1" x14ac:dyDescent="0.2">
      <c r="A849" s="17" t="str">
        <f t="shared" si="72"/>
        <v>Grundlagen Personalmanagement11312019IBMGieselmann</v>
      </c>
      <c r="B849" s="17" t="s">
        <v>954</v>
      </c>
      <c r="C849" s="18" t="s">
        <v>971</v>
      </c>
      <c r="D849" s="70" t="s">
        <v>17</v>
      </c>
      <c r="E849" s="16" t="s">
        <v>32</v>
      </c>
      <c r="F849" s="71" t="s">
        <v>1122</v>
      </c>
      <c r="G849" s="63" t="s">
        <v>1123</v>
      </c>
      <c r="H849" s="72">
        <v>2019</v>
      </c>
      <c r="I849" s="16">
        <v>1</v>
      </c>
      <c r="J849" s="16">
        <v>1131</v>
      </c>
      <c r="K849" s="16" t="s">
        <v>375</v>
      </c>
      <c r="L849" s="16" t="s">
        <v>376</v>
      </c>
      <c r="M849" s="16" t="s">
        <v>103</v>
      </c>
      <c r="N849" s="95">
        <f t="shared" si="73"/>
        <v>45114</v>
      </c>
      <c r="O849" s="87" t="str">
        <f t="shared" si="74"/>
        <v>Blue Box</v>
      </c>
      <c r="P849" s="111">
        <f t="shared" si="75"/>
        <v>0.5</v>
      </c>
      <c r="Q849" s="16">
        <v>90</v>
      </c>
      <c r="R849" s="17"/>
      <c r="S849" s="17">
        <v>10</v>
      </c>
      <c r="T849" s="17"/>
      <c r="U849" s="15"/>
      <c r="V849" s="15"/>
    </row>
    <row r="850" spans="1:22" s="229" customFormat="1" ht="15" customHeight="1" x14ac:dyDescent="0.2">
      <c r="A850" s="181" t="str">
        <f t="shared" si="72"/>
        <v>Grundlagen Personalmanagement11312022IBMGieselmann</v>
      </c>
      <c r="B850" s="181" t="s">
        <v>954</v>
      </c>
      <c r="C850" s="231" t="s">
        <v>971</v>
      </c>
      <c r="D850" s="257" t="s">
        <v>17</v>
      </c>
      <c r="E850" s="232" t="s">
        <v>32</v>
      </c>
      <c r="F850" s="264" t="s">
        <v>1122</v>
      </c>
      <c r="G850" s="234" t="s">
        <v>1123</v>
      </c>
      <c r="H850" s="259">
        <v>2022</v>
      </c>
      <c r="I850" s="232">
        <v>1</v>
      </c>
      <c r="J850" s="232">
        <v>1131</v>
      </c>
      <c r="K850" s="232" t="s">
        <v>375</v>
      </c>
      <c r="L850" s="232" t="s">
        <v>376</v>
      </c>
      <c r="M850" s="232" t="s">
        <v>103</v>
      </c>
      <c r="N850" s="291">
        <f t="shared" si="73"/>
        <v>45114</v>
      </c>
      <c r="O850" s="292" t="str">
        <f t="shared" si="74"/>
        <v>Blue Box</v>
      </c>
      <c r="P850" s="293">
        <f t="shared" si="75"/>
        <v>0.5</v>
      </c>
      <c r="Q850" s="232">
        <v>90</v>
      </c>
      <c r="R850" s="183"/>
      <c r="S850" s="181">
        <v>8</v>
      </c>
      <c r="T850" s="181"/>
      <c r="U850" s="183"/>
      <c r="V850" s="183"/>
    </row>
    <row r="851" spans="1:22" s="229" customFormat="1" ht="15" customHeight="1" x14ac:dyDescent="0.2">
      <c r="A851" s="17" t="str">
        <f t="shared" si="72"/>
        <v>Grundlagen Personalmanagement11312019IBMWarode</v>
      </c>
      <c r="B851" s="17" t="s">
        <v>954</v>
      </c>
      <c r="C851" s="26" t="s">
        <v>971</v>
      </c>
      <c r="D851" s="70" t="s">
        <v>17</v>
      </c>
      <c r="E851" s="16" t="s">
        <v>32</v>
      </c>
      <c r="F851" s="71" t="s">
        <v>1122</v>
      </c>
      <c r="G851" s="63" t="s">
        <v>1123</v>
      </c>
      <c r="H851" s="72">
        <v>2019</v>
      </c>
      <c r="I851" s="16">
        <v>1</v>
      </c>
      <c r="J851" s="16">
        <v>1131</v>
      </c>
      <c r="K851" s="16" t="s">
        <v>375</v>
      </c>
      <c r="L851" s="16" t="s">
        <v>376</v>
      </c>
      <c r="M851" s="16" t="s">
        <v>1922</v>
      </c>
      <c r="N851" s="95"/>
      <c r="O851" s="87" t="s">
        <v>219</v>
      </c>
      <c r="P851" s="111">
        <f t="shared" si="75"/>
        <v>0.5</v>
      </c>
      <c r="Q851" s="16">
        <v>90</v>
      </c>
      <c r="R851" s="17"/>
      <c r="S851" s="17">
        <v>0</v>
      </c>
      <c r="T851" s="17"/>
      <c r="U851" s="181"/>
      <c r="V851" s="181"/>
    </row>
    <row r="852" spans="1:22" ht="15" customHeight="1" x14ac:dyDescent="0.2">
      <c r="A852" s="181" t="str">
        <f t="shared" si="72"/>
        <v>Grundlagen Personalmanagement11312022IBMWarode</v>
      </c>
      <c r="B852" s="181" t="s">
        <v>954</v>
      </c>
      <c r="C852" s="231" t="s">
        <v>971</v>
      </c>
      <c r="D852" s="257" t="s">
        <v>17</v>
      </c>
      <c r="E852" s="232" t="s">
        <v>32</v>
      </c>
      <c r="F852" s="264" t="s">
        <v>1122</v>
      </c>
      <c r="G852" s="234" t="s">
        <v>1123</v>
      </c>
      <c r="H852" s="259">
        <v>2022</v>
      </c>
      <c r="I852" s="232">
        <v>1</v>
      </c>
      <c r="J852" s="232">
        <v>1131</v>
      </c>
      <c r="K852" s="232" t="s">
        <v>375</v>
      </c>
      <c r="L852" s="232" t="s">
        <v>376</v>
      </c>
      <c r="M852" s="232" t="s">
        <v>1922</v>
      </c>
      <c r="N852" s="291"/>
      <c r="O852" s="292" t="s">
        <v>219</v>
      </c>
      <c r="P852" s="293">
        <f t="shared" si="75"/>
        <v>0.5</v>
      </c>
      <c r="Q852" s="232">
        <v>90</v>
      </c>
      <c r="R852" s="183"/>
      <c r="S852" s="181">
        <v>0</v>
      </c>
      <c r="T852" s="181"/>
      <c r="U852" s="17"/>
      <c r="V852" s="17"/>
    </row>
    <row r="853" spans="1:22" ht="15" customHeight="1" x14ac:dyDescent="0.2">
      <c r="A853" s="17" t="str">
        <f t="shared" si="72"/>
        <v>Grundlagen Produktdesign 11312019704Haffert/Lützig/Richard</v>
      </c>
      <c r="B853" s="17" t="s">
        <v>901</v>
      </c>
      <c r="C853" s="18" t="s">
        <v>1025</v>
      </c>
      <c r="D853" s="18" t="s">
        <v>202</v>
      </c>
      <c r="E853" s="18" t="s">
        <v>32</v>
      </c>
      <c r="F853" s="19">
        <v>704</v>
      </c>
      <c r="G853" s="18" t="s">
        <v>33</v>
      </c>
      <c r="H853" s="20">
        <v>2019</v>
      </c>
      <c r="I853" s="21">
        <v>2</v>
      </c>
      <c r="J853" s="21">
        <v>1131</v>
      </c>
      <c r="K853" s="18" t="s">
        <v>377</v>
      </c>
      <c r="L853" s="18" t="s">
        <v>377</v>
      </c>
      <c r="M853" s="18" t="s">
        <v>208</v>
      </c>
      <c r="N853" s="95">
        <f>VLOOKUP($B853,$A$2:$T$2022,14,FALSE)</f>
        <v>45180</v>
      </c>
      <c r="O853" s="87" t="str">
        <f>VLOOKUP($B853,$A$2:$T$2022,15,FALSE)</f>
        <v>Blue Box</v>
      </c>
      <c r="P853" s="111">
        <f t="shared" si="75"/>
        <v>0.625</v>
      </c>
      <c r="Q853" s="36">
        <v>120</v>
      </c>
      <c r="R853" s="36"/>
      <c r="S853" s="17">
        <v>79</v>
      </c>
      <c r="T853" s="6"/>
      <c r="U853" s="17"/>
      <c r="V853" s="17"/>
    </row>
    <row r="854" spans="1:22" ht="15" customHeight="1" x14ac:dyDescent="0.2">
      <c r="A854" s="17" t="str">
        <f t="shared" si="72"/>
        <v>Grundlagen Produktdesign 11312019K04Haffert/Lützig/Richard</v>
      </c>
      <c r="B854" s="17" t="s">
        <v>901</v>
      </c>
      <c r="C854" s="18" t="s">
        <v>1025</v>
      </c>
      <c r="D854" s="70" t="s">
        <v>202</v>
      </c>
      <c r="E854" s="16" t="s">
        <v>32</v>
      </c>
      <c r="F854" s="71" t="s">
        <v>73</v>
      </c>
      <c r="G854" s="16" t="s">
        <v>74</v>
      </c>
      <c r="H854" s="72">
        <v>2019</v>
      </c>
      <c r="I854" s="16">
        <v>1</v>
      </c>
      <c r="J854" s="16">
        <v>1131</v>
      </c>
      <c r="K854" s="16" t="s">
        <v>377</v>
      </c>
      <c r="L854" s="16" t="s">
        <v>377</v>
      </c>
      <c r="M854" s="16" t="s">
        <v>208</v>
      </c>
      <c r="N854" s="95">
        <f>VLOOKUP($B854,$A$2:$T$2022,14,FALSE)</f>
        <v>45180</v>
      </c>
      <c r="O854" s="87" t="str">
        <f>VLOOKUP($B854,$A$2:$T$2022,15,FALSE)</f>
        <v>Blue Box</v>
      </c>
      <c r="P854" s="111">
        <f t="shared" si="75"/>
        <v>0.625</v>
      </c>
      <c r="Q854" s="17">
        <v>120</v>
      </c>
      <c r="R854" s="17"/>
      <c r="S854" s="17">
        <v>0</v>
      </c>
      <c r="T854" s="15"/>
      <c r="U854" s="15"/>
      <c r="V854" s="15"/>
    </row>
    <row r="855" spans="1:22" ht="15" customHeight="1" x14ac:dyDescent="0.2">
      <c r="A855" s="6" t="str">
        <f t="shared" si="72"/>
        <v>Grundlagen Produktdesign 11312019757Haffert/Lützig/Richard</v>
      </c>
      <c r="B855" s="6"/>
      <c r="C855" s="26" t="s">
        <v>962</v>
      </c>
      <c r="D855" s="52" t="s">
        <v>202</v>
      </c>
      <c r="E855" s="52" t="s">
        <v>32</v>
      </c>
      <c r="F855" s="80">
        <v>757</v>
      </c>
      <c r="G855" s="52" t="s">
        <v>379</v>
      </c>
      <c r="H855" s="52">
        <v>2019</v>
      </c>
      <c r="I855" s="52">
        <v>1</v>
      </c>
      <c r="J855" s="52">
        <v>1131</v>
      </c>
      <c r="K855" s="52" t="s">
        <v>377</v>
      </c>
      <c r="L855" s="52" t="s">
        <v>377</v>
      </c>
      <c r="M855" s="52" t="s">
        <v>208</v>
      </c>
      <c r="N855" s="14">
        <v>45180</v>
      </c>
      <c r="O855" s="52" t="s">
        <v>1215</v>
      </c>
      <c r="P855" s="31">
        <v>0.625</v>
      </c>
      <c r="Q855" s="52">
        <v>120</v>
      </c>
      <c r="R855" s="6"/>
      <c r="S855" s="6">
        <v>17</v>
      </c>
      <c r="T855" s="6"/>
      <c r="U855" s="183"/>
      <c r="V855" s="183"/>
    </row>
    <row r="856" spans="1:22" ht="15" customHeight="1" x14ac:dyDescent="0.2">
      <c r="A856" s="17" t="str">
        <f t="shared" si="72"/>
        <v>Grundlagen Produktdesign 11312019K57Haffert/Lützig/Richard</v>
      </c>
      <c r="B856" s="17" t="s">
        <v>901</v>
      </c>
      <c r="C856" s="18" t="s">
        <v>962</v>
      </c>
      <c r="D856" s="70" t="s">
        <v>202</v>
      </c>
      <c r="E856" s="16" t="s">
        <v>32</v>
      </c>
      <c r="F856" s="71" t="s">
        <v>39</v>
      </c>
      <c r="G856" s="16" t="s">
        <v>40</v>
      </c>
      <c r="H856" s="72">
        <v>2019</v>
      </c>
      <c r="I856" s="16">
        <v>1</v>
      </c>
      <c r="J856" s="16">
        <v>1131</v>
      </c>
      <c r="K856" s="16" t="s">
        <v>377</v>
      </c>
      <c r="L856" s="16" t="s">
        <v>377</v>
      </c>
      <c r="M856" s="16" t="s">
        <v>208</v>
      </c>
      <c r="N856" s="95">
        <f>VLOOKUP($B856,$A$2:$T$2022,14,FALSE)</f>
        <v>45180</v>
      </c>
      <c r="O856" s="105" t="str">
        <f>VLOOKUP($B856,$A$2:$T$2022,15,FALSE)</f>
        <v>Blue Box</v>
      </c>
      <c r="P856" s="111">
        <f>VLOOKUP($B856,$A$2:$T$2022,16,FALSE)</f>
        <v>0.625</v>
      </c>
      <c r="Q856" s="17">
        <v>120</v>
      </c>
      <c r="R856" s="17"/>
      <c r="S856" s="17">
        <v>0</v>
      </c>
      <c r="T856" s="17"/>
      <c r="U856" s="17"/>
      <c r="V856" s="17"/>
    </row>
    <row r="857" spans="1:22" ht="15" customHeight="1" x14ac:dyDescent="0.2">
      <c r="A857" s="17" t="str">
        <f t="shared" si="72"/>
        <v>Grundlagen Produktdesign 11912019WIMHaffert/Lützig/Richard</v>
      </c>
      <c r="B857" s="17" t="s">
        <v>901</v>
      </c>
      <c r="C857" s="18" t="s">
        <v>962</v>
      </c>
      <c r="D857" s="18" t="s">
        <v>202</v>
      </c>
      <c r="E857" s="18" t="s">
        <v>32</v>
      </c>
      <c r="F857" s="19" t="s">
        <v>86</v>
      </c>
      <c r="G857" s="18" t="s">
        <v>87</v>
      </c>
      <c r="H857" s="20">
        <v>2019</v>
      </c>
      <c r="I857" s="21">
        <v>2</v>
      </c>
      <c r="J857" s="21">
        <v>1191</v>
      </c>
      <c r="K857" s="18" t="s">
        <v>377</v>
      </c>
      <c r="L857" s="18" t="s">
        <v>377</v>
      </c>
      <c r="M857" s="18" t="s">
        <v>208</v>
      </c>
      <c r="N857" s="22">
        <f>VLOOKUP($B857,$A$2:$T$2022,14,FALSE)</f>
        <v>45180</v>
      </c>
      <c r="O857" s="35" t="str">
        <f>VLOOKUP($B857,$A$2:$T$2022,15,FALSE)</f>
        <v>Blue Box</v>
      </c>
      <c r="P857" s="23">
        <f>VLOOKUP($B857,$A$2:$T$2022,16,FALSE)</f>
        <v>0.625</v>
      </c>
      <c r="Q857" s="16">
        <v>120</v>
      </c>
      <c r="R857" s="17"/>
      <c r="S857" s="17">
        <v>32</v>
      </c>
      <c r="T857" s="17"/>
      <c r="U857" s="17"/>
      <c r="V857" s="17"/>
    </row>
    <row r="858" spans="1:22" ht="15" customHeight="1" x14ac:dyDescent="0.2">
      <c r="A858" s="129" t="str">
        <f t="shared" si="72"/>
        <v>Grundlagen Prozess- und Verfahrenstechnik20312018UMTHense</v>
      </c>
      <c r="B858" s="129"/>
      <c r="C858" s="26" t="s">
        <v>971</v>
      </c>
      <c r="D858" s="130" t="s">
        <v>88</v>
      </c>
      <c r="E858" s="130" t="s">
        <v>32</v>
      </c>
      <c r="F858" s="131" t="s">
        <v>119</v>
      </c>
      <c r="G858" s="130" t="s">
        <v>120</v>
      </c>
      <c r="H858" s="132">
        <v>2018</v>
      </c>
      <c r="I858" s="133">
        <v>4</v>
      </c>
      <c r="J858" s="133">
        <v>2031</v>
      </c>
      <c r="K858" s="130" t="s">
        <v>380</v>
      </c>
      <c r="L858" s="130" t="s">
        <v>380</v>
      </c>
      <c r="M858" s="26" t="s">
        <v>1437</v>
      </c>
      <c r="N858" s="134">
        <v>45190</v>
      </c>
      <c r="O858" s="30" t="s">
        <v>1466</v>
      </c>
      <c r="P858" s="135">
        <v>0.625</v>
      </c>
      <c r="Q858" s="129">
        <v>90</v>
      </c>
      <c r="R858" s="129"/>
      <c r="S858" s="6">
        <v>25</v>
      </c>
      <c r="T858" s="17"/>
      <c r="U858" s="17"/>
      <c r="V858" s="17"/>
    </row>
    <row r="859" spans="1:22" ht="15" customHeight="1" x14ac:dyDescent="0.2">
      <c r="A859" s="183" t="str">
        <f t="shared" si="72"/>
        <v>Handels- und Wirtschaftsprivatrecht11312021ACCRenner/ Ünsal</v>
      </c>
      <c r="B859" s="183"/>
      <c r="C859" s="223" t="s">
        <v>1276</v>
      </c>
      <c r="D859" s="223" t="s">
        <v>17</v>
      </c>
      <c r="E859" s="223" t="s">
        <v>18</v>
      </c>
      <c r="F859" s="224" t="s">
        <v>21</v>
      </c>
      <c r="G859" s="223" t="s">
        <v>22</v>
      </c>
      <c r="H859" s="225">
        <v>2021</v>
      </c>
      <c r="I859" s="226">
        <v>1</v>
      </c>
      <c r="J859" s="226">
        <v>1131</v>
      </c>
      <c r="K859" s="247" t="s">
        <v>1274</v>
      </c>
      <c r="L859" s="223" t="s">
        <v>1274</v>
      </c>
      <c r="M859" s="223" t="s">
        <v>2330</v>
      </c>
      <c r="N859" s="227">
        <v>45120</v>
      </c>
      <c r="O859" s="193" t="s">
        <v>176</v>
      </c>
      <c r="P859" s="228">
        <v>0.45833333333333331</v>
      </c>
      <c r="Q859" s="183">
        <v>120</v>
      </c>
      <c r="R859" s="183"/>
      <c r="S859" s="183">
        <v>0</v>
      </c>
      <c r="T859" s="129"/>
      <c r="U859" s="17"/>
      <c r="V859" s="17"/>
    </row>
    <row r="860" spans="1:22" ht="15" customHeight="1" x14ac:dyDescent="0.2">
      <c r="A860" s="17" t="str">
        <f t="shared" si="72"/>
        <v>Hochvoltsysteme12212019METPautzke</v>
      </c>
      <c r="B860" s="17" t="s">
        <v>382</v>
      </c>
      <c r="C860" s="63" t="s">
        <v>2169</v>
      </c>
      <c r="D860" s="63" t="s">
        <v>44</v>
      </c>
      <c r="E860" s="63" t="s">
        <v>18</v>
      </c>
      <c r="F860" s="83" t="s">
        <v>45</v>
      </c>
      <c r="G860" s="63" t="s">
        <v>50</v>
      </c>
      <c r="H860" s="94">
        <v>2019</v>
      </c>
      <c r="I860" s="64">
        <v>1</v>
      </c>
      <c r="J860" s="64">
        <v>1221</v>
      </c>
      <c r="K860" s="347" t="s">
        <v>381</v>
      </c>
      <c r="L860" s="63" t="s">
        <v>381</v>
      </c>
      <c r="M860" s="63" t="s">
        <v>262</v>
      </c>
      <c r="N860" s="22">
        <f>VLOOKUP($B860,$A$2:$T$2022,14,FALSE)</f>
        <v>45107</v>
      </c>
      <c r="O860" s="58" t="str">
        <f>VLOOKUP($B860,$A$2:$T$2022,15,FALSE)</f>
        <v>C5-11</v>
      </c>
      <c r="P860" s="23">
        <f>VLOOKUP($B860,$A$2:$T$2022,16,FALSE)</f>
        <v>0.5625</v>
      </c>
      <c r="Q860" s="17">
        <v>60</v>
      </c>
      <c r="R860" s="17"/>
      <c r="S860" s="17">
        <v>0</v>
      </c>
      <c r="T860" s="6"/>
      <c r="U860" s="309"/>
      <c r="V860" s="309"/>
    </row>
    <row r="861" spans="1:22" ht="15" customHeight="1" x14ac:dyDescent="0.2">
      <c r="A861" s="6" t="str">
        <f t="shared" si="72"/>
        <v>Hochvoltsysteme12212019MMTPautzke</v>
      </c>
      <c r="B861" s="6"/>
      <c r="C861" s="43" t="s">
        <v>1935</v>
      </c>
      <c r="D861" s="43" t="s">
        <v>202</v>
      </c>
      <c r="E861" s="43" t="s">
        <v>18</v>
      </c>
      <c r="F861" s="85" t="s">
        <v>46</v>
      </c>
      <c r="G861" s="43" t="s">
        <v>35</v>
      </c>
      <c r="H861" s="44">
        <v>2019</v>
      </c>
      <c r="I861" s="45">
        <v>1</v>
      </c>
      <c r="J861" s="45">
        <v>1221</v>
      </c>
      <c r="K861" s="46" t="s">
        <v>381</v>
      </c>
      <c r="L861" s="43" t="s">
        <v>381</v>
      </c>
      <c r="M861" s="43" t="s">
        <v>262</v>
      </c>
      <c r="N861" s="14">
        <v>45107</v>
      </c>
      <c r="O861" s="78" t="s">
        <v>1992</v>
      </c>
      <c r="P861" s="31">
        <v>0.5625</v>
      </c>
      <c r="Q861" s="52">
        <v>60</v>
      </c>
      <c r="R861" s="6"/>
      <c r="S861" s="6">
        <v>9</v>
      </c>
      <c r="T861" s="15"/>
      <c r="U861" s="15"/>
      <c r="V861" s="15"/>
    </row>
    <row r="862" spans="1:22" ht="15" customHeight="1" x14ac:dyDescent="0.2">
      <c r="A862" s="275" t="str">
        <f t="shared" si="72"/>
        <v>Höhere Mathematik für Ingenieure10112021719Balla</v>
      </c>
      <c r="B862" s="275"/>
      <c r="C862" s="230" t="s">
        <v>2018</v>
      </c>
      <c r="D862" s="304" t="s">
        <v>80</v>
      </c>
      <c r="E862" s="304" t="s">
        <v>18</v>
      </c>
      <c r="F862" s="316">
        <v>719</v>
      </c>
      <c r="G862" s="304" t="s">
        <v>1320</v>
      </c>
      <c r="H862" s="304">
        <v>2021</v>
      </c>
      <c r="I862" s="304">
        <v>2</v>
      </c>
      <c r="J862" s="304">
        <v>1011</v>
      </c>
      <c r="K862" s="275" t="s">
        <v>1322</v>
      </c>
      <c r="L862" s="304" t="s">
        <v>1322</v>
      </c>
      <c r="M862" s="304" t="s">
        <v>192</v>
      </c>
      <c r="N862" s="302">
        <v>45103</v>
      </c>
      <c r="O862" s="306" t="s">
        <v>458</v>
      </c>
      <c r="P862" s="307" t="s">
        <v>1986</v>
      </c>
      <c r="Q862" s="308">
        <v>120</v>
      </c>
      <c r="R862" s="308"/>
      <c r="S862" s="183">
        <v>13</v>
      </c>
      <c r="T862" s="15"/>
      <c r="U862" s="272"/>
      <c r="V862" s="272"/>
    </row>
    <row r="863" spans="1:22" ht="15" customHeight="1" x14ac:dyDescent="0.2">
      <c r="A863" s="6" t="str">
        <f t="shared" si="72"/>
        <v>Höhere technische Mechanik 21512019MMBZwiers</v>
      </c>
      <c r="B863" s="6"/>
      <c r="C863" s="26" t="s">
        <v>969</v>
      </c>
      <c r="D863" s="26" t="s">
        <v>31</v>
      </c>
      <c r="E863" s="26" t="s">
        <v>18</v>
      </c>
      <c r="F863" s="27" t="s">
        <v>205</v>
      </c>
      <c r="G863" s="26" t="s">
        <v>33</v>
      </c>
      <c r="H863" s="28">
        <v>2019</v>
      </c>
      <c r="I863" s="29">
        <v>1</v>
      </c>
      <c r="J863" s="29">
        <v>2151</v>
      </c>
      <c r="K863" s="26" t="s">
        <v>385</v>
      </c>
      <c r="L863" s="26" t="s">
        <v>385</v>
      </c>
      <c r="M863" s="26" t="s">
        <v>247</v>
      </c>
      <c r="N863" s="14">
        <v>45180</v>
      </c>
      <c r="O863" s="495" t="s">
        <v>1213</v>
      </c>
      <c r="P863" s="31">
        <v>0.5</v>
      </c>
      <c r="Q863" s="6">
        <v>120</v>
      </c>
      <c r="R863" s="6"/>
      <c r="S863" s="6">
        <v>0</v>
      </c>
      <c r="T863" s="275"/>
      <c r="U863" s="17"/>
      <c r="V863" s="17"/>
    </row>
    <row r="864" spans="1:22" ht="15" customHeight="1" x14ac:dyDescent="0.2">
      <c r="A864" s="17" t="str">
        <f t="shared" si="72"/>
        <v>Höhere technische Mechanik 21512019MMTZwiers</v>
      </c>
      <c r="B864" s="17" t="s">
        <v>384</v>
      </c>
      <c r="C864" s="18" t="s">
        <v>969</v>
      </c>
      <c r="D864" s="63" t="s">
        <v>31</v>
      </c>
      <c r="E864" s="63" t="s">
        <v>18</v>
      </c>
      <c r="F864" s="83" t="s">
        <v>46</v>
      </c>
      <c r="G864" s="63" t="s">
        <v>35</v>
      </c>
      <c r="H864" s="94">
        <v>2019</v>
      </c>
      <c r="I864" s="64">
        <v>2</v>
      </c>
      <c r="J864" s="64">
        <v>2151</v>
      </c>
      <c r="K864" s="63" t="s">
        <v>385</v>
      </c>
      <c r="L864" s="63" t="s">
        <v>385</v>
      </c>
      <c r="M864" s="63" t="s">
        <v>247</v>
      </c>
      <c r="N864" s="22">
        <f>VLOOKUP($B864,$A$2:$T$3538,14,FALSE)</f>
        <v>45180</v>
      </c>
      <c r="O864" s="35" t="str">
        <f>VLOOKUP($B864,$A$2:$T$3538,15,FALSE)</f>
        <v>C2-18</v>
      </c>
      <c r="P864" s="23">
        <f>VLOOKUP($B864,$A$2:$T$3538,16,FALSE)</f>
        <v>0.5</v>
      </c>
      <c r="Q864" s="36">
        <v>120</v>
      </c>
      <c r="R864" s="36"/>
      <c r="S864" s="17">
        <v>2</v>
      </c>
      <c r="T864" s="17"/>
      <c r="U864" s="17"/>
      <c r="V864" s="17"/>
    </row>
    <row r="865" spans="1:22" ht="15" customHeight="1" x14ac:dyDescent="0.2">
      <c r="A865" s="141" t="str">
        <f t="shared" si="72"/>
        <v>Holzbau31812018758Gehlen</v>
      </c>
      <c r="B865" s="17" t="s">
        <v>387</v>
      </c>
      <c r="C865" s="18" t="s">
        <v>971</v>
      </c>
      <c r="D865" s="137" t="s">
        <v>88</v>
      </c>
      <c r="E865" s="137" t="s">
        <v>32</v>
      </c>
      <c r="F865" s="205">
        <v>758</v>
      </c>
      <c r="G865" s="137" t="s">
        <v>836</v>
      </c>
      <c r="H865" s="20">
        <v>2018</v>
      </c>
      <c r="I865" s="21">
        <v>5</v>
      </c>
      <c r="J865" s="21">
        <v>3181</v>
      </c>
      <c r="K865" s="18" t="s">
        <v>388</v>
      </c>
      <c r="L865" s="18" t="s">
        <v>388</v>
      </c>
      <c r="M865" s="18" t="s">
        <v>852</v>
      </c>
      <c r="N865" s="22">
        <f>VLOOKUP($B865,$A$2:$T$3990,14,FALSE)</f>
        <v>45114</v>
      </c>
      <c r="O865" s="35" t="str">
        <f>VLOOKUP($B865,$A$2:$T$3990,15,FALSE)</f>
        <v>H4-17</v>
      </c>
      <c r="P865" s="23">
        <f>VLOOKUP($B865,$A$2:$T$3990,16,FALSE)</f>
        <v>0.5</v>
      </c>
      <c r="Q865" s="17">
        <v>90</v>
      </c>
      <c r="R865" s="17"/>
      <c r="S865" s="17">
        <v>12</v>
      </c>
      <c r="T865" s="17"/>
      <c r="U865" s="17"/>
      <c r="V865" s="17"/>
    </row>
    <row r="866" spans="1:22" ht="15" customHeight="1" x14ac:dyDescent="0.2">
      <c r="A866" s="17" t="str">
        <f t="shared" si="72"/>
        <v>Holzbau31812018298Gehlen</v>
      </c>
      <c r="B866" s="17" t="s">
        <v>387</v>
      </c>
      <c r="C866" s="18" t="s">
        <v>971</v>
      </c>
      <c r="D866" s="137" t="s">
        <v>88</v>
      </c>
      <c r="E866" s="137" t="s">
        <v>32</v>
      </c>
      <c r="F866" s="205">
        <v>298</v>
      </c>
      <c r="G866" s="137" t="s">
        <v>123</v>
      </c>
      <c r="H866" s="20">
        <v>2018</v>
      </c>
      <c r="I866" s="21">
        <v>5</v>
      </c>
      <c r="J866" s="21">
        <v>3181</v>
      </c>
      <c r="K866" s="18" t="s">
        <v>388</v>
      </c>
      <c r="L866" s="18" t="s">
        <v>388</v>
      </c>
      <c r="M866" s="18" t="s">
        <v>852</v>
      </c>
      <c r="N866" s="22">
        <f>VLOOKUP($B866,$A$2:$T$3990,14,FALSE)</f>
        <v>45114</v>
      </c>
      <c r="O866" s="37" t="str">
        <f>VLOOKUP($B866,$A$2:$T$3990,15,FALSE)</f>
        <v>H4-17</v>
      </c>
      <c r="P866" s="23">
        <f>VLOOKUP($B866,$A$2:$T$3990,16,FALSE)</f>
        <v>0.5</v>
      </c>
      <c r="Q866" s="17">
        <v>90</v>
      </c>
      <c r="R866" s="17"/>
      <c r="S866" s="17">
        <v>0</v>
      </c>
      <c r="T866" s="17"/>
      <c r="U866" s="17"/>
      <c r="V866" s="17"/>
    </row>
    <row r="867" spans="1:22" ht="15" customHeight="1" x14ac:dyDescent="0.2">
      <c r="A867" s="17" t="str">
        <f t="shared" si="72"/>
        <v>Holzbau31812018K58Gehlen</v>
      </c>
      <c r="B867" s="17" t="s">
        <v>387</v>
      </c>
      <c r="C867" s="18" t="s">
        <v>971</v>
      </c>
      <c r="D867" s="39" t="s">
        <v>88</v>
      </c>
      <c r="E867" s="18" t="s">
        <v>32</v>
      </c>
      <c r="F867" s="19" t="s">
        <v>124</v>
      </c>
      <c r="G867" s="18" t="s">
        <v>125</v>
      </c>
      <c r="H867" s="20">
        <v>2018</v>
      </c>
      <c r="I867" s="21">
        <v>7</v>
      </c>
      <c r="J867" s="21">
        <v>3181</v>
      </c>
      <c r="K867" s="18" t="s">
        <v>388</v>
      </c>
      <c r="L867" s="18" t="s">
        <v>388</v>
      </c>
      <c r="M867" s="18" t="s">
        <v>852</v>
      </c>
      <c r="N867" s="55">
        <f>VLOOKUP($B867,$A$2:$T$3990,14,FALSE)</f>
        <v>45114</v>
      </c>
      <c r="O867" s="35" t="str">
        <f>VLOOKUP($B867,$A$2:$T$3990,15,FALSE)</f>
        <v>H4-17</v>
      </c>
      <c r="P867" s="56">
        <f>VLOOKUP($B867,$A$2:$T$3990,16,FALSE)</f>
        <v>0.5</v>
      </c>
      <c r="Q867" s="36">
        <v>90</v>
      </c>
      <c r="R867" s="36"/>
      <c r="S867" s="17">
        <v>1</v>
      </c>
      <c r="T867" s="15"/>
      <c r="U867" s="24"/>
      <c r="V867" s="24"/>
    </row>
    <row r="868" spans="1:22" s="1" customFormat="1" ht="15" customHeight="1" x14ac:dyDescent="0.2">
      <c r="A868" s="6" t="str">
        <f t="shared" si="72"/>
        <v>Holzbau31812011758Mertens</v>
      </c>
      <c r="B868" s="6"/>
      <c r="C868" s="26" t="s">
        <v>971</v>
      </c>
      <c r="D868" s="26" t="s">
        <v>88</v>
      </c>
      <c r="E868" s="26" t="s">
        <v>32</v>
      </c>
      <c r="F868" s="27">
        <v>758</v>
      </c>
      <c r="G868" s="26" t="s">
        <v>126</v>
      </c>
      <c r="H868" s="28">
        <v>2011</v>
      </c>
      <c r="I868" s="29">
        <v>6</v>
      </c>
      <c r="J868" s="29">
        <v>3181</v>
      </c>
      <c r="K868" s="26" t="s">
        <v>388</v>
      </c>
      <c r="L868" s="26" t="s">
        <v>388</v>
      </c>
      <c r="M868" s="26" t="s">
        <v>144</v>
      </c>
      <c r="N868" s="14">
        <v>45114</v>
      </c>
      <c r="O868" s="30" t="s">
        <v>1466</v>
      </c>
      <c r="P868" s="31">
        <v>0.5</v>
      </c>
      <c r="Q868" s="32">
        <v>90</v>
      </c>
      <c r="R868" s="32"/>
      <c r="S868" s="6">
        <v>0</v>
      </c>
      <c r="T868" s="17"/>
      <c r="U868" s="181"/>
      <c r="V868" s="181"/>
    </row>
    <row r="869" spans="1:22" ht="15" customHeight="1" x14ac:dyDescent="0.2">
      <c r="A869" s="17" t="str">
        <f t="shared" si="72"/>
        <v>Holzbau31812011K58Mertens</v>
      </c>
      <c r="B869" s="17" t="s">
        <v>387</v>
      </c>
      <c r="C869" s="18" t="s">
        <v>971</v>
      </c>
      <c r="D869" s="39" t="s">
        <v>88</v>
      </c>
      <c r="E869" s="18" t="s">
        <v>32</v>
      </c>
      <c r="F869" s="19" t="s">
        <v>124</v>
      </c>
      <c r="G869" s="18" t="s">
        <v>125</v>
      </c>
      <c r="H869" s="20">
        <v>2011</v>
      </c>
      <c r="I869" s="21">
        <v>7</v>
      </c>
      <c r="J869" s="21">
        <v>3181</v>
      </c>
      <c r="K869" s="18" t="s">
        <v>388</v>
      </c>
      <c r="L869" s="18" t="s">
        <v>388</v>
      </c>
      <c r="M869" s="18" t="s">
        <v>144</v>
      </c>
      <c r="N869" s="55">
        <f>VLOOKUP($B869,$A$2:$T$3990,14,FALSE)</f>
        <v>45114</v>
      </c>
      <c r="O869" s="35" t="str">
        <f>VLOOKUP($B869,$A$2:$T$3990,15,FALSE)</f>
        <v>H4-17</v>
      </c>
      <c r="P869" s="56">
        <f>VLOOKUP($B869,$A$2:$T$3990,16,FALSE)</f>
        <v>0.5</v>
      </c>
      <c r="Q869" s="21">
        <v>90</v>
      </c>
      <c r="R869" s="36"/>
      <c r="S869" s="17">
        <v>0</v>
      </c>
      <c r="T869" s="15"/>
      <c r="U869" s="17"/>
      <c r="V869" s="17"/>
    </row>
    <row r="870" spans="1:22" ht="15" customHeight="1" x14ac:dyDescent="0.2">
      <c r="A870" s="17" t="str">
        <f t="shared" si="72"/>
        <v>Holzbau31812013298Mertens</v>
      </c>
      <c r="B870" s="17" t="s">
        <v>387</v>
      </c>
      <c r="C870" s="18" t="s">
        <v>971</v>
      </c>
      <c r="D870" s="39" t="s">
        <v>88</v>
      </c>
      <c r="E870" s="18" t="s">
        <v>32</v>
      </c>
      <c r="F870" s="19">
        <v>298</v>
      </c>
      <c r="G870" s="18" t="s">
        <v>123</v>
      </c>
      <c r="H870" s="20">
        <v>2013</v>
      </c>
      <c r="I870" s="21">
        <v>6</v>
      </c>
      <c r="J870" s="21">
        <v>3181</v>
      </c>
      <c r="K870" s="18" t="s">
        <v>388</v>
      </c>
      <c r="L870" s="18" t="s">
        <v>388</v>
      </c>
      <c r="M870" s="18" t="s">
        <v>144</v>
      </c>
      <c r="N870" s="22">
        <f>VLOOKUP($B870,$A$2:$T$3990,14,FALSE)</f>
        <v>45114</v>
      </c>
      <c r="O870" s="35" t="str">
        <f>VLOOKUP($B870,$A$2:$T$3990,15,FALSE)</f>
        <v>H4-17</v>
      </c>
      <c r="P870" s="23">
        <f>VLOOKUP($B870,$A$2:$T$3990,16,FALSE)</f>
        <v>0.5</v>
      </c>
      <c r="Q870" s="36">
        <v>90</v>
      </c>
      <c r="R870" s="36"/>
      <c r="S870" s="17">
        <v>0</v>
      </c>
      <c r="T870" s="15"/>
      <c r="U870" s="141"/>
      <c r="V870" s="141"/>
    </row>
    <row r="871" spans="1:22" ht="15" customHeight="1" x14ac:dyDescent="0.2">
      <c r="A871" s="6" t="str">
        <f t="shared" si="72"/>
        <v>Hydro- and Geochemistry16312018UMMWelsch/Exner</v>
      </c>
      <c r="B871" s="6"/>
      <c r="C871" s="26" t="s">
        <v>1697</v>
      </c>
      <c r="D871" s="26" t="s">
        <v>88</v>
      </c>
      <c r="E871" s="26" t="s">
        <v>18</v>
      </c>
      <c r="F871" s="27" t="s">
        <v>89</v>
      </c>
      <c r="G871" s="26" t="s">
        <v>90</v>
      </c>
      <c r="H871" s="28">
        <v>2018</v>
      </c>
      <c r="I871" s="29">
        <v>2</v>
      </c>
      <c r="J871" s="29">
        <v>1631</v>
      </c>
      <c r="K871" s="26" t="s">
        <v>389</v>
      </c>
      <c r="L871" s="26" t="s">
        <v>389</v>
      </c>
      <c r="M871" s="26" t="s">
        <v>1629</v>
      </c>
      <c r="N871" s="14"/>
      <c r="O871" s="30" t="s">
        <v>219</v>
      </c>
      <c r="P871" s="31"/>
      <c r="Q871" s="6">
        <v>60</v>
      </c>
      <c r="R871" s="6"/>
      <c r="S871" s="6">
        <v>0</v>
      </c>
      <c r="T871" s="15"/>
      <c r="U871" s="17"/>
      <c r="V871" s="17"/>
    </row>
    <row r="872" spans="1:22" ht="15" customHeight="1" x14ac:dyDescent="0.2">
      <c r="A872" s="183" t="str">
        <f t="shared" si="72"/>
        <v>Identifikationst.-RFID42512019748Bosselmann</v>
      </c>
      <c r="B872" s="183"/>
      <c r="C872" s="223" t="s">
        <v>989</v>
      </c>
      <c r="D872" s="223" t="s">
        <v>44</v>
      </c>
      <c r="E872" s="223" t="s">
        <v>32</v>
      </c>
      <c r="F872" s="279">
        <v>748</v>
      </c>
      <c r="G872" s="223" t="s">
        <v>50</v>
      </c>
      <c r="H872" s="225">
        <v>2019</v>
      </c>
      <c r="I872" s="226">
        <v>6</v>
      </c>
      <c r="J872" s="226">
        <v>4251</v>
      </c>
      <c r="K872" s="223" t="s">
        <v>390</v>
      </c>
      <c r="L872" s="223" t="s">
        <v>390</v>
      </c>
      <c r="M872" s="223" t="s">
        <v>61</v>
      </c>
      <c r="N872" s="227">
        <v>45180</v>
      </c>
      <c r="O872" s="213" t="s">
        <v>2320</v>
      </c>
      <c r="P872" s="228">
        <v>0.54166666666666663</v>
      </c>
      <c r="Q872" s="236">
        <v>90</v>
      </c>
      <c r="R872" s="236"/>
      <c r="S872" s="183">
        <v>4</v>
      </c>
      <c r="T872" s="183"/>
      <c r="U872" s="17"/>
      <c r="V872" s="17"/>
    </row>
    <row r="873" spans="1:22" ht="15" customHeight="1" x14ac:dyDescent="0.2">
      <c r="A873" s="181" t="str">
        <f t="shared" si="72"/>
        <v>Identifikationst.-RFID42512019H48Bosselmann</v>
      </c>
      <c r="B873" s="181" t="s">
        <v>1532</v>
      </c>
      <c r="C873" s="231" t="s">
        <v>989</v>
      </c>
      <c r="D873" s="231" t="s">
        <v>44</v>
      </c>
      <c r="E873" s="231" t="s">
        <v>32</v>
      </c>
      <c r="F873" s="245" t="s">
        <v>62</v>
      </c>
      <c r="G873" s="231" t="s">
        <v>63</v>
      </c>
      <c r="H873" s="241">
        <v>2019</v>
      </c>
      <c r="I873" s="242">
        <v>8</v>
      </c>
      <c r="J873" s="242">
        <v>4251</v>
      </c>
      <c r="K873" s="231" t="s">
        <v>390</v>
      </c>
      <c r="L873" s="231" t="s">
        <v>390</v>
      </c>
      <c r="M873" s="231" t="s">
        <v>61</v>
      </c>
      <c r="N873" s="209">
        <f>VLOOKUP($B873,$A$2:$T$2022,14,FALSE)</f>
        <v>45180</v>
      </c>
      <c r="O873" s="210" t="str">
        <f>VLOOKUP($B873,$A$2:$T$2022,15,FALSE)</f>
        <v>C7-15a, mündl. Prüfung 30 Min.</v>
      </c>
      <c r="P873" s="211">
        <f>VLOOKUP($B873,$A$2:$T$2022,16,FALSE)</f>
        <v>0.54166666666666663</v>
      </c>
      <c r="Q873" s="246">
        <v>90</v>
      </c>
      <c r="R873" s="246"/>
      <c r="S873" s="181">
        <v>3</v>
      </c>
      <c r="T873" s="244"/>
      <c r="U873" s="194"/>
      <c r="V873" s="194"/>
    </row>
    <row r="874" spans="1:22" ht="15" customHeight="1" x14ac:dyDescent="0.2">
      <c r="A874" s="181" t="str">
        <f t="shared" si="72"/>
        <v>Identifikationstechnik43412019K57Bosselmann</v>
      </c>
      <c r="B874" s="181" t="s">
        <v>1532</v>
      </c>
      <c r="C874" s="234" t="s">
        <v>2149</v>
      </c>
      <c r="D874" s="234" t="s">
        <v>31</v>
      </c>
      <c r="E874" s="234" t="s">
        <v>32</v>
      </c>
      <c r="F874" s="300" t="s">
        <v>39</v>
      </c>
      <c r="G874" s="234" t="s">
        <v>40</v>
      </c>
      <c r="H874" s="305">
        <v>2019</v>
      </c>
      <c r="I874" s="299">
        <v>8</v>
      </c>
      <c r="J874" s="299">
        <v>4341</v>
      </c>
      <c r="K874" s="234" t="s">
        <v>391</v>
      </c>
      <c r="L874" s="234" t="s">
        <v>391</v>
      </c>
      <c r="M874" s="234" t="s">
        <v>61</v>
      </c>
      <c r="N874" s="209">
        <f>VLOOKUP($B874,$A$2:$T$2022,14,FALSE)</f>
        <v>45180</v>
      </c>
      <c r="O874" s="210" t="str">
        <f>VLOOKUP($B874,$A$2:$T$2022,15,FALSE)</f>
        <v>C7-15a, mündl. Prüfung 30 Min.</v>
      </c>
      <c r="P874" s="211">
        <f>VLOOKUP($B874,$A$2:$T$2022,16,FALSE)</f>
        <v>0.54166666666666663</v>
      </c>
      <c r="Q874" s="242">
        <v>90</v>
      </c>
      <c r="R874" s="246"/>
      <c r="S874" s="181">
        <v>1</v>
      </c>
      <c r="T874" s="181"/>
      <c r="U874" s="17"/>
      <c r="V874" s="17"/>
    </row>
    <row r="875" spans="1:22" ht="15" customHeight="1" x14ac:dyDescent="0.2">
      <c r="A875" s="181" t="str">
        <f t="shared" si="72"/>
        <v>Identifikationstechnik 43412019757Bosselmann</v>
      </c>
      <c r="B875" s="181" t="s">
        <v>1532</v>
      </c>
      <c r="C875" s="231" t="s">
        <v>2149</v>
      </c>
      <c r="D875" s="231" t="s">
        <v>31</v>
      </c>
      <c r="E875" s="231" t="s">
        <v>32</v>
      </c>
      <c r="F875" s="240">
        <v>757</v>
      </c>
      <c r="G875" s="231" t="s">
        <v>35</v>
      </c>
      <c r="H875" s="241">
        <v>2019</v>
      </c>
      <c r="I875" s="242">
        <v>6</v>
      </c>
      <c r="J875" s="242">
        <v>4341</v>
      </c>
      <c r="K875" s="231" t="s">
        <v>1595</v>
      </c>
      <c r="L875" s="231" t="s">
        <v>391</v>
      </c>
      <c r="M875" s="231" t="s">
        <v>61</v>
      </c>
      <c r="N875" s="209">
        <f>VLOOKUP($B875,$A$2:$T$2022,14,FALSE)</f>
        <v>45180</v>
      </c>
      <c r="O875" s="210" t="str">
        <f>VLOOKUP($B875,$A$2:$T$2022,15,FALSE)</f>
        <v>C7-15a, mündl. Prüfung 30 Min.</v>
      </c>
      <c r="P875" s="211">
        <f>VLOOKUP($B875,$A$2:$T$2022,16,FALSE)</f>
        <v>0.54166666666666663</v>
      </c>
      <c r="Q875" s="242">
        <v>90</v>
      </c>
      <c r="R875" s="246"/>
      <c r="S875" s="181">
        <v>6</v>
      </c>
      <c r="T875" s="244"/>
      <c r="U875" s="6"/>
      <c r="V875" s="6"/>
    </row>
    <row r="876" spans="1:22" ht="15" customHeight="1" x14ac:dyDescent="0.2">
      <c r="A876" s="84" t="str">
        <f t="shared" si="72"/>
        <v>Immissionsschutz35912018UMTHansen/Ehlers</v>
      </c>
      <c r="B876" s="84" t="s">
        <v>1147</v>
      </c>
      <c r="C876" s="97" t="s">
        <v>991</v>
      </c>
      <c r="D876" s="97" t="s">
        <v>88</v>
      </c>
      <c r="E876" s="97" t="s">
        <v>32</v>
      </c>
      <c r="F876" s="174" t="s">
        <v>119</v>
      </c>
      <c r="G876" s="97" t="s">
        <v>120</v>
      </c>
      <c r="H876" s="97">
        <v>2018</v>
      </c>
      <c r="I876" s="97">
        <v>6</v>
      </c>
      <c r="J876" s="97">
        <v>3591</v>
      </c>
      <c r="K876" s="97" t="s">
        <v>392</v>
      </c>
      <c r="L876" s="97" t="s">
        <v>392</v>
      </c>
      <c r="M876" s="97" t="s">
        <v>1939</v>
      </c>
      <c r="N876" s="84"/>
      <c r="O876" s="84" t="str">
        <f>VLOOKUP($B876,$A$2:$T$2022,15,FALSE)</f>
        <v>Hausarbeit mit Kolloquium</v>
      </c>
      <c r="P876" s="84"/>
      <c r="Q876" s="97"/>
      <c r="R876" s="84"/>
      <c r="S876" s="17">
        <v>1</v>
      </c>
      <c r="T876" s="17"/>
      <c r="U876" s="6"/>
      <c r="V876" s="6"/>
    </row>
    <row r="877" spans="1:22" ht="15" customHeight="1" x14ac:dyDescent="0.2">
      <c r="A877" s="6" t="str">
        <f t="shared" si="72"/>
        <v>Immissionsschutz35912018758Seipel</v>
      </c>
      <c r="B877" s="6"/>
      <c r="C877" s="26" t="s">
        <v>991</v>
      </c>
      <c r="D877" s="26" t="s">
        <v>88</v>
      </c>
      <c r="E877" s="26" t="s">
        <v>32</v>
      </c>
      <c r="F877" s="27">
        <v>758</v>
      </c>
      <c r="G877" s="26" t="s">
        <v>126</v>
      </c>
      <c r="H877" s="28">
        <v>2018</v>
      </c>
      <c r="I877" s="29">
        <v>6</v>
      </c>
      <c r="J877" s="29">
        <v>3591</v>
      </c>
      <c r="K877" s="26" t="s">
        <v>392</v>
      </c>
      <c r="L877" s="26" t="s">
        <v>392</v>
      </c>
      <c r="M877" s="26" t="s">
        <v>122</v>
      </c>
      <c r="N877" s="14"/>
      <c r="O877" s="30" t="s">
        <v>991</v>
      </c>
      <c r="P877" s="31"/>
      <c r="Q877" s="29"/>
      <c r="R877" s="32"/>
      <c r="S877" s="6">
        <v>6</v>
      </c>
      <c r="T877" s="17"/>
      <c r="U877" s="181"/>
      <c r="V877" s="181"/>
    </row>
    <row r="878" spans="1:22" ht="15" customHeight="1" x14ac:dyDescent="0.2">
      <c r="A878" s="17" t="str">
        <f t="shared" si="72"/>
        <v>Immissionsschutz35812011758Seipel</v>
      </c>
      <c r="B878" s="17" t="s">
        <v>1147</v>
      </c>
      <c r="C878" s="18" t="s">
        <v>991</v>
      </c>
      <c r="D878" s="18" t="s">
        <v>88</v>
      </c>
      <c r="E878" s="18" t="s">
        <v>32</v>
      </c>
      <c r="F878" s="19">
        <v>758</v>
      </c>
      <c r="G878" s="18" t="s">
        <v>126</v>
      </c>
      <c r="H878" s="20">
        <v>2011</v>
      </c>
      <c r="I878" s="21">
        <v>5</v>
      </c>
      <c r="J878" s="21">
        <v>3581</v>
      </c>
      <c r="K878" s="18" t="s">
        <v>392</v>
      </c>
      <c r="L878" s="18" t="s">
        <v>392</v>
      </c>
      <c r="M878" s="18" t="s">
        <v>122</v>
      </c>
      <c r="N878" s="22"/>
      <c r="O878" s="35" t="str">
        <f t="shared" ref="O878:O884" si="76">VLOOKUP($B878,$A$2:$T$2022,15,FALSE)</f>
        <v>Hausarbeit mit Kolloquium</v>
      </c>
      <c r="P878" s="23"/>
      <c r="Q878" s="21"/>
      <c r="R878" s="36"/>
      <c r="S878" s="17">
        <v>2</v>
      </c>
      <c r="T878" s="6"/>
      <c r="U878" s="17"/>
      <c r="V878" s="17"/>
    </row>
    <row r="879" spans="1:22" ht="15" customHeight="1" x14ac:dyDescent="0.2">
      <c r="A879" s="17" t="str">
        <f t="shared" si="72"/>
        <v>Immissionsschutz35912018K58Seipel</v>
      </c>
      <c r="B879" s="17" t="s">
        <v>1147</v>
      </c>
      <c r="C879" s="18" t="s">
        <v>991</v>
      </c>
      <c r="D879" s="18" t="s">
        <v>88</v>
      </c>
      <c r="E879" s="18" t="s">
        <v>32</v>
      </c>
      <c r="F879" s="19" t="s">
        <v>124</v>
      </c>
      <c r="G879" s="18" t="s">
        <v>125</v>
      </c>
      <c r="H879" s="20">
        <v>2018</v>
      </c>
      <c r="I879" s="21">
        <v>8</v>
      </c>
      <c r="J879" s="21">
        <v>3591</v>
      </c>
      <c r="K879" s="18" t="s">
        <v>392</v>
      </c>
      <c r="L879" s="18" t="s">
        <v>392</v>
      </c>
      <c r="M879" s="18" t="s">
        <v>122</v>
      </c>
      <c r="N879" s="22"/>
      <c r="O879" s="35" t="str">
        <f t="shared" si="76"/>
        <v>Hausarbeit mit Kolloquium</v>
      </c>
      <c r="P879" s="23"/>
      <c r="Q879" s="17"/>
      <c r="R879" s="17"/>
      <c r="S879" s="17">
        <v>2</v>
      </c>
      <c r="T879" s="17"/>
      <c r="U879" s="6"/>
      <c r="V879" s="6"/>
    </row>
    <row r="880" spans="1:22" ht="15" customHeight="1" x14ac:dyDescent="0.2">
      <c r="A880" s="17" t="str">
        <f t="shared" si="72"/>
        <v>Immissionsschutz35812011K58Seipel</v>
      </c>
      <c r="B880" s="17" t="s">
        <v>1147</v>
      </c>
      <c r="C880" s="18" t="s">
        <v>991</v>
      </c>
      <c r="D880" s="18" t="s">
        <v>88</v>
      </c>
      <c r="E880" s="18" t="s">
        <v>32</v>
      </c>
      <c r="F880" s="19" t="s">
        <v>124</v>
      </c>
      <c r="G880" s="18" t="s">
        <v>125</v>
      </c>
      <c r="H880" s="20">
        <v>2011</v>
      </c>
      <c r="I880" s="21">
        <v>5</v>
      </c>
      <c r="J880" s="21">
        <v>3581</v>
      </c>
      <c r="K880" s="18" t="s">
        <v>392</v>
      </c>
      <c r="L880" s="18" t="s">
        <v>392</v>
      </c>
      <c r="M880" s="18" t="s">
        <v>122</v>
      </c>
      <c r="N880" s="22"/>
      <c r="O880" s="35" t="str">
        <f t="shared" si="76"/>
        <v>Hausarbeit mit Kolloquium</v>
      </c>
      <c r="P880" s="23"/>
      <c r="Q880" s="17"/>
      <c r="R880" s="17"/>
      <c r="S880" s="17">
        <v>0</v>
      </c>
      <c r="T880" s="17"/>
      <c r="U880" s="17"/>
      <c r="V880" s="17"/>
    </row>
    <row r="881" spans="1:22" ht="15" customHeight="1" x14ac:dyDescent="0.2">
      <c r="A881" s="17" t="str">
        <f t="shared" si="72"/>
        <v>Immissionsschutz35812016F04Seipel</v>
      </c>
      <c r="B881" s="17" t="s">
        <v>1147</v>
      </c>
      <c r="C881" s="16" t="s">
        <v>1001</v>
      </c>
      <c r="D881" s="19" t="s">
        <v>44</v>
      </c>
      <c r="E881" s="48" t="s">
        <v>32</v>
      </c>
      <c r="F881" s="19" t="s">
        <v>57</v>
      </c>
      <c r="G881" s="19" t="s">
        <v>58</v>
      </c>
      <c r="H881" s="20">
        <v>2016</v>
      </c>
      <c r="I881" s="49">
        <v>5</v>
      </c>
      <c r="J881" s="49">
        <v>3581</v>
      </c>
      <c r="K881" s="18" t="s">
        <v>392</v>
      </c>
      <c r="L881" s="18" t="s">
        <v>392</v>
      </c>
      <c r="M881" s="18" t="s">
        <v>122</v>
      </c>
      <c r="N881" s="55"/>
      <c r="O881" s="58" t="str">
        <f t="shared" si="76"/>
        <v>Hausarbeit mit Kolloquium</v>
      </c>
      <c r="P881" s="56"/>
      <c r="Q881" s="21"/>
      <c r="R881" s="36"/>
      <c r="S881" s="17">
        <v>0</v>
      </c>
      <c r="T881" s="17"/>
      <c r="U881" s="6"/>
      <c r="V881" s="6"/>
    </row>
    <row r="882" spans="1:22" ht="15" customHeight="1" x14ac:dyDescent="0.2">
      <c r="A882" s="17" t="str">
        <f t="shared" si="72"/>
        <v>Immissionsschutz35912018298Seipel</v>
      </c>
      <c r="B882" s="17" t="s">
        <v>1147</v>
      </c>
      <c r="C882" s="16" t="s">
        <v>991</v>
      </c>
      <c r="D882" s="137" t="s">
        <v>88</v>
      </c>
      <c r="E882" s="137" t="s">
        <v>32</v>
      </c>
      <c r="F882" s="205">
        <v>298</v>
      </c>
      <c r="G882" s="18" t="s">
        <v>123</v>
      </c>
      <c r="H882" s="20">
        <v>2018</v>
      </c>
      <c r="I882" s="21">
        <v>5</v>
      </c>
      <c r="J882" s="16">
        <v>3591</v>
      </c>
      <c r="K882" s="16" t="s">
        <v>392</v>
      </c>
      <c r="L882" s="16" t="s">
        <v>392</v>
      </c>
      <c r="M882" s="16" t="s">
        <v>122</v>
      </c>
      <c r="N882" s="138"/>
      <c r="O882" s="84" t="str">
        <f t="shared" si="76"/>
        <v>Hausarbeit mit Kolloquium</v>
      </c>
      <c r="P882" s="23"/>
      <c r="Q882" s="16"/>
      <c r="R882" s="17"/>
      <c r="S882" s="17">
        <v>1</v>
      </c>
      <c r="T882" s="6"/>
      <c r="U882" s="267"/>
      <c r="V882" s="267"/>
    </row>
    <row r="883" spans="1:22" ht="15" customHeight="1" x14ac:dyDescent="0.2">
      <c r="A883" s="183" t="str">
        <f t="shared" si="72"/>
        <v>Immissionsschutz - Lärmschutz und Luftschadstoffe43712019704Seipel</v>
      </c>
      <c r="B883" s="86" t="s">
        <v>1147</v>
      </c>
      <c r="C883" s="223" t="s">
        <v>991</v>
      </c>
      <c r="D883" s="223" t="s">
        <v>31</v>
      </c>
      <c r="E883" s="223" t="s">
        <v>32</v>
      </c>
      <c r="F883" s="279">
        <v>704</v>
      </c>
      <c r="G883" s="223" t="s">
        <v>33</v>
      </c>
      <c r="H883" s="225">
        <v>2019</v>
      </c>
      <c r="I883" s="226">
        <v>6</v>
      </c>
      <c r="J883" s="226">
        <v>4371</v>
      </c>
      <c r="K883" s="223" t="s">
        <v>1586</v>
      </c>
      <c r="L883" s="223" t="s">
        <v>1586</v>
      </c>
      <c r="M883" s="223" t="s">
        <v>122</v>
      </c>
      <c r="N883" s="227"/>
      <c r="O883" s="247" t="str">
        <f t="shared" si="76"/>
        <v>Hausarbeit mit Kolloquium</v>
      </c>
      <c r="P883" s="228"/>
      <c r="Q883" s="183"/>
      <c r="R883" s="183"/>
      <c r="S883" s="183">
        <v>2</v>
      </c>
      <c r="T883" s="183"/>
      <c r="U883" s="6"/>
      <c r="V883" s="6"/>
    </row>
    <row r="884" spans="1:22" ht="15" customHeight="1" x14ac:dyDescent="0.2">
      <c r="A884" s="181" t="str">
        <f t="shared" si="72"/>
        <v>Immissionsschutz - Lärm-schutz und Luftschadstoffe43712019K04Seipel</v>
      </c>
      <c r="B884" s="84" t="s">
        <v>1147</v>
      </c>
      <c r="C884" s="234" t="s">
        <v>991</v>
      </c>
      <c r="D884" s="231" t="s">
        <v>31</v>
      </c>
      <c r="E884" s="231" t="s">
        <v>32</v>
      </c>
      <c r="F884" s="245" t="s">
        <v>73</v>
      </c>
      <c r="G884" s="231" t="s">
        <v>74</v>
      </c>
      <c r="H884" s="305">
        <v>2019</v>
      </c>
      <c r="I884" s="299">
        <v>8</v>
      </c>
      <c r="J884" s="299">
        <v>4371</v>
      </c>
      <c r="K884" s="234" t="s">
        <v>1608</v>
      </c>
      <c r="L884" s="234" t="s">
        <v>1608</v>
      </c>
      <c r="M884" s="234" t="s">
        <v>122</v>
      </c>
      <c r="N884" s="209"/>
      <c r="O884" s="351" t="str">
        <f t="shared" si="76"/>
        <v>Hausarbeit mit Kolloquium</v>
      </c>
      <c r="P884" s="211"/>
      <c r="Q884" s="242"/>
      <c r="R884" s="246"/>
      <c r="S884" s="181">
        <v>0</v>
      </c>
      <c r="T884" s="181"/>
      <c r="U884" s="77"/>
      <c r="V884" s="77"/>
    </row>
    <row r="885" spans="1:22" ht="15" customHeight="1" x14ac:dyDescent="0.2">
      <c r="A885" s="273" t="str">
        <f t="shared" si="72"/>
        <v>Immissionsschutz: Lärmschutz und Luftschadstoffe35812020F04Seipel</v>
      </c>
      <c r="B885" s="273" t="s">
        <v>1147</v>
      </c>
      <c r="C885" s="350" t="s">
        <v>2239</v>
      </c>
      <c r="D885" s="350" t="s">
        <v>44</v>
      </c>
      <c r="E885" s="350" t="s">
        <v>32</v>
      </c>
      <c r="F885" s="350" t="s">
        <v>57</v>
      </c>
      <c r="G885" s="350" t="s">
        <v>58</v>
      </c>
      <c r="H885" s="350">
        <v>2020</v>
      </c>
      <c r="I885" s="350">
        <v>6</v>
      </c>
      <c r="J885" s="97">
        <v>3581</v>
      </c>
      <c r="K885" s="97" t="s">
        <v>2238</v>
      </c>
      <c r="L885" s="97" t="s">
        <v>2238</v>
      </c>
      <c r="M885" s="97" t="s">
        <v>122</v>
      </c>
      <c r="N885" s="84"/>
      <c r="O885" s="84" t="s">
        <v>2239</v>
      </c>
      <c r="P885" s="84"/>
      <c r="Q885" s="84"/>
      <c r="R885" s="84"/>
      <c r="S885" s="84">
        <v>7</v>
      </c>
      <c r="T885" s="84"/>
      <c r="U885" s="15"/>
      <c r="V885" s="15"/>
    </row>
    <row r="886" spans="1:22" ht="15" customHeight="1" x14ac:dyDescent="0.2">
      <c r="A886" s="275" t="str">
        <f t="shared" si="72"/>
        <v>Immobilienbewertung20712021719Weigt</v>
      </c>
      <c r="B886" s="275" t="s">
        <v>1456</v>
      </c>
      <c r="C886" s="230" t="s">
        <v>1324</v>
      </c>
      <c r="D886" s="304" t="s">
        <v>80</v>
      </c>
      <c r="E886" s="304" t="s">
        <v>18</v>
      </c>
      <c r="F886" s="316">
        <v>719</v>
      </c>
      <c r="G886" s="304" t="s">
        <v>1320</v>
      </c>
      <c r="H886" s="304">
        <v>2021</v>
      </c>
      <c r="I886" s="304">
        <v>1</v>
      </c>
      <c r="J886" s="304">
        <v>2071</v>
      </c>
      <c r="K886" s="304" t="s">
        <v>1323</v>
      </c>
      <c r="L886" s="304" t="s">
        <v>1323</v>
      </c>
      <c r="M886" s="304" t="s">
        <v>180</v>
      </c>
      <c r="N886" s="320">
        <v>45111</v>
      </c>
      <c r="O886" s="275" t="s">
        <v>1219</v>
      </c>
      <c r="P886" s="307">
        <v>0.375</v>
      </c>
      <c r="Q886" s="304">
        <v>120</v>
      </c>
      <c r="R886" s="275"/>
      <c r="S886" s="183">
        <v>0</v>
      </c>
      <c r="T886" s="84"/>
      <c r="U886" s="17"/>
      <c r="V886" s="17"/>
    </row>
    <row r="887" spans="1:22" ht="15" customHeight="1" x14ac:dyDescent="0.2">
      <c r="A887" s="275" t="str">
        <f t="shared" si="72"/>
        <v>Immobilienwertermittlung u. Liegenschaftskataster32102019718Weigt</v>
      </c>
      <c r="B887" s="275"/>
      <c r="C887" s="230" t="s">
        <v>1008</v>
      </c>
      <c r="D887" s="304" t="s">
        <v>80</v>
      </c>
      <c r="E887" s="304" t="s">
        <v>32</v>
      </c>
      <c r="F887" s="316">
        <v>718</v>
      </c>
      <c r="G887" s="304" t="s">
        <v>178</v>
      </c>
      <c r="H887" s="304">
        <v>2019</v>
      </c>
      <c r="I887" s="304">
        <v>5</v>
      </c>
      <c r="J887" s="304">
        <v>3210</v>
      </c>
      <c r="K887" s="304" t="s">
        <v>1297</v>
      </c>
      <c r="L887" s="304" t="s">
        <v>1297</v>
      </c>
      <c r="M887" s="304" t="s">
        <v>180</v>
      </c>
      <c r="N887" s="320">
        <v>45111</v>
      </c>
      <c r="O887" s="484" t="s">
        <v>1219</v>
      </c>
      <c r="P887" s="307">
        <v>0.375</v>
      </c>
      <c r="Q887" s="304">
        <v>120</v>
      </c>
      <c r="R887" s="275"/>
      <c r="S887" s="183">
        <v>0</v>
      </c>
      <c r="T887" s="275"/>
      <c r="U887" s="229"/>
      <c r="V887" s="229"/>
    </row>
    <row r="888" spans="1:22" ht="15" customHeight="1" x14ac:dyDescent="0.2">
      <c r="A888" s="181" t="str">
        <f t="shared" si="72"/>
        <v>Immobilienwertermittlung u. Liegenschaftskataster32102019K18Weigt</v>
      </c>
      <c r="B888" s="84" t="s">
        <v>1461</v>
      </c>
      <c r="C888" s="234" t="s">
        <v>1008</v>
      </c>
      <c r="D888" s="231" t="s">
        <v>80</v>
      </c>
      <c r="E888" s="231" t="s">
        <v>32</v>
      </c>
      <c r="F888" s="245" t="s">
        <v>181</v>
      </c>
      <c r="G888" s="231" t="s">
        <v>182</v>
      </c>
      <c r="H888" s="305">
        <v>2019</v>
      </c>
      <c r="I888" s="299">
        <v>7</v>
      </c>
      <c r="J888" s="299">
        <v>3210</v>
      </c>
      <c r="K888" s="234" t="s">
        <v>1297</v>
      </c>
      <c r="L888" s="234" t="s">
        <v>1297</v>
      </c>
      <c r="M888" s="234" t="s">
        <v>180</v>
      </c>
      <c r="N888" s="209">
        <f>VLOOKUP($B888,$A$2:$T$3538,14,FALSE)</f>
        <v>45111</v>
      </c>
      <c r="O888" s="485" t="str">
        <f>VLOOKUP($B888,$A$2:$T$3538,15,FALSE)</f>
        <v>A0-17</v>
      </c>
      <c r="P888" s="211">
        <v>0.375</v>
      </c>
      <c r="Q888" s="246">
        <v>120</v>
      </c>
      <c r="R888" s="246"/>
      <c r="S888" s="181"/>
      <c r="T888" s="181"/>
      <c r="U888" s="181"/>
      <c r="V888" s="181"/>
    </row>
    <row r="889" spans="1:22" ht="15" customHeight="1" x14ac:dyDescent="0.2">
      <c r="A889" s="183" t="str">
        <f t="shared" si="72"/>
        <v>Immobilienwirtschaft20512021719Weigt</v>
      </c>
      <c r="B889" s="183"/>
      <c r="C889" s="230" t="s">
        <v>1101</v>
      </c>
      <c r="D889" s="230" t="s">
        <v>80</v>
      </c>
      <c r="E889" s="230" t="s">
        <v>18</v>
      </c>
      <c r="F889" s="301">
        <v>719</v>
      </c>
      <c r="G889" s="230" t="s">
        <v>1320</v>
      </c>
      <c r="H889" s="283">
        <v>2021</v>
      </c>
      <c r="I889" s="283">
        <v>1</v>
      </c>
      <c r="J889" s="283">
        <v>2051</v>
      </c>
      <c r="K889" s="230" t="s">
        <v>393</v>
      </c>
      <c r="L889" s="230" t="s">
        <v>393</v>
      </c>
      <c r="M889" s="230" t="s">
        <v>180</v>
      </c>
      <c r="N889" s="302">
        <v>45113</v>
      </c>
      <c r="O889" s="319" t="s">
        <v>1219</v>
      </c>
      <c r="P889" s="307">
        <v>0.54166666666666663</v>
      </c>
      <c r="Q889" s="325">
        <v>120</v>
      </c>
      <c r="R889" s="325"/>
      <c r="S889" s="263">
        <v>0</v>
      </c>
      <c r="T889" s="6"/>
      <c r="U889" s="17"/>
      <c r="V889" s="17"/>
    </row>
    <row r="890" spans="1:22" ht="15" customHeight="1" x14ac:dyDescent="0.2">
      <c r="A890" s="6" t="str">
        <f t="shared" si="72"/>
        <v>Industrial Big Data21612019MMTPomp</v>
      </c>
      <c r="B890" s="6"/>
      <c r="C890" s="43" t="s">
        <v>2120</v>
      </c>
      <c r="D890" s="43" t="s">
        <v>202</v>
      </c>
      <c r="E890" s="43" t="s">
        <v>18</v>
      </c>
      <c r="F890" s="85" t="s">
        <v>46</v>
      </c>
      <c r="G890" s="43" t="s">
        <v>35</v>
      </c>
      <c r="H890" s="45">
        <v>2019</v>
      </c>
      <c r="I890" s="45">
        <v>2</v>
      </c>
      <c r="J890" s="45">
        <v>2161</v>
      </c>
      <c r="K890" s="43" t="s">
        <v>394</v>
      </c>
      <c r="L890" s="43" t="s">
        <v>394</v>
      </c>
      <c r="M890" s="43" t="s">
        <v>1494</v>
      </c>
      <c r="N890" s="98"/>
      <c r="O890" s="418" t="s">
        <v>219</v>
      </c>
      <c r="P890" s="99"/>
      <c r="Q890" s="86">
        <v>120</v>
      </c>
      <c r="R890" s="86"/>
      <c r="S890" s="6">
        <v>0</v>
      </c>
      <c r="T890" s="17"/>
      <c r="U890" s="183"/>
      <c r="V890" s="183"/>
    </row>
    <row r="891" spans="1:22" ht="15" customHeight="1" x14ac:dyDescent="0.2">
      <c r="A891" s="17" t="str">
        <f t="shared" si="72"/>
        <v>Industrial Big Data21612019MMBPomp</v>
      </c>
      <c r="B891" s="17" t="s">
        <v>1495</v>
      </c>
      <c r="C891" s="63" t="s">
        <v>2120</v>
      </c>
      <c r="D891" s="63" t="s">
        <v>202</v>
      </c>
      <c r="E891" s="63" t="s">
        <v>18</v>
      </c>
      <c r="F891" s="83" t="s">
        <v>205</v>
      </c>
      <c r="G891" s="63" t="s">
        <v>33</v>
      </c>
      <c r="H891" s="64">
        <v>2019</v>
      </c>
      <c r="I891" s="64">
        <v>2</v>
      </c>
      <c r="J891" s="64">
        <v>2161</v>
      </c>
      <c r="K891" s="63" t="s">
        <v>394</v>
      </c>
      <c r="L891" s="63" t="s">
        <v>394</v>
      </c>
      <c r="M891" s="63" t="s">
        <v>1494</v>
      </c>
      <c r="N891" s="95"/>
      <c r="O891" s="87" t="str">
        <f>VLOOKUP($B891,$A$2:$T$2022,15,FALSE)</f>
        <v>wird nicht angeboten</v>
      </c>
      <c r="P891" s="96"/>
      <c r="Q891" s="97">
        <v>120</v>
      </c>
      <c r="R891" s="84"/>
      <c r="S891" s="17">
        <v>0</v>
      </c>
      <c r="T891" s="6"/>
      <c r="U891" s="6"/>
      <c r="V891" s="6"/>
    </row>
    <row r="892" spans="1:22" s="229" customFormat="1" ht="15" customHeight="1" x14ac:dyDescent="0.2">
      <c r="A892" s="6" t="str">
        <f t="shared" si="72"/>
        <v>Industrielle Messtechik21512019METN.N</v>
      </c>
      <c r="B892" s="6"/>
      <c r="C892" s="43" t="s">
        <v>971</v>
      </c>
      <c r="D892" s="43" t="s">
        <v>44</v>
      </c>
      <c r="E892" s="43" t="s">
        <v>18</v>
      </c>
      <c r="F892" s="85" t="s">
        <v>45</v>
      </c>
      <c r="G892" s="43" t="s">
        <v>50</v>
      </c>
      <c r="H892" s="45">
        <v>2019</v>
      </c>
      <c r="I892" s="45">
        <v>1</v>
      </c>
      <c r="J892" s="45">
        <v>2151</v>
      </c>
      <c r="K892" s="230" t="s">
        <v>395</v>
      </c>
      <c r="L892" s="43" t="s">
        <v>396</v>
      </c>
      <c r="M892" s="43" t="s">
        <v>218</v>
      </c>
      <c r="N892" s="98"/>
      <c r="O892" s="93" t="s">
        <v>219</v>
      </c>
      <c r="P892" s="99"/>
      <c r="Q892" s="100">
        <v>90</v>
      </c>
      <c r="R892" s="86"/>
      <c r="S892" s="6">
        <v>0</v>
      </c>
      <c r="T892" s="6"/>
      <c r="U892" s="17"/>
      <c r="V892" s="17"/>
    </row>
    <row r="893" spans="1:22" ht="15" customHeight="1" x14ac:dyDescent="0.2">
      <c r="A893" s="183" t="str">
        <f t="shared" ref="A893:A956" si="77">K893&amp;J893&amp;H893&amp;F893&amp;M893</f>
        <v>Industrielle Messtechnik 130512021719Lipkowski</v>
      </c>
      <c r="B893" s="183"/>
      <c r="C893" s="223" t="s">
        <v>1326</v>
      </c>
      <c r="D893" s="317" t="s">
        <v>80</v>
      </c>
      <c r="E893" s="223" t="s">
        <v>18</v>
      </c>
      <c r="F893" s="279">
        <v>719</v>
      </c>
      <c r="G893" s="223" t="s">
        <v>1320</v>
      </c>
      <c r="H893" s="225">
        <v>2021</v>
      </c>
      <c r="I893" s="226">
        <v>1</v>
      </c>
      <c r="J893" s="226">
        <v>3051</v>
      </c>
      <c r="K893" s="230" t="s">
        <v>1325</v>
      </c>
      <c r="L893" s="230" t="s">
        <v>1325</v>
      </c>
      <c r="M893" s="223" t="s">
        <v>1091</v>
      </c>
      <c r="N893" s="302">
        <v>45104</v>
      </c>
      <c r="O893" s="306" t="s">
        <v>1223</v>
      </c>
      <c r="P893" s="307">
        <v>0.375</v>
      </c>
      <c r="Q893" s="236">
        <v>90</v>
      </c>
      <c r="R893" s="236"/>
      <c r="S893" s="263">
        <v>0</v>
      </c>
      <c r="T893" s="15"/>
      <c r="U893" s="15"/>
      <c r="V893" s="15"/>
    </row>
    <row r="894" spans="1:22" ht="15" customHeight="1" x14ac:dyDescent="0.2">
      <c r="A894" s="183" t="str">
        <f t="shared" si="77"/>
        <v>Industrielle Messtechnik 230612021719Greiwe</v>
      </c>
      <c r="B894" s="183"/>
      <c r="C894" s="223" t="s">
        <v>2278</v>
      </c>
      <c r="D894" s="317" t="s">
        <v>80</v>
      </c>
      <c r="E894" s="223" t="s">
        <v>18</v>
      </c>
      <c r="F894" s="279">
        <v>719</v>
      </c>
      <c r="G894" s="223" t="s">
        <v>2058</v>
      </c>
      <c r="H894" s="225">
        <v>2021</v>
      </c>
      <c r="I894" s="226" t="s">
        <v>2059</v>
      </c>
      <c r="J894" s="226">
        <v>3061</v>
      </c>
      <c r="K894" s="230" t="s">
        <v>2060</v>
      </c>
      <c r="L894" s="230" t="s">
        <v>2060</v>
      </c>
      <c r="M894" s="223" t="s">
        <v>397</v>
      </c>
      <c r="N894" s="302">
        <v>45191</v>
      </c>
      <c r="O894" s="306" t="s">
        <v>458</v>
      </c>
      <c r="P894" s="307">
        <v>0.41666666666666669</v>
      </c>
      <c r="Q894" s="236">
        <v>30</v>
      </c>
      <c r="R894" s="236"/>
      <c r="S894" s="263">
        <v>0</v>
      </c>
      <c r="T894" s="15"/>
      <c r="U894" s="183"/>
      <c r="V894" s="183"/>
    </row>
    <row r="895" spans="1:22" ht="15" customHeight="1" x14ac:dyDescent="0.2">
      <c r="A895" s="183" t="str">
        <f t="shared" si="77"/>
        <v>Industrieroboter40112019748Biesenbach</v>
      </c>
      <c r="B895" s="183"/>
      <c r="C895" s="247" t="s">
        <v>1126</v>
      </c>
      <c r="D895" s="223" t="s">
        <v>44</v>
      </c>
      <c r="E895" s="223" t="s">
        <v>32</v>
      </c>
      <c r="F895" s="279">
        <v>748</v>
      </c>
      <c r="G895" s="230" t="s">
        <v>50</v>
      </c>
      <c r="H895" s="225">
        <v>2019</v>
      </c>
      <c r="I895" s="226">
        <v>5</v>
      </c>
      <c r="J895" s="226">
        <v>4011</v>
      </c>
      <c r="K895" s="223" t="s">
        <v>398</v>
      </c>
      <c r="L895" s="223" t="s">
        <v>398</v>
      </c>
      <c r="M895" s="223" t="s">
        <v>534</v>
      </c>
      <c r="N895" s="14">
        <v>45103</v>
      </c>
      <c r="O895" s="213" t="s">
        <v>1225</v>
      </c>
      <c r="P895" s="228">
        <v>0.375</v>
      </c>
      <c r="Q895" s="236">
        <v>90</v>
      </c>
      <c r="R895" s="236"/>
      <c r="S895" s="183">
        <v>4</v>
      </c>
      <c r="T895" s="244"/>
      <c r="U895" s="181"/>
      <c r="V895" s="181"/>
    </row>
    <row r="896" spans="1:22" ht="15" customHeight="1" x14ac:dyDescent="0.2">
      <c r="A896" s="181" t="str">
        <f t="shared" si="77"/>
        <v>Industrieroboter40112019H48Biesenbach</v>
      </c>
      <c r="B896" s="181" t="s">
        <v>1408</v>
      </c>
      <c r="C896" s="231" t="s">
        <v>1126</v>
      </c>
      <c r="D896" s="231" t="s">
        <v>44</v>
      </c>
      <c r="E896" s="231" t="s">
        <v>32</v>
      </c>
      <c r="F896" s="245" t="s">
        <v>62</v>
      </c>
      <c r="G896" s="231" t="s">
        <v>63</v>
      </c>
      <c r="H896" s="241">
        <v>2019</v>
      </c>
      <c r="I896" s="242">
        <v>7</v>
      </c>
      <c r="J896" s="242">
        <v>4011</v>
      </c>
      <c r="K896" s="231" t="s">
        <v>398</v>
      </c>
      <c r="L896" s="231" t="s">
        <v>398</v>
      </c>
      <c r="M896" s="231" t="s">
        <v>534</v>
      </c>
      <c r="N896" s="209">
        <f>VLOOKUP($B896,$A$2:$T$2022,14,FALSE)</f>
        <v>45103</v>
      </c>
      <c r="O896" s="210" t="str">
        <f>VLOOKUP($B896,$A$2:$T$2022,15,FALSE)</f>
        <v>C5-07</v>
      </c>
      <c r="P896" s="211">
        <f>VLOOKUP($B896,$A$2:$T$2022,16,FALSE)</f>
        <v>0.375</v>
      </c>
      <c r="Q896" s="181">
        <v>90</v>
      </c>
      <c r="R896" s="181"/>
      <c r="S896" s="181">
        <v>0</v>
      </c>
      <c r="T896" s="183"/>
      <c r="U896" s="181"/>
      <c r="V896" s="181"/>
    </row>
    <row r="897" spans="1:22" ht="15" customHeight="1" x14ac:dyDescent="0.2">
      <c r="A897" s="181" t="str">
        <f t="shared" si="77"/>
        <v>Industrieroboter40112019H48Biesenbach</v>
      </c>
      <c r="B897" s="181"/>
      <c r="C897" s="231" t="s">
        <v>1126</v>
      </c>
      <c r="D897" s="231" t="s">
        <v>44</v>
      </c>
      <c r="E897" s="231" t="s">
        <v>32</v>
      </c>
      <c r="F897" s="240" t="s">
        <v>62</v>
      </c>
      <c r="G897" s="234" t="s">
        <v>1506</v>
      </c>
      <c r="H897" s="241">
        <v>2019</v>
      </c>
      <c r="I897" s="242">
        <v>7</v>
      </c>
      <c r="J897" s="242">
        <v>4011</v>
      </c>
      <c r="K897" s="231" t="s">
        <v>398</v>
      </c>
      <c r="L897" s="231" t="s">
        <v>398</v>
      </c>
      <c r="M897" s="231" t="s">
        <v>534</v>
      </c>
      <c r="N897" s="22">
        <v>45103</v>
      </c>
      <c r="O897" s="243" t="s">
        <v>1225</v>
      </c>
      <c r="P897" s="211">
        <v>0.375</v>
      </c>
      <c r="Q897" s="242">
        <v>90</v>
      </c>
      <c r="R897" s="246"/>
      <c r="S897" s="181">
        <v>0</v>
      </c>
      <c r="T897" s="244"/>
      <c r="U897" s="181"/>
      <c r="V897" s="181"/>
    </row>
    <row r="898" spans="1:22" ht="15" customHeight="1" x14ac:dyDescent="0.2">
      <c r="A898" s="17" t="str">
        <f t="shared" si="77"/>
        <v>Inf. und Kommsysteme 240612011A67Brockmann/Schennonek</v>
      </c>
      <c r="B898" s="17" t="s">
        <v>1395</v>
      </c>
      <c r="C898" s="18" t="s">
        <v>955</v>
      </c>
      <c r="D898" s="18" t="s">
        <v>17</v>
      </c>
      <c r="E898" s="18" t="s">
        <v>32</v>
      </c>
      <c r="F898" s="19" t="s">
        <v>94</v>
      </c>
      <c r="G898" s="18" t="s">
        <v>95</v>
      </c>
      <c r="H898" s="20">
        <v>2011</v>
      </c>
      <c r="I898" s="21">
        <v>6</v>
      </c>
      <c r="J898" s="21">
        <v>4061</v>
      </c>
      <c r="K898" s="18" t="s">
        <v>399</v>
      </c>
      <c r="L898" s="18" t="s">
        <v>399</v>
      </c>
      <c r="M898" s="18" t="s">
        <v>400</v>
      </c>
      <c r="N898" s="22"/>
      <c r="O898" s="35" t="str">
        <f>VLOOKUP($B898,$A$2:$T$2022,15,FALSE)</f>
        <v>verbindlicher Anmeldezeitraum 15.03.2023 - 13.04.2023 Rücktritt bis 13.04.2023</v>
      </c>
      <c r="P898" s="23"/>
      <c r="Q898" s="16"/>
      <c r="R898" s="17"/>
      <c r="S898" s="17">
        <v>0</v>
      </c>
      <c r="T898" s="181"/>
      <c r="U898" s="77"/>
      <c r="V898" s="77"/>
    </row>
    <row r="899" spans="1:22" s="1" customFormat="1" ht="15" customHeight="1" x14ac:dyDescent="0.2">
      <c r="A899" s="17" t="str">
        <f t="shared" si="77"/>
        <v>Inf. und Kommsysteme 230312019WIIBrockmann/Schennonek</v>
      </c>
      <c r="B899" s="17" t="s">
        <v>1395</v>
      </c>
      <c r="C899" s="18" t="s">
        <v>955</v>
      </c>
      <c r="D899" s="18" t="s">
        <v>17</v>
      </c>
      <c r="E899" s="18" t="s">
        <v>32</v>
      </c>
      <c r="F899" s="19" t="s">
        <v>52</v>
      </c>
      <c r="G899" s="18" t="s">
        <v>53</v>
      </c>
      <c r="H899" s="20">
        <v>2019</v>
      </c>
      <c r="I899" s="21">
        <v>6</v>
      </c>
      <c r="J899" s="21">
        <v>3031</v>
      </c>
      <c r="K899" s="18" t="s">
        <v>399</v>
      </c>
      <c r="L899" s="18" t="s">
        <v>399</v>
      </c>
      <c r="M899" s="18" t="s">
        <v>400</v>
      </c>
      <c r="N899" s="22"/>
      <c r="O899" s="35" t="s">
        <v>2271</v>
      </c>
      <c r="P899" s="23"/>
      <c r="Q899" s="17"/>
      <c r="R899" s="17"/>
      <c r="S899" s="17">
        <v>14</v>
      </c>
      <c r="T899" s="181"/>
      <c r="U899" s="77"/>
      <c r="V899" s="77"/>
    </row>
    <row r="900" spans="1:22" ht="15" customHeight="1" x14ac:dyDescent="0.2">
      <c r="A900" s="17" t="str">
        <f t="shared" si="77"/>
        <v>Inf. und Kommsysteme 240612014WIIBrockmann/Schennonek</v>
      </c>
      <c r="B900" s="17" t="s">
        <v>1395</v>
      </c>
      <c r="C900" s="18" t="s">
        <v>955</v>
      </c>
      <c r="D900" s="18" t="s">
        <v>44</v>
      </c>
      <c r="E900" s="18" t="s">
        <v>32</v>
      </c>
      <c r="F900" s="19" t="s">
        <v>52</v>
      </c>
      <c r="G900" s="18" t="s">
        <v>53</v>
      </c>
      <c r="H900" s="20">
        <v>2014</v>
      </c>
      <c r="I900" s="21">
        <v>6</v>
      </c>
      <c r="J900" s="21">
        <v>4061</v>
      </c>
      <c r="K900" s="18" t="s">
        <v>399</v>
      </c>
      <c r="L900" s="18" t="s">
        <v>399</v>
      </c>
      <c r="M900" s="18" t="s">
        <v>400</v>
      </c>
      <c r="N900" s="22"/>
      <c r="O900" s="35" t="str">
        <f>VLOOKUP($B900,$A$2:$T$2022,15,FALSE)</f>
        <v>verbindlicher Anmeldezeitraum 15.03.2023 - 13.04.2023 Rücktritt bis 13.04.2023</v>
      </c>
      <c r="P900" s="23"/>
      <c r="Q900" s="17"/>
      <c r="R900" s="17"/>
      <c r="S900" s="17">
        <v>0</v>
      </c>
      <c r="T900" s="17"/>
      <c r="U900" s="17"/>
      <c r="V900" s="17"/>
    </row>
    <row r="901" spans="1:22" s="229" customFormat="1" ht="15" customHeight="1" x14ac:dyDescent="0.2">
      <c r="A901" s="17" t="str">
        <f t="shared" si="77"/>
        <v>Inf. und Kommsysteme 240612014WIEBrockmann/Schennonek</v>
      </c>
      <c r="B901" s="17" t="s">
        <v>1395</v>
      </c>
      <c r="C901" s="18" t="s">
        <v>955</v>
      </c>
      <c r="D901" s="18" t="s">
        <v>17</v>
      </c>
      <c r="E901" s="18" t="s">
        <v>32</v>
      </c>
      <c r="F901" s="19" t="s">
        <v>59</v>
      </c>
      <c r="G901" s="18" t="s">
        <v>60</v>
      </c>
      <c r="H901" s="20">
        <v>2014</v>
      </c>
      <c r="I901" s="21">
        <v>6</v>
      </c>
      <c r="J901" s="21">
        <v>4061</v>
      </c>
      <c r="K901" s="18" t="s">
        <v>399</v>
      </c>
      <c r="L901" s="18" t="s">
        <v>399</v>
      </c>
      <c r="M901" s="18" t="s">
        <v>400</v>
      </c>
      <c r="N901" s="22"/>
      <c r="O901" s="35" t="str">
        <f>VLOOKUP($B901,$A$2:$T$2022,15,FALSE)</f>
        <v>verbindlicher Anmeldezeitraum 15.03.2023 - 13.04.2023 Rücktritt bis 13.04.2023</v>
      </c>
      <c r="P901" s="23"/>
      <c r="Q901" s="17"/>
      <c r="R901" s="17"/>
      <c r="S901" s="17">
        <v>0</v>
      </c>
      <c r="T901" s="6"/>
      <c r="U901" s="6"/>
      <c r="V901" s="6"/>
    </row>
    <row r="902" spans="1:22" ht="15" customHeight="1" x14ac:dyDescent="0.2">
      <c r="A902" s="17" t="str">
        <f t="shared" si="77"/>
        <v>Inf. und Kommsysteme 240612014WIMBrockmann/Schennonek</v>
      </c>
      <c r="B902" s="17" t="s">
        <v>1395</v>
      </c>
      <c r="C902" s="18" t="s">
        <v>955</v>
      </c>
      <c r="D902" s="18" t="s">
        <v>17</v>
      </c>
      <c r="E902" s="18" t="s">
        <v>32</v>
      </c>
      <c r="F902" s="19" t="s">
        <v>86</v>
      </c>
      <c r="G902" s="18" t="s">
        <v>87</v>
      </c>
      <c r="H902" s="20">
        <v>2014</v>
      </c>
      <c r="I902" s="21">
        <v>6</v>
      </c>
      <c r="J902" s="21">
        <v>4061</v>
      </c>
      <c r="K902" s="18" t="s">
        <v>399</v>
      </c>
      <c r="L902" s="18" t="s">
        <v>399</v>
      </c>
      <c r="M902" s="18" t="s">
        <v>400</v>
      </c>
      <c r="N902" s="22"/>
      <c r="O902" s="35" t="str">
        <f>VLOOKUP($B902,$A$2:$T$2022,15,FALSE)</f>
        <v>verbindlicher Anmeldezeitraum 15.03.2023 - 13.04.2023 Rücktritt bis 13.04.2023</v>
      </c>
      <c r="P902" s="23"/>
      <c r="Q902" s="17"/>
      <c r="R902" s="17"/>
      <c r="S902" s="17">
        <v>0</v>
      </c>
      <c r="T902" s="17"/>
      <c r="U902" s="173"/>
      <c r="V902" s="173"/>
    </row>
    <row r="903" spans="1:22" ht="15" customHeight="1" x14ac:dyDescent="0.2">
      <c r="A903" s="181" t="str">
        <f t="shared" si="77"/>
        <v>Inf. und Kommsysteme 235612019IBMBrockmann/Schennonek</v>
      </c>
      <c r="B903" s="181" t="s">
        <v>1395</v>
      </c>
      <c r="C903" s="234" t="s">
        <v>943</v>
      </c>
      <c r="D903" s="232" t="s">
        <v>17</v>
      </c>
      <c r="E903" s="232" t="s">
        <v>32</v>
      </c>
      <c r="F903" s="264" t="s">
        <v>1122</v>
      </c>
      <c r="G903" s="231" t="s">
        <v>1123</v>
      </c>
      <c r="H903" s="259">
        <v>2019</v>
      </c>
      <c r="I903" s="232">
        <v>8</v>
      </c>
      <c r="J903" s="242">
        <v>3561</v>
      </c>
      <c r="K903" s="231" t="s">
        <v>399</v>
      </c>
      <c r="L903" s="231" t="s">
        <v>399</v>
      </c>
      <c r="M903" s="231" t="s">
        <v>400</v>
      </c>
      <c r="N903" s="209"/>
      <c r="O903" s="271" t="str">
        <f>VLOOKUP($B903,$A$2:$T$2022,15,FALSE)</f>
        <v>verbindlicher Anmeldezeitraum 15.03.2023 - 13.04.2023 Rücktritt bis 13.04.2023</v>
      </c>
      <c r="P903" s="211"/>
      <c r="Q903" s="181"/>
      <c r="R903" s="181"/>
      <c r="S903" s="181">
        <v>3</v>
      </c>
      <c r="T903" s="181"/>
      <c r="U903" s="17"/>
      <c r="V903" s="17"/>
    </row>
    <row r="904" spans="1:22" ht="15" customHeight="1" x14ac:dyDescent="0.2">
      <c r="A904" s="17" t="str">
        <f t="shared" si="77"/>
        <v>Inf. und Kommsysteme 240612011IBMBrockmann/Schennonek</v>
      </c>
      <c r="B904" s="17" t="s">
        <v>1395</v>
      </c>
      <c r="C904" s="18" t="s">
        <v>955</v>
      </c>
      <c r="D904" s="18" t="s">
        <v>17</v>
      </c>
      <c r="E904" s="18" t="s">
        <v>32</v>
      </c>
      <c r="F904" s="19" t="s">
        <v>1122</v>
      </c>
      <c r="G904" s="63" t="s">
        <v>1123</v>
      </c>
      <c r="H904" s="20">
        <v>2011</v>
      </c>
      <c r="I904" s="21">
        <v>7</v>
      </c>
      <c r="J904" s="21">
        <v>4061</v>
      </c>
      <c r="K904" s="18" t="s">
        <v>399</v>
      </c>
      <c r="L904" s="18" t="s">
        <v>399</v>
      </c>
      <c r="M904" s="18" t="s">
        <v>400</v>
      </c>
      <c r="N904" s="22"/>
      <c r="O904" s="35" t="str">
        <f>VLOOKUP($B904,$A$2:$T$2022,15,FALSE)</f>
        <v>verbindlicher Anmeldezeitraum 15.03.2023 - 13.04.2023 Rücktritt bis 13.04.2023</v>
      </c>
      <c r="P904" s="23"/>
      <c r="Q904" s="16"/>
      <c r="R904" s="17"/>
      <c r="S904" s="17">
        <v>0</v>
      </c>
      <c r="T904" s="183"/>
      <c r="U904" s="181"/>
      <c r="V904" s="181"/>
    </row>
    <row r="905" spans="1:22" ht="15" customHeight="1" x14ac:dyDescent="0.2">
      <c r="A905" s="183" t="str">
        <f t="shared" si="77"/>
        <v>Inf. und Kommsysteme 235612019A67Brockmann/Schennonek</v>
      </c>
      <c r="B905" s="183"/>
      <c r="C905" s="223" t="s">
        <v>943</v>
      </c>
      <c r="D905" s="223" t="s">
        <v>17</v>
      </c>
      <c r="E905" s="223" t="s">
        <v>32</v>
      </c>
      <c r="F905" s="224" t="s">
        <v>94</v>
      </c>
      <c r="G905" s="223" t="s">
        <v>95</v>
      </c>
      <c r="H905" s="225">
        <v>2019</v>
      </c>
      <c r="I905" s="226">
        <v>6</v>
      </c>
      <c r="J905" s="226">
        <v>3561</v>
      </c>
      <c r="K905" s="223" t="s">
        <v>399</v>
      </c>
      <c r="L905" s="223" t="s">
        <v>399</v>
      </c>
      <c r="M905" s="223" t="s">
        <v>400</v>
      </c>
      <c r="N905" s="227"/>
      <c r="O905" s="247" t="s">
        <v>2271</v>
      </c>
      <c r="P905" s="228"/>
      <c r="Q905" s="183"/>
      <c r="R905" s="183"/>
      <c r="S905" s="183">
        <v>0</v>
      </c>
      <c r="T905" s="17"/>
      <c r="U905" s="17"/>
      <c r="V905" s="17"/>
    </row>
    <row r="906" spans="1:22" ht="15" customHeight="1" x14ac:dyDescent="0.2">
      <c r="A906" s="181" t="str">
        <f t="shared" si="77"/>
        <v>Inform. u. Kom.-systeme 131612019IBMBrockmann/Schennonek</v>
      </c>
      <c r="B906" s="181" t="s">
        <v>1394</v>
      </c>
      <c r="C906" s="231" t="s">
        <v>1249</v>
      </c>
      <c r="D906" s="232" t="s">
        <v>17</v>
      </c>
      <c r="E906" s="232" t="s">
        <v>32</v>
      </c>
      <c r="F906" s="264" t="s">
        <v>1122</v>
      </c>
      <c r="G906" s="266" t="s">
        <v>1123</v>
      </c>
      <c r="H906" s="259">
        <v>2019</v>
      </c>
      <c r="I906" s="232">
        <v>7</v>
      </c>
      <c r="J906" s="284">
        <v>3161</v>
      </c>
      <c r="K906" s="231" t="s">
        <v>401</v>
      </c>
      <c r="L906" s="231" t="s">
        <v>401</v>
      </c>
      <c r="M906" s="231" t="s">
        <v>400</v>
      </c>
      <c r="N906" s="209">
        <f t="shared" ref="N906:N912" si="78">VLOOKUP($B906,$A$2:$T$2022,14,FALSE)</f>
        <v>45106</v>
      </c>
      <c r="O906" s="210" t="str">
        <f t="shared" ref="O906:O912" si="79">VLOOKUP($B906,$A$2:$T$2022,15,FALSE)</f>
        <v>AW01-36</v>
      </c>
      <c r="P906" s="211">
        <f t="shared" ref="P906:P912" si="80">VLOOKUP($B906,$A$2:$T$2022,16,FALSE)</f>
        <v>0.5625</v>
      </c>
      <c r="Q906" s="181">
        <v>120</v>
      </c>
      <c r="R906" s="181"/>
      <c r="S906" s="181">
        <v>2</v>
      </c>
      <c r="T906" s="183"/>
      <c r="U906" s="181"/>
      <c r="V906" s="181"/>
    </row>
    <row r="907" spans="1:22" ht="15" customHeight="1" x14ac:dyDescent="0.2">
      <c r="A907" s="181" t="str">
        <f t="shared" si="77"/>
        <v>Inform. u. Kom.-systeme 131612019WIMBrockmann/Schennonek</v>
      </c>
      <c r="B907" s="181" t="s">
        <v>1394</v>
      </c>
      <c r="C907" s="231" t="s">
        <v>2193</v>
      </c>
      <c r="D907" s="231" t="s">
        <v>17</v>
      </c>
      <c r="E907" s="231" t="s">
        <v>32</v>
      </c>
      <c r="F907" s="264" t="s">
        <v>86</v>
      </c>
      <c r="G907" s="231" t="s">
        <v>87</v>
      </c>
      <c r="H907" s="241">
        <v>2019</v>
      </c>
      <c r="I907" s="242">
        <v>5</v>
      </c>
      <c r="J907" s="242">
        <v>3161</v>
      </c>
      <c r="K907" s="231" t="s">
        <v>401</v>
      </c>
      <c r="L907" s="231" t="s">
        <v>401</v>
      </c>
      <c r="M907" s="231" t="s">
        <v>400</v>
      </c>
      <c r="N907" s="209">
        <f t="shared" si="78"/>
        <v>45106</v>
      </c>
      <c r="O907" s="210" t="str">
        <f t="shared" si="79"/>
        <v>AW01-36</v>
      </c>
      <c r="P907" s="211">
        <f t="shared" si="80"/>
        <v>0.5625</v>
      </c>
      <c r="Q907" s="181">
        <v>120</v>
      </c>
      <c r="R907" s="181"/>
      <c r="S907" s="181">
        <v>0</v>
      </c>
      <c r="T907" s="6"/>
      <c r="U907" s="17"/>
      <c r="V907" s="17"/>
    </row>
    <row r="908" spans="1:22" ht="15" customHeight="1" x14ac:dyDescent="0.2">
      <c r="A908" s="181" t="str">
        <f t="shared" si="77"/>
        <v>Inform. u. Kom.-systeme 131612019WIEBrockmann/Schennonek</v>
      </c>
      <c r="B908" s="181" t="s">
        <v>1394</v>
      </c>
      <c r="C908" s="231" t="s">
        <v>2193</v>
      </c>
      <c r="D908" s="231" t="s">
        <v>17</v>
      </c>
      <c r="E908" s="231" t="s">
        <v>32</v>
      </c>
      <c r="F908" s="264" t="s">
        <v>59</v>
      </c>
      <c r="G908" s="231" t="s">
        <v>60</v>
      </c>
      <c r="H908" s="241">
        <v>2019</v>
      </c>
      <c r="I908" s="242">
        <v>5</v>
      </c>
      <c r="J908" s="242">
        <v>3161</v>
      </c>
      <c r="K908" s="231" t="s">
        <v>401</v>
      </c>
      <c r="L908" s="231" t="s">
        <v>401</v>
      </c>
      <c r="M908" s="231" t="s">
        <v>400</v>
      </c>
      <c r="N908" s="209">
        <f t="shared" si="78"/>
        <v>45106</v>
      </c>
      <c r="O908" s="210" t="str">
        <f t="shared" si="79"/>
        <v>AW01-36</v>
      </c>
      <c r="P908" s="211">
        <f t="shared" si="80"/>
        <v>0.5625</v>
      </c>
      <c r="Q908" s="232">
        <v>120</v>
      </c>
      <c r="R908" s="181"/>
      <c r="S908" s="181">
        <v>0</v>
      </c>
      <c r="T908" s="181"/>
      <c r="U908" s="17"/>
      <c r="V908" s="17"/>
    </row>
    <row r="909" spans="1:22" ht="15" customHeight="1" x14ac:dyDescent="0.2">
      <c r="A909" s="181" t="str">
        <f t="shared" si="77"/>
        <v>Inform. u. Kom.-systeme 130212019WIIBrockmann/Schennonek</v>
      </c>
      <c r="B909" s="181" t="s">
        <v>1394</v>
      </c>
      <c r="C909" s="231" t="s">
        <v>2193</v>
      </c>
      <c r="D909" s="231" t="s">
        <v>17</v>
      </c>
      <c r="E909" s="231" t="s">
        <v>32</v>
      </c>
      <c r="F909" s="264" t="s">
        <v>52</v>
      </c>
      <c r="G909" s="231" t="s">
        <v>53</v>
      </c>
      <c r="H909" s="241">
        <v>2019</v>
      </c>
      <c r="I909" s="242">
        <v>5</v>
      </c>
      <c r="J909" s="242">
        <v>3021</v>
      </c>
      <c r="K909" s="231" t="s">
        <v>401</v>
      </c>
      <c r="L909" s="231" t="s">
        <v>401</v>
      </c>
      <c r="M909" s="231" t="s">
        <v>400</v>
      </c>
      <c r="N909" s="209">
        <f t="shared" si="78"/>
        <v>45106</v>
      </c>
      <c r="O909" s="210" t="str">
        <f t="shared" si="79"/>
        <v>AW01-36</v>
      </c>
      <c r="P909" s="211">
        <f t="shared" si="80"/>
        <v>0.5625</v>
      </c>
      <c r="Q909" s="181">
        <v>120</v>
      </c>
      <c r="R909" s="181"/>
      <c r="S909" s="181">
        <v>6</v>
      </c>
      <c r="T909" s="181"/>
      <c r="U909" s="17"/>
      <c r="V909" s="173"/>
    </row>
    <row r="910" spans="1:22" ht="15" customHeight="1" x14ac:dyDescent="0.2">
      <c r="A910" s="181" t="str">
        <f t="shared" si="77"/>
        <v>Inform. u. Kom.-systeme 131612019WIBBrockmann/Schennonek</v>
      </c>
      <c r="B910" s="181" t="s">
        <v>1394</v>
      </c>
      <c r="C910" s="231" t="s">
        <v>2193</v>
      </c>
      <c r="D910" s="231" t="s">
        <v>17</v>
      </c>
      <c r="E910" s="231" t="s">
        <v>32</v>
      </c>
      <c r="F910" s="264" t="s">
        <v>105</v>
      </c>
      <c r="G910" s="231" t="s">
        <v>106</v>
      </c>
      <c r="H910" s="241">
        <v>2019</v>
      </c>
      <c r="I910" s="242">
        <v>5</v>
      </c>
      <c r="J910" s="242">
        <v>3161</v>
      </c>
      <c r="K910" s="231" t="s">
        <v>401</v>
      </c>
      <c r="L910" s="231" t="s">
        <v>401</v>
      </c>
      <c r="M910" s="231" t="s">
        <v>400</v>
      </c>
      <c r="N910" s="209">
        <f t="shared" si="78"/>
        <v>45106</v>
      </c>
      <c r="O910" s="210" t="str">
        <f t="shared" si="79"/>
        <v>AW01-36</v>
      </c>
      <c r="P910" s="211">
        <f t="shared" si="80"/>
        <v>0.5625</v>
      </c>
      <c r="Q910" s="181">
        <v>120</v>
      </c>
      <c r="R910" s="181"/>
      <c r="S910" s="181">
        <v>0</v>
      </c>
      <c r="T910" s="181"/>
      <c r="U910" s="183"/>
      <c r="V910" s="183"/>
    </row>
    <row r="911" spans="1:22" ht="15" customHeight="1" x14ac:dyDescent="0.2">
      <c r="A911" s="17" t="str">
        <f t="shared" si="77"/>
        <v>Inform. u. Kom.-systeme 131612011A67Brockmann/Schennonek</v>
      </c>
      <c r="B911" s="17" t="s">
        <v>1394</v>
      </c>
      <c r="C911" s="18" t="s">
        <v>956</v>
      </c>
      <c r="D911" s="18" t="s">
        <v>17</v>
      </c>
      <c r="E911" s="18" t="s">
        <v>32</v>
      </c>
      <c r="F911" s="19" t="s">
        <v>94</v>
      </c>
      <c r="G911" s="18" t="s">
        <v>95</v>
      </c>
      <c r="H911" s="20">
        <v>2011</v>
      </c>
      <c r="I911" s="21">
        <v>5</v>
      </c>
      <c r="J911" s="21">
        <v>3161</v>
      </c>
      <c r="K911" s="18" t="s">
        <v>401</v>
      </c>
      <c r="L911" s="18" t="s">
        <v>401</v>
      </c>
      <c r="M911" s="18" t="s">
        <v>400</v>
      </c>
      <c r="N911" s="22">
        <f t="shared" si="78"/>
        <v>45106</v>
      </c>
      <c r="O911" s="278" t="str">
        <f t="shared" si="79"/>
        <v>AW01-36</v>
      </c>
      <c r="P911" s="23">
        <f t="shared" si="80"/>
        <v>0.5625</v>
      </c>
      <c r="Q911" s="36">
        <v>120</v>
      </c>
      <c r="R911" s="36"/>
      <c r="S911" s="17">
        <v>0</v>
      </c>
      <c r="T911" s="181"/>
      <c r="U911" s="17"/>
      <c r="V911" s="17"/>
    </row>
    <row r="912" spans="1:22" ht="15" customHeight="1" x14ac:dyDescent="0.2">
      <c r="A912" s="17" t="str">
        <f t="shared" si="77"/>
        <v>Inform. u. Kom.-systeme 131612011IBMBrockmann/Schennonek</v>
      </c>
      <c r="B912" s="17" t="s">
        <v>1394</v>
      </c>
      <c r="C912" s="18" t="s">
        <v>956</v>
      </c>
      <c r="D912" s="18" t="s">
        <v>17</v>
      </c>
      <c r="E912" s="18" t="s">
        <v>32</v>
      </c>
      <c r="F912" s="19" t="s">
        <v>1122</v>
      </c>
      <c r="G912" s="63" t="s">
        <v>1123</v>
      </c>
      <c r="H912" s="20">
        <v>2011</v>
      </c>
      <c r="I912" s="21">
        <v>7</v>
      </c>
      <c r="J912" s="21">
        <v>3161</v>
      </c>
      <c r="K912" s="18" t="s">
        <v>401</v>
      </c>
      <c r="L912" s="18" t="s">
        <v>401</v>
      </c>
      <c r="M912" s="18" t="s">
        <v>400</v>
      </c>
      <c r="N912" s="22">
        <f t="shared" si="78"/>
        <v>45106</v>
      </c>
      <c r="O912" s="35" t="str">
        <f t="shared" si="79"/>
        <v>AW01-36</v>
      </c>
      <c r="P912" s="23">
        <f t="shared" si="80"/>
        <v>0.5625</v>
      </c>
      <c r="Q912" s="36">
        <v>120</v>
      </c>
      <c r="R912" s="36"/>
      <c r="S912" s="17">
        <v>0</v>
      </c>
      <c r="T912" s="15"/>
      <c r="U912" s="15"/>
      <c r="V912" s="15"/>
    </row>
    <row r="913" spans="1:22" ht="15" customHeight="1" x14ac:dyDescent="0.2">
      <c r="A913" s="183" t="str">
        <f t="shared" si="77"/>
        <v>Inform. u. Kom.-systeme 131612019A67Brockmann/Schennonek</v>
      </c>
      <c r="B913" s="183"/>
      <c r="C913" s="223" t="s">
        <v>1249</v>
      </c>
      <c r="D913" s="223" t="s">
        <v>17</v>
      </c>
      <c r="E913" s="223" t="s">
        <v>32</v>
      </c>
      <c r="F913" s="224" t="s">
        <v>94</v>
      </c>
      <c r="G913" s="223" t="s">
        <v>95</v>
      </c>
      <c r="H913" s="225">
        <v>2019</v>
      </c>
      <c r="I913" s="226">
        <v>5</v>
      </c>
      <c r="J913" s="226">
        <v>3161</v>
      </c>
      <c r="K913" s="223" t="s">
        <v>401</v>
      </c>
      <c r="L913" s="223" t="s">
        <v>401</v>
      </c>
      <c r="M913" s="223" t="s">
        <v>400</v>
      </c>
      <c r="N913" s="227">
        <v>45106</v>
      </c>
      <c r="O913" s="193" t="s">
        <v>2090</v>
      </c>
      <c r="P913" s="228">
        <v>0.5625</v>
      </c>
      <c r="Q913" s="183">
        <v>120</v>
      </c>
      <c r="R913" s="183"/>
      <c r="S913" s="183">
        <v>0</v>
      </c>
      <c r="T913" s="17"/>
      <c r="U913" s="181"/>
      <c r="V913" s="181"/>
    </row>
    <row r="914" spans="1:22" ht="15" customHeight="1" x14ac:dyDescent="0.2">
      <c r="A914" s="181" t="str">
        <f t="shared" si="77"/>
        <v>Inform. u. Kom.-systeme 230312019WIIBrockmann/Schennonek</v>
      </c>
      <c r="B914" s="181" t="s">
        <v>1395</v>
      </c>
      <c r="C914" s="234" t="s">
        <v>943</v>
      </c>
      <c r="D914" s="231" t="s">
        <v>17</v>
      </c>
      <c r="E914" s="231" t="s">
        <v>32</v>
      </c>
      <c r="F914" s="245" t="s">
        <v>52</v>
      </c>
      <c r="G914" s="231" t="s">
        <v>53</v>
      </c>
      <c r="H914" s="241">
        <v>2019</v>
      </c>
      <c r="I914" s="242">
        <v>6</v>
      </c>
      <c r="J914" s="242">
        <v>3031</v>
      </c>
      <c r="K914" s="231" t="s">
        <v>1598</v>
      </c>
      <c r="L914" s="231" t="s">
        <v>1598</v>
      </c>
      <c r="M914" s="231" t="s">
        <v>400</v>
      </c>
      <c r="N914" s="287"/>
      <c r="O914" s="210" t="str">
        <f>VLOOKUP($B914,$A$2:$T$2022,15,FALSE)</f>
        <v>verbindlicher Anmeldezeitraum 15.03.2023 - 13.04.2023 Rücktritt bis 13.04.2023</v>
      </c>
      <c r="P914" s="211"/>
      <c r="Q914" s="232"/>
      <c r="R914" s="181"/>
      <c r="S914" s="181">
        <v>0</v>
      </c>
      <c r="T914" s="181"/>
      <c r="U914" s="84"/>
      <c r="V914" s="84"/>
    </row>
    <row r="915" spans="1:22" ht="15" customHeight="1" x14ac:dyDescent="0.2">
      <c r="A915" s="17" t="str">
        <f t="shared" si="77"/>
        <v>Informatik11512019WIMEikelberg</v>
      </c>
      <c r="B915" s="17" t="s">
        <v>402</v>
      </c>
      <c r="C915" s="16" t="s">
        <v>2201</v>
      </c>
      <c r="D915" s="70" t="s">
        <v>17</v>
      </c>
      <c r="E915" s="16" t="s">
        <v>32</v>
      </c>
      <c r="F915" s="71" t="s">
        <v>86</v>
      </c>
      <c r="G915" s="18" t="s">
        <v>87</v>
      </c>
      <c r="H915" s="72">
        <v>2019</v>
      </c>
      <c r="I915" s="16">
        <v>1</v>
      </c>
      <c r="J915" s="16">
        <v>1151</v>
      </c>
      <c r="K915" s="16" t="s">
        <v>55</v>
      </c>
      <c r="L915" s="16" t="s">
        <v>297</v>
      </c>
      <c r="M915" s="16" t="s">
        <v>70</v>
      </c>
      <c r="N915" s="95">
        <f>VLOOKUP($B915,$A$2:$T$2702,14,FALSE)</f>
        <v>45107</v>
      </c>
      <c r="O915" s="87" t="str">
        <f>VLOOKUP($B915,$A$2:$T$2702,15,FALSE)</f>
        <v>C1-06</v>
      </c>
      <c r="P915" s="111">
        <f>VLOOKUP($B915,$A$2:$T$2022,16,FALSE)</f>
        <v>0.375</v>
      </c>
      <c r="Q915" s="17">
        <v>60</v>
      </c>
      <c r="R915" s="17"/>
      <c r="S915" s="17">
        <v>4</v>
      </c>
      <c r="T915" s="24"/>
      <c r="U915" s="1"/>
      <c r="V915" s="1"/>
    </row>
    <row r="916" spans="1:22" ht="15" customHeight="1" x14ac:dyDescent="0.2">
      <c r="A916" s="6" t="str">
        <f t="shared" si="77"/>
        <v>Informatik10412018MBIBaitsch</v>
      </c>
      <c r="B916" s="24"/>
      <c r="C916" s="26" t="s">
        <v>991</v>
      </c>
      <c r="D916" s="26" t="s">
        <v>88</v>
      </c>
      <c r="E916" s="26" t="s">
        <v>18</v>
      </c>
      <c r="F916" s="27" t="s">
        <v>98</v>
      </c>
      <c r="G916" s="26" t="s">
        <v>99</v>
      </c>
      <c r="H916" s="28">
        <v>2018</v>
      </c>
      <c r="I916" s="29">
        <v>1</v>
      </c>
      <c r="J916" s="29">
        <v>1041</v>
      </c>
      <c r="K916" s="26" t="s">
        <v>55</v>
      </c>
      <c r="L916" s="26" t="s">
        <v>55</v>
      </c>
      <c r="M916" s="26" t="s">
        <v>500</v>
      </c>
      <c r="N916" s="14"/>
      <c r="O916" s="25" t="s">
        <v>991</v>
      </c>
      <c r="P916" s="31"/>
      <c r="Q916" s="6"/>
      <c r="R916" s="6"/>
      <c r="S916" s="6">
        <v>30</v>
      </c>
      <c r="T916" s="17"/>
      <c r="U916" s="24"/>
      <c r="V916" s="24"/>
    </row>
    <row r="917" spans="1:22" ht="15" customHeight="1" x14ac:dyDescent="0.2">
      <c r="A917" s="6" t="str">
        <f t="shared" si="77"/>
        <v>Informatik11212019METRitschel</v>
      </c>
      <c r="B917" s="6"/>
      <c r="C917" s="43" t="s">
        <v>2162</v>
      </c>
      <c r="D917" s="43" t="s">
        <v>44</v>
      </c>
      <c r="E917" s="43" t="s">
        <v>18</v>
      </c>
      <c r="F917" s="85" t="s">
        <v>45</v>
      </c>
      <c r="G917" s="43" t="s">
        <v>50</v>
      </c>
      <c r="H917" s="44">
        <v>2019</v>
      </c>
      <c r="I917" s="45">
        <v>1</v>
      </c>
      <c r="J917" s="45">
        <v>1121</v>
      </c>
      <c r="K917" s="230" t="s">
        <v>55</v>
      </c>
      <c r="L917" s="43" t="s">
        <v>297</v>
      </c>
      <c r="M917" s="43" t="s">
        <v>110</v>
      </c>
      <c r="N917" s="195"/>
      <c r="O917" s="43" t="s">
        <v>987</v>
      </c>
      <c r="P917" s="114"/>
      <c r="Q917" s="42"/>
      <c r="R917" s="42"/>
      <c r="S917" s="6">
        <v>2</v>
      </c>
      <c r="T917" s="181"/>
      <c r="U917" s="17"/>
      <c r="V917" s="17"/>
    </row>
    <row r="918" spans="1:22" ht="15" customHeight="1" x14ac:dyDescent="0.2">
      <c r="A918" s="6" t="str">
        <f t="shared" si="77"/>
        <v>Informatik  11212019704Eikelberg</v>
      </c>
      <c r="B918" s="6"/>
      <c r="C918" s="43" t="s">
        <v>1932</v>
      </c>
      <c r="D918" s="43" t="s">
        <v>202</v>
      </c>
      <c r="E918" s="43" t="s">
        <v>32</v>
      </c>
      <c r="F918" s="85">
        <v>704</v>
      </c>
      <c r="G918" s="43" t="s">
        <v>33</v>
      </c>
      <c r="H918" s="44">
        <v>2019</v>
      </c>
      <c r="I918" s="45">
        <v>1</v>
      </c>
      <c r="J918" s="45">
        <v>1121</v>
      </c>
      <c r="K918" s="43" t="s">
        <v>403</v>
      </c>
      <c r="L918" s="43" t="s">
        <v>297</v>
      </c>
      <c r="M918" s="43" t="s">
        <v>70</v>
      </c>
      <c r="N918" s="14">
        <v>45107</v>
      </c>
      <c r="O918" s="219" t="s">
        <v>1684</v>
      </c>
      <c r="P918" s="31">
        <v>0.375</v>
      </c>
      <c r="Q918" s="32">
        <v>60</v>
      </c>
      <c r="R918" s="32"/>
      <c r="S918" s="6">
        <v>11</v>
      </c>
      <c r="T918" s="17"/>
      <c r="U918" s="17"/>
      <c r="V918" s="17"/>
    </row>
    <row r="919" spans="1:22" ht="15" customHeight="1" x14ac:dyDescent="0.2">
      <c r="A919" s="17" t="str">
        <f t="shared" si="77"/>
        <v>Informatik  11212019K04Eikelberg</v>
      </c>
      <c r="B919" s="17" t="s">
        <v>402</v>
      </c>
      <c r="C919" s="63" t="s">
        <v>1932</v>
      </c>
      <c r="D919" s="63" t="s">
        <v>202</v>
      </c>
      <c r="E919" s="63" t="s">
        <v>32</v>
      </c>
      <c r="F919" s="83" t="s">
        <v>73</v>
      </c>
      <c r="G919" s="63" t="s">
        <v>74</v>
      </c>
      <c r="H919" s="94">
        <v>2019</v>
      </c>
      <c r="I919" s="64">
        <v>1</v>
      </c>
      <c r="J919" s="64">
        <v>1121</v>
      </c>
      <c r="K919" s="63" t="s">
        <v>403</v>
      </c>
      <c r="L919" s="63" t="s">
        <v>297</v>
      </c>
      <c r="M919" s="63" t="s">
        <v>70</v>
      </c>
      <c r="N919" s="22">
        <f>VLOOKUP($B919,$A$2:$T$2022,14,FALSE)</f>
        <v>45107</v>
      </c>
      <c r="O919" s="35" t="str">
        <f>VLOOKUP($B919,$A$2:$T$2022,15,FALSE)</f>
        <v>C1-06</v>
      </c>
      <c r="P919" s="23">
        <f>VLOOKUP($B919,$A$2:$T$2022,16,FALSE)</f>
        <v>0.375</v>
      </c>
      <c r="Q919" s="36">
        <v>60</v>
      </c>
      <c r="R919" s="36"/>
      <c r="S919" s="17">
        <v>0</v>
      </c>
      <c r="T919" s="17"/>
      <c r="U919" s="1"/>
      <c r="V919" s="1"/>
    </row>
    <row r="920" spans="1:22" ht="15" customHeight="1" x14ac:dyDescent="0.2">
      <c r="A920" s="17" t="str">
        <f t="shared" si="77"/>
        <v>Informatik 111212019K57Eikelberg</v>
      </c>
      <c r="B920" s="17" t="s">
        <v>402</v>
      </c>
      <c r="C920" s="63" t="s">
        <v>2138</v>
      </c>
      <c r="D920" s="63" t="s">
        <v>202</v>
      </c>
      <c r="E920" s="63" t="s">
        <v>32</v>
      </c>
      <c r="F920" s="83" t="s">
        <v>39</v>
      </c>
      <c r="G920" s="63" t="s">
        <v>40</v>
      </c>
      <c r="H920" s="94">
        <v>2019</v>
      </c>
      <c r="I920" s="64">
        <v>1</v>
      </c>
      <c r="J920" s="64">
        <v>1121</v>
      </c>
      <c r="K920" s="63" t="s">
        <v>404</v>
      </c>
      <c r="L920" s="63" t="s">
        <v>404</v>
      </c>
      <c r="M920" s="63" t="s">
        <v>70</v>
      </c>
      <c r="N920" s="22">
        <f>VLOOKUP($B920,$A$2:$T$2022,14,FALSE)</f>
        <v>45107</v>
      </c>
      <c r="O920" s="35" t="str">
        <f>VLOOKUP($B920,$A$2:$T$2022,15,FALSE)</f>
        <v>C1-06</v>
      </c>
      <c r="P920" s="23">
        <f>VLOOKUP($B920,$A$2:$T$2022,16,FALSE)</f>
        <v>0.375</v>
      </c>
      <c r="Q920" s="36">
        <v>60</v>
      </c>
      <c r="R920" s="36"/>
      <c r="S920" s="17">
        <v>0</v>
      </c>
      <c r="T920" s="77"/>
      <c r="U920" s="17"/>
      <c r="V920" s="17"/>
    </row>
    <row r="921" spans="1:22" ht="15" customHeight="1" x14ac:dyDescent="0.2">
      <c r="A921" s="17" t="str">
        <f t="shared" si="77"/>
        <v>Informatik 120512019WIEBrabender</v>
      </c>
      <c r="B921" s="17" t="s">
        <v>405</v>
      </c>
      <c r="C921" s="16" t="s">
        <v>2183</v>
      </c>
      <c r="D921" s="70" t="s">
        <v>17</v>
      </c>
      <c r="E921" s="16" t="s">
        <v>32</v>
      </c>
      <c r="F921" s="71" t="s">
        <v>59</v>
      </c>
      <c r="G921" s="18" t="s">
        <v>60</v>
      </c>
      <c r="H921" s="72">
        <v>2019</v>
      </c>
      <c r="I921" s="16">
        <v>3</v>
      </c>
      <c r="J921" s="16">
        <v>2051</v>
      </c>
      <c r="K921" s="16" t="s">
        <v>404</v>
      </c>
      <c r="L921" s="16" t="s">
        <v>404</v>
      </c>
      <c r="M921" s="16" t="s">
        <v>221</v>
      </c>
      <c r="N921" s="22">
        <f>VLOOKUP($B921,$A$2:$T$2022,14,FALSE)</f>
        <v>45106</v>
      </c>
      <c r="O921" s="35" t="str">
        <f>VLOOKUP($B921,$A$2:$T$2022,15,FALSE)</f>
        <v>C5-11</v>
      </c>
      <c r="P921" s="23">
        <f>VLOOKUP($B921,$A$2:$T$2022,16,FALSE)</f>
        <v>0.5</v>
      </c>
      <c r="Q921" s="17">
        <v>120</v>
      </c>
      <c r="R921" s="17"/>
      <c r="S921" s="17">
        <v>3</v>
      </c>
      <c r="T921" s="15"/>
      <c r="U921" s="256"/>
      <c r="V921" s="256"/>
    </row>
    <row r="922" spans="1:22" ht="15" customHeight="1" x14ac:dyDescent="0.2">
      <c r="A922" s="183" t="str">
        <f t="shared" si="77"/>
        <v>Informatik 1 11512022RESJackenkroll</v>
      </c>
      <c r="B922" s="183"/>
      <c r="C922" s="238" t="s">
        <v>1821</v>
      </c>
      <c r="D922" s="223" t="s">
        <v>88</v>
      </c>
      <c r="E922" s="223" t="s">
        <v>32</v>
      </c>
      <c r="F922" s="279" t="s">
        <v>1818</v>
      </c>
      <c r="G922" s="223" t="s">
        <v>1819</v>
      </c>
      <c r="H922" s="225">
        <v>2022</v>
      </c>
      <c r="I922" s="226">
        <v>1</v>
      </c>
      <c r="J922" s="238">
        <v>1151</v>
      </c>
      <c r="K922" s="223" t="s">
        <v>406</v>
      </c>
      <c r="L922" s="223" t="s">
        <v>406</v>
      </c>
      <c r="M922" s="238" t="s">
        <v>1643</v>
      </c>
      <c r="N922" s="227">
        <v>45181</v>
      </c>
      <c r="O922" s="238" t="s">
        <v>1226</v>
      </c>
      <c r="P922" s="228">
        <v>0.41666666666666669</v>
      </c>
      <c r="Q922" s="238">
        <v>90</v>
      </c>
      <c r="R922" s="183"/>
      <c r="S922" s="183">
        <v>2</v>
      </c>
      <c r="T922" s="183"/>
      <c r="U922" s="181"/>
      <c r="V922" s="181"/>
    </row>
    <row r="923" spans="1:22" ht="15" customHeight="1" x14ac:dyDescent="0.2">
      <c r="A923" s="6" t="str">
        <f t="shared" si="77"/>
        <v>Informatik 1 11412019748Brabender</v>
      </c>
      <c r="B923" s="6"/>
      <c r="C923" s="43" t="s">
        <v>2185</v>
      </c>
      <c r="D923" s="43" t="s">
        <v>44</v>
      </c>
      <c r="E923" s="43" t="s">
        <v>32</v>
      </c>
      <c r="F923" s="85">
        <v>748</v>
      </c>
      <c r="G923" s="43" t="s">
        <v>50</v>
      </c>
      <c r="H923" s="44">
        <v>2019</v>
      </c>
      <c r="I923" s="45">
        <v>1</v>
      </c>
      <c r="J923" s="45">
        <v>1141</v>
      </c>
      <c r="K923" s="43" t="s">
        <v>406</v>
      </c>
      <c r="L923" s="43" t="s">
        <v>404</v>
      </c>
      <c r="M923" s="43" t="s">
        <v>221</v>
      </c>
      <c r="N923" s="14">
        <v>45106</v>
      </c>
      <c r="O923" s="219" t="s">
        <v>1992</v>
      </c>
      <c r="P923" s="31">
        <v>0.5</v>
      </c>
      <c r="Q923" s="29">
        <v>120</v>
      </c>
      <c r="R923" s="32"/>
      <c r="S923" s="6">
        <v>14</v>
      </c>
      <c r="T923" s="77"/>
      <c r="U923" s="17"/>
      <c r="V923" s="17"/>
    </row>
    <row r="924" spans="1:22" ht="15" customHeight="1" x14ac:dyDescent="0.2">
      <c r="A924" s="6" t="str">
        <f t="shared" si="77"/>
        <v>Informatik 1 11212019757Oesing</v>
      </c>
      <c r="B924" s="6"/>
      <c r="C924" s="43" t="s">
        <v>971</v>
      </c>
      <c r="D924" s="43" t="s">
        <v>202</v>
      </c>
      <c r="E924" s="43" t="s">
        <v>32</v>
      </c>
      <c r="F924" s="85">
        <v>757</v>
      </c>
      <c r="G924" s="43" t="s">
        <v>379</v>
      </c>
      <c r="H924" s="44">
        <v>2019</v>
      </c>
      <c r="I924" s="45">
        <v>1</v>
      </c>
      <c r="J924" s="45">
        <v>1121</v>
      </c>
      <c r="K924" s="43" t="s">
        <v>406</v>
      </c>
      <c r="L924" s="43" t="s">
        <v>404</v>
      </c>
      <c r="M924" s="43" t="s">
        <v>367</v>
      </c>
      <c r="N924" s="14">
        <v>45114</v>
      </c>
      <c r="O924" s="203" t="s">
        <v>1214</v>
      </c>
      <c r="P924" s="31">
        <v>0.60416666666666663</v>
      </c>
      <c r="Q924" s="29">
        <v>90</v>
      </c>
      <c r="R924" s="32"/>
      <c r="S924" s="6">
        <v>6</v>
      </c>
      <c r="T924" s="189"/>
      <c r="U924" s="187"/>
      <c r="V924" s="187"/>
    </row>
    <row r="925" spans="1:22" ht="15" customHeight="1" x14ac:dyDescent="0.2">
      <c r="A925" s="275" t="str">
        <f t="shared" si="77"/>
        <v>Informatik 212512022RESJackenkroll</v>
      </c>
      <c r="B925" s="275"/>
      <c r="C925" s="304" t="s">
        <v>2368</v>
      </c>
      <c r="D925" s="304" t="s">
        <v>88</v>
      </c>
      <c r="E925" s="304" t="s">
        <v>32</v>
      </c>
      <c r="F925" s="304" t="s">
        <v>1818</v>
      </c>
      <c r="G925" s="304" t="s">
        <v>1819</v>
      </c>
      <c r="H925" s="304">
        <v>2022</v>
      </c>
      <c r="I925" s="304">
        <v>2</v>
      </c>
      <c r="J925" s="100">
        <v>1251</v>
      </c>
      <c r="K925" s="100" t="s">
        <v>407</v>
      </c>
      <c r="L925" s="100" t="s">
        <v>407</v>
      </c>
      <c r="M925" s="100" t="s">
        <v>1643</v>
      </c>
      <c r="N925" s="107">
        <v>45103</v>
      </c>
      <c r="O925" s="100" t="s">
        <v>1226</v>
      </c>
      <c r="P925" s="99">
        <v>0.375</v>
      </c>
      <c r="Q925" s="100">
        <v>90</v>
      </c>
      <c r="R925" s="86"/>
      <c r="S925" s="86">
        <v>22</v>
      </c>
      <c r="T925" s="86"/>
      <c r="U925" s="77"/>
      <c r="V925" s="77"/>
    </row>
    <row r="926" spans="1:22" ht="15" customHeight="1" x14ac:dyDescent="0.2">
      <c r="A926" s="6" t="str">
        <f t="shared" si="77"/>
        <v>Informatik 211812019748Brabender</v>
      </c>
      <c r="B926" s="6"/>
      <c r="C926" s="43" t="s">
        <v>2184</v>
      </c>
      <c r="D926" s="26" t="s">
        <v>44</v>
      </c>
      <c r="E926" s="26" t="s">
        <v>32</v>
      </c>
      <c r="F926" s="27">
        <v>748</v>
      </c>
      <c r="G926" s="26" t="s">
        <v>50</v>
      </c>
      <c r="H926" s="28">
        <v>2019</v>
      </c>
      <c r="I926" s="29">
        <v>2</v>
      </c>
      <c r="J926" s="29">
        <v>1181</v>
      </c>
      <c r="K926" s="26" t="s">
        <v>407</v>
      </c>
      <c r="L926" s="26" t="s">
        <v>409</v>
      </c>
      <c r="M926" s="26" t="s">
        <v>221</v>
      </c>
      <c r="N926" s="14">
        <v>45104</v>
      </c>
      <c r="O926" s="78" t="s">
        <v>2119</v>
      </c>
      <c r="P926" s="31">
        <v>0.375</v>
      </c>
      <c r="Q926" s="52">
        <v>120</v>
      </c>
      <c r="R926" s="6"/>
      <c r="S926" s="6">
        <v>28</v>
      </c>
      <c r="T926" s="6"/>
      <c r="U926" s="17"/>
      <c r="V926" s="17"/>
    </row>
    <row r="927" spans="1:22" ht="15" customHeight="1" x14ac:dyDescent="0.2">
      <c r="A927" s="17" t="str">
        <f t="shared" si="77"/>
        <v>Informatik 220612019WIEBrabender</v>
      </c>
      <c r="B927" s="17" t="s">
        <v>408</v>
      </c>
      <c r="C927" s="16" t="s">
        <v>2183</v>
      </c>
      <c r="D927" s="18" t="s">
        <v>17</v>
      </c>
      <c r="E927" s="18" t="s">
        <v>32</v>
      </c>
      <c r="F927" s="19" t="s">
        <v>59</v>
      </c>
      <c r="G927" s="18" t="s">
        <v>60</v>
      </c>
      <c r="H927" s="20">
        <v>2019</v>
      </c>
      <c r="I927" s="21">
        <v>4</v>
      </c>
      <c r="J927" s="21">
        <v>2061</v>
      </c>
      <c r="K927" s="18" t="s">
        <v>407</v>
      </c>
      <c r="L927" s="18" t="s">
        <v>407</v>
      </c>
      <c r="M927" s="18" t="s">
        <v>221</v>
      </c>
      <c r="N927" s="22">
        <f>VLOOKUP($B927,$A$2:$T$2022,14,FALSE)</f>
        <v>45104</v>
      </c>
      <c r="O927" s="58" t="str">
        <f>VLOOKUP($B927,$A$2:$T$2022,15,FALSE)</f>
        <v>C0-08, C0-09</v>
      </c>
      <c r="P927" s="23">
        <f>VLOOKUP($B927,$A$2:$T$2022,16,FALSE)</f>
        <v>0.375</v>
      </c>
      <c r="Q927" s="21">
        <v>120</v>
      </c>
      <c r="R927" s="36"/>
      <c r="S927" s="17">
        <v>6</v>
      </c>
      <c r="T927" s="6"/>
      <c r="U927" s="181"/>
      <c r="V927" s="181"/>
    </row>
    <row r="928" spans="1:22" ht="15" customHeight="1" x14ac:dyDescent="0.2">
      <c r="A928" s="6" t="str">
        <f t="shared" si="77"/>
        <v>Informatik 211812019757Eikelberg</v>
      </c>
      <c r="B928" s="6"/>
      <c r="C928" s="26" t="s">
        <v>2138</v>
      </c>
      <c r="D928" s="26" t="s">
        <v>31</v>
      </c>
      <c r="E928" s="26" t="s">
        <v>32</v>
      </c>
      <c r="F928" s="27">
        <v>757</v>
      </c>
      <c r="G928" s="26" t="s">
        <v>35</v>
      </c>
      <c r="H928" s="28">
        <v>2019</v>
      </c>
      <c r="I928" s="29">
        <v>2</v>
      </c>
      <c r="J928" s="29">
        <v>1181</v>
      </c>
      <c r="K928" s="26" t="s">
        <v>407</v>
      </c>
      <c r="L928" s="26" t="s">
        <v>409</v>
      </c>
      <c r="M928" s="26" t="s">
        <v>70</v>
      </c>
      <c r="N928" s="14">
        <v>45107</v>
      </c>
      <c r="O928" s="219" t="s">
        <v>2110</v>
      </c>
      <c r="P928" s="31">
        <v>0.45833333333333331</v>
      </c>
      <c r="Q928" s="52">
        <v>60</v>
      </c>
      <c r="R928" s="6"/>
      <c r="S928" s="6">
        <v>38</v>
      </c>
      <c r="T928" s="15"/>
      <c r="U928" s="1"/>
      <c r="V928" s="1"/>
    </row>
    <row r="929" spans="1:22" s="167" customFormat="1" ht="15" customHeight="1" x14ac:dyDescent="0.2">
      <c r="A929" s="6" t="str">
        <f t="shared" si="77"/>
        <v>Informatik 2 (KIA)11812019K57Eikelberg</v>
      </c>
      <c r="B929" s="6" t="s">
        <v>1019</v>
      </c>
      <c r="C929" s="26" t="s">
        <v>2138</v>
      </c>
      <c r="D929" s="26" t="s">
        <v>31</v>
      </c>
      <c r="E929" s="26" t="s">
        <v>32</v>
      </c>
      <c r="F929" s="27" t="s">
        <v>39</v>
      </c>
      <c r="G929" s="26" t="s">
        <v>40</v>
      </c>
      <c r="H929" s="28">
        <v>2019</v>
      </c>
      <c r="I929" s="29">
        <v>2</v>
      </c>
      <c r="J929" s="29">
        <v>1181</v>
      </c>
      <c r="K929" s="26" t="s">
        <v>1483</v>
      </c>
      <c r="L929" s="26" t="s">
        <v>407</v>
      </c>
      <c r="M929" s="26" t="s">
        <v>70</v>
      </c>
      <c r="N929" s="60">
        <v>45105</v>
      </c>
      <c r="O929" s="30" t="s">
        <v>1684</v>
      </c>
      <c r="P929" s="31">
        <f>VLOOKUP($B929,$A$2:$T$2022,16,FALSE)</f>
        <v>0.45833333333333331</v>
      </c>
      <c r="Q929" s="52">
        <v>60</v>
      </c>
      <c r="R929" s="6"/>
      <c r="S929" s="6">
        <v>3</v>
      </c>
      <c r="T929" s="6"/>
      <c r="U929" s="17"/>
      <c r="V929" s="17"/>
    </row>
    <row r="930" spans="1:22" ht="15" customHeight="1" x14ac:dyDescent="0.2">
      <c r="A930" s="6" t="str">
        <f t="shared" si="77"/>
        <v>Ing.methoden Brandschutz13212018MBIHöfker</v>
      </c>
      <c r="B930" s="24"/>
      <c r="C930" s="26" t="s">
        <v>458</v>
      </c>
      <c r="D930" s="26" t="s">
        <v>88</v>
      </c>
      <c r="E930" s="26" t="s">
        <v>18</v>
      </c>
      <c r="F930" s="27" t="s">
        <v>98</v>
      </c>
      <c r="G930" s="26" t="s">
        <v>99</v>
      </c>
      <c r="H930" s="28">
        <v>2018</v>
      </c>
      <c r="I930" s="29">
        <v>1</v>
      </c>
      <c r="J930" s="29">
        <v>1321</v>
      </c>
      <c r="K930" s="26" t="s">
        <v>411</v>
      </c>
      <c r="L930" s="26" t="s">
        <v>411</v>
      </c>
      <c r="M930" s="26" t="s">
        <v>132</v>
      </c>
      <c r="N930" s="60"/>
      <c r="O930" s="30" t="s">
        <v>458</v>
      </c>
      <c r="P930" s="31"/>
      <c r="Q930" s="6"/>
      <c r="R930" s="6"/>
      <c r="S930" s="6">
        <v>2</v>
      </c>
      <c r="T930" s="17"/>
      <c r="U930" s="1"/>
      <c r="V930" s="1"/>
    </row>
    <row r="931" spans="1:22" ht="15" customHeight="1" x14ac:dyDescent="0.2">
      <c r="A931" s="17" t="str">
        <f t="shared" si="77"/>
        <v>Ing.methoden Brandschutz13212018UMMKitzlinger</v>
      </c>
      <c r="B931" s="17" t="s">
        <v>410</v>
      </c>
      <c r="C931" s="18" t="s">
        <v>458</v>
      </c>
      <c r="D931" s="18" t="s">
        <v>88</v>
      </c>
      <c r="E931" s="18" t="s">
        <v>18</v>
      </c>
      <c r="F931" s="19" t="s">
        <v>89</v>
      </c>
      <c r="G931" s="18" t="s">
        <v>90</v>
      </c>
      <c r="H931" s="20">
        <v>2018</v>
      </c>
      <c r="I931" s="21">
        <v>1</v>
      </c>
      <c r="J931" s="21">
        <v>1321</v>
      </c>
      <c r="K931" s="18" t="s">
        <v>411</v>
      </c>
      <c r="L931" s="18" t="s">
        <v>411</v>
      </c>
      <c r="M931" s="18" t="s">
        <v>1940</v>
      </c>
      <c r="N931" s="57"/>
      <c r="O931" s="35" t="str">
        <f>VLOOKUP($B931,$A$2:$T$2022,15,FALSE)</f>
        <v>mündl. Prüfung</v>
      </c>
      <c r="P931" s="23"/>
      <c r="Q931" s="16"/>
      <c r="R931" s="17"/>
      <c r="S931" s="17">
        <v>0</v>
      </c>
      <c r="T931" s="17"/>
      <c r="U931" s="181"/>
      <c r="V931" s="181"/>
    </row>
    <row r="932" spans="1:22" s="1" customFormat="1" ht="15" customHeight="1" x14ac:dyDescent="0.2">
      <c r="A932" s="17" t="str">
        <f t="shared" si="77"/>
        <v>Ingenieurholzbau11412018MBIGehlen</v>
      </c>
      <c r="B932" s="17" t="s">
        <v>387</v>
      </c>
      <c r="C932" s="18" t="s">
        <v>971</v>
      </c>
      <c r="D932" s="18" t="s">
        <v>88</v>
      </c>
      <c r="E932" s="18" t="s">
        <v>18</v>
      </c>
      <c r="F932" s="19" t="s">
        <v>98</v>
      </c>
      <c r="G932" s="18" t="s">
        <v>99</v>
      </c>
      <c r="H932" s="20">
        <v>2018</v>
      </c>
      <c r="I932" s="21">
        <v>1</v>
      </c>
      <c r="J932" s="21">
        <v>1141</v>
      </c>
      <c r="K932" s="18" t="s">
        <v>412</v>
      </c>
      <c r="L932" s="18" t="s">
        <v>412</v>
      </c>
      <c r="M932" s="18" t="s">
        <v>852</v>
      </c>
      <c r="N932" s="22">
        <f>VLOOKUP($B932,$A$2:$T$3990,14,FALSE)</f>
        <v>45114</v>
      </c>
      <c r="O932" s="35" t="str">
        <f>VLOOKUP($B932,$A$2:$T$3990,15,FALSE)</f>
        <v>H4-17</v>
      </c>
      <c r="P932" s="23">
        <f>VLOOKUP($B932,$A$2:$T$3990,16,FALSE)</f>
        <v>0.5</v>
      </c>
      <c r="Q932" s="36">
        <v>90</v>
      </c>
      <c r="R932" s="36"/>
      <c r="S932" s="17">
        <v>7</v>
      </c>
      <c r="T932" s="6"/>
      <c r="U932" s="15"/>
      <c r="V932" s="15"/>
    </row>
    <row r="933" spans="1:22" s="1" customFormat="1" ht="15" customHeight="1" x14ac:dyDescent="0.2">
      <c r="A933" s="6" t="str">
        <f t="shared" si="77"/>
        <v>Ingenieurhydrologie33312018758Mudersbach/Netzel</v>
      </c>
      <c r="B933" s="6"/>
      <c r="C933" s="26" t="s">
        <v>989</v>
      </c>
      <c r="D933" s="26" t="s">
        <v>88</v>
      </c>
      <c r="E933" s="26" t="s">
        <v>32</v>
      </c>
      <c r="F933" s="27">
        <v>758</v>
      </c>
      <c r="G933" s="26" t="s">
        <v>126</v>
      </c>
      <c r="H933" s="28">
        <v>2018</v>
      </c>
      <c r="I933" s="29">
        <v>6</v>
      </c>
      <c r="J933" s="29">
        <v>3331</v>
      </c>
      <c r="K933" s="26" t="s">
        <v>413</v>
      </c>
      <c r="L933" s="26" t="s">
        <v>413</v>
      </c>
      <c r="M933" s="26" t="s">
        <v>383</v>
      </c>
      <c r="N933" s="14">
        <v>45104</v>
      </c>
      <c r="O933" s="30" t="s">
        <v>1466</v>
      </c>
      <c r="P933" s="31">
        <v>0.33333333333333331</v>
      </c>
      <c r="Q933" s="32">
        <v>120</v>
      </c>
      <c r="R933" s="32"/>
      <c r="S933" s="6">
        <v>2</v>
      </c>
      <c r="T933" s="15"/>
      <c r="U933" s="17"/>
      <c r="V933" s="17"/>
    </row>
    <row r="934" spans="1:22" ht="15" customHeight="1" x14ac:dyDescent="0.2">
      <c r="A934" s="17" t="str">
        <f t="shared" si="77"/>
        <v>Ingenieurhydrologie32312011758Mudersbach/Netzel</v>
      </c>
      <c r="B934" s="17" t="s">
        <v>1146</v>
      </c>
      <c r="C934" s="18" t="s">
        <v>1028</v>
      </c>
      <c r="D934" s="18" t="s">
        <v>88</v>
      </c>
      <c r="E934" s="18" t="s">
        <v>32</v>
      </c>
      <c r="F934" s="19">
        <v>758</v>
      </c>
      <c r="G934" s="18" t="s">
        <v>126</v>
      </c>
      <c r="H934" s="20">
        <v>2011</v>
      </c>
      <c r="I934" s="21">
        <v>6</v>
      </c>
      <c r="J934" s="21">
        <v>3231</v>
      </c>
      <c r="K934" s="18" t="s">
        <v>413</v>
      </c>
      <c r="L934" s="18" t="s">
        <v>413</v>
      </c>
      <c r="M934" s="18" t="s">
        <v>383</v>
      </c>
      <c r="N934" s="22">
        <f t="shared" ref="N934:N940" si="81">VLOOKUP($B934,$A$2:$T$2022,14,FALSE)</f>
        <v>45104</v>
      </c>
      <c r="O934" s="35" t="str">
        <f t="shared" ref="O934:O940" si="82">VLOOKUP($B934,$A$2:$T$2022,15,FALSE)</f>
        <v>H4-17</v>
      </c>
      <c r="P934" s="23">
        <f t="shared" ref="P934:P940" si="83">VLOOKUP($B934,$A$2:$T$2022,16,FALSE)</f>
        <v>0.33333333333333331</v>
      </c>
      <c r="Q934" s="36">
        <v>120</v>
      </c>
      <c r="R934" s="36"/>
      <c r="S934" s="17">
        <v>0</v>
      </c>
      <c r="T934" s="17"/>
      <c r="U934" s="17"/>
      <c r="V934" s="17"/>
    </row>
    <row r="935" spans="1:22" ht="15" customHeight="1" x14ac:dyDescent="0.2">
      <c r="A935" s="17" t="str">
        <f t="shared" si="77"/>
        <v>Ingenieurhydrologie33312018K58Mudersbach/Netzel</v>
      </c>
      <c r="B935" s="17" t="s">
        <v>1146</v>
      </c>
      <c r="C935" s="18" t="s">
        <v>989</v>
      </c>
      <c r="D935" s="39" t="s">
        <v>88</v>
      </c>
      <c r="E935" s="18" t="s">
        <v>32</v>
      </c>
      <c r="F935" s="19" t="s">
        <v>124</v>
      </c>
      <c r="G935" s="18" t="s">
        <v>125</v>
      </c>
      <c r="H935" s="20">
        <v>2018</v>
      </c>
      <c r="I935" s="21">
        <v>8</v>
      </c>
      <c r="J935" s="21">
        <v>3331</v>
      </c>
      <c r="K935" s="18" t="s">
        <v>413</v>
      </c>
      <c r="L935" s="18" t="s">
        <v>413</v>
      </c>
      <c r="M935" s="18" t="s">
        <v>383</v>
      </c>
      <c r="N935" s="22">
        <f t="shared" si="81"/>
        <v>45104</v>
      </c>
      <c r="O935" s="41" t="str">
        <f t="shared" si="82"/>
        <v>H4-17</v>
      </c>
      <c r="P935" s="23">
        <f t="shared" si="83"/>
        <v>0.33333333333333331</v>
      </c>
      <c r="Q935" s="21">
        <v>120</v>
      </c>
      <c r="R935" s="36"/>
      <c r="S935" s="17">
        <v>1</v>
      </c>
      <c r="T935" s="17"/>
      <c r="U935" s="17"/>
      <c r="V935" s="17"/>
    </row>
    <row r="936" spans="1:22" ht="15" customHeight="1" x14ac:dyDescent="0.2">
      <c r="A936" s="17" t="str">
        <f t="shared" si="77"/>
        <v>Ingenieurhydrologie32312011K58Mudersbach/Netzel</v>
      </c>
      <c r="B936" s="17" t="s">
        <v>1146</v>
      </c>
      <c r="C936" s="18" t="s">
        <v>989</v>
      </c>
      <c r="D936" s="39" t="s">
        <v>88</v>
      </c>
      <c r="E936" s="18" t="s">
        <v>32</v>
      </c>
      <c r="F936" s="19" t="s">
        <v>124</v>
      </c>
      <c r="G936" s="18" t="s">
        <v>125</v>
      </c>
      <c r="H936" s="20">
        <v>2011</v>
      </c>
      <c r="I936" s="21">
        <v>8</v>
      </c>
      <c r="J936" s="21">
        <v>3231</v>
      </c>
      <c r="K936" s="18" t="s">
        <v>413</v>
      </c>
      <c r="L936" s="18" t="s">
        <v>413</v>
      </c>
      <c r="M936" s="18" t="s">
        <v>383</v>
      </c>
      <c r="N936" s="22">
        <f t="shared" si="81"/>
        <v>45104</v>
      </c>
      <c r="O936" s="41" t="str">
        <f t="shared" si="82"/>
        <v>H4-17</v>
      </c>
      <c r="P936" s="23">
        <f t="shared" si="83"/>
        <v>0.33333333333333331</v>
      </c>
      <c r="Q936" s="21">
        <v>120</v>
      </c>
      <c r="R936" s="36"/>
      <c r="S936" s="17">
        <v>0</v>
      </c>
      <c r="T936" s="15"/>
      <c r="U936" s="77"/>
      <c r="V936" s="77"/>
    </row>
    <row r="937" spans="1:22" ht="15" customHeight="1" x14ac:dyDescent="0.2">
      <c r="A937" s="17" t="str">
        <f t="shared" si="77"/>
        <v>Ingenieurhydrologie33312018298Mudersbach/Netzel</v>
      </c>
      <c r="B937" s="17" t="s">
        <v>1146</v>
      </c>
      <c r="C937" s="18" t="s">
        <v>989</v>
      </c>
      <c r="D937" s="39" t="s">
        <v>88</v>
      </c>
      <c r="E937" s="18" t="s">
        <v>32</v>
      </c>
      <c r="F937" s="19">
        <v>298</v>
      </c>
      <c r="G937" s="18" t="s">
        <v>123</v>
      </c>
      <c r="H937" s="20">
        <v>2018</v>
      </c>
      <c r="I937" s="21">
        <v>6</v>
      </c>
      <c r="J937" s="21">
        <v>3331</v>
      </c>
      <c r="K937" s="18" t="s">
        <v>413</v>
      </c>
      <c r="L937" s="18" t="s">
        <v>413</v>
      </c>
      <c r="M937" s="18" t="s">
        <v>383</v>
      </c>
      <c r="N937" s="22">
        <f t="shared" si="81"/>
        <v>45104</v>
      </c>
      <c r="O937" s="35" t="str">
        <f t="shared" si="82"/>
        <v>H4-17</v>
      </c>
      <c r="P937" s="23">
        <f t="shared" si="83"/>
        <v>0.33333333333333331</v>
      </c>
      <c r="Q937" s="21">
        <v>120</v>
      </c>
      <c r="R937" s="36"/>
      <c r="S937" s="17">
        <v>0</v>
      </c>
      <c r="T937" s="15"/>
      <c r="U937" s="17"/>
      <c r="V937" s="17"/>
    </row>
    <row r="938" spans="1:22" ht="15" customHeight="1" x14ac:dyDescent="0.2">
      <c r="A938" s="17" t="str">
        <f t="shared" si="77"/>
        <v>Ingenieurhydrologie32312013298Mudersbach/Netzel</v>
      </c>
      <c r="B938" s="17" t="s">
        <v>1146</v>
      </c>
      <c r="C938" s="18" t="s">
        <v>1028</v>
      </c>
      <c r="D938" s="39" t="s">
        <v>88</v>
      </c>
      <c r="E938" s="18" t="s">
        <v>32</v>
      </c>
      <c r="F938" s="19">
        <v>298</v>
      </c>
      <c r="G938" s="18" t="s">
        <v>123</v>
      </c>
      <c r="H938" s="20">
        <v>2013</v>
      </c>
      <c r="I938" s="21">
        <v>6</v>
      </c>
      <c r="J938" s="21">
        <v>3231</v>
      </c>
      <c r="K938" s="18" t="s">
        <v>413</v>
      </c>
      <c r="L938" s="18" t="s">
        <v>413</v>
      </c>
      <c r="M938" s="18" t="s">
        <v>383</v>
      </c>
      <c r="N938" s="22">
        <f t="shared" si="81"/>
        <v>45104</v>
      </c>
      <c r="O938" s="35" t="str">
        <f t="shared" si="82"/>
        <v>H4-17</v>
      </c>
      <c r="P938" s="23">
        <f t="shared" si="83"/>
        <v>0.33333333333333331</v>
      </c>
      <c r="Q938" s="36">
        <v>120</v>
      </c>
      <c r="R938" s="36"/>
      <c r="S938" s="17">
        <v>0</v>
      </c>
      <c r="T938" s="6"/>
      <c r="U938" s="181"/>
      <c r="V938" s="181"/>
    </row>
    <row r="939" spans="1:22" ht="15" customHeight="1" x14ac:dyDescent="0.2">
      <c r="A939" s="84" t="str">
        <f t="shared" si="77"/>
        <v>Ingenieurhydrologie33312018UMTMudersbach/Netzel</v>
      </c>
      <c r="B939" s="84" t="s">
        <v>1146</v>
      </c>
      <c r="C939" s="97" t="s">
        <v>989</v>
      </c>
      <c r="D939" s="97" t="s">
        <v>88</v>
      </c>
      <c r="E939" s="97" t="s">
        <v>32</v>
      </c>
      <c r="F939" s="174" t="s">
        <v>119</v>
      </c>
      <c r="G939" s="18" t="s">
        <v>120</v>
      </c>
      <c r="H939" s="97">
        <v>2018</v>
      </c>
      <c r="I939" s="97">
        <v>6</v>
      </c>
      <c r="J939" s="97">
        <v>3331</v>
      </c>
      <c r="K939" s="97" t="s">
        <v>413</v>
      </c>
      <c r="L939" s="97" t="s">
        <v>413</v>
      </c>
      <c r="M939" s="18" t="s">
        <v>383</v>
      </c>
      <c r="N939" s="109">
        <f t="shared" si="81"/>
        <v>45104</v>
      </c>
      <c r="O939" s="110" t="str">
        <f t="shared" si="82"/>
        <v>H4-17</v>
      </c>
      <c r="P939" s="96">
        <f t="shared" si="83"/>
        <v>0.33333333333333331</v>
      </c>
      <c r="Q939" s="84">
        <v>90</v>
      </c>
      <c r="R939" s="84"/>
      <c r="S939" s="17">
        <v>4</v>
      </c>
      <c r="T939" s="6"/>
      <c r="U939" s="17"/>
      <c r="V939" s="17"/>
    </row>
    <row r="940" spans="1:22" ht="15" customHeight="1" x14ac:dyDescent="0.2">
      <c r="A940" s="273" t="str">
        <f t="shared" si="77"/>
        <v>Ingenieurhydrologie37112020F04Mudersbach/Netzel</v>
      </c>
      <c r="B940" s="273" t="s">
        <v>1146</v>
      </c>
      <c r="C940" s="350" t="s">
        <v>2226</v>
      </c>
      <c r="D940" s="350" t="s">
        <v>44</v>
      </c>
      <c r="E940" s="350" t="s">
        <v>32</v>
      </c>
      <c r="F940" s="350" t="s">
        <v>57</v>
      </c>
      <c r="G940" s="350" t="s">
        <v>58</v>
      </c>
      <c r="H940" s="350">
        <v>2020</v>
      </c>
      <c r="I940" s="350">
        <v>6</v>
      </c>
      <c r="J940" s="97">
        <v>3711</v>
      </c>
      <c r="K940" s="97" t="s">
        <v>413</v>
      </c>
      <c r="L940" s="97" t="s">
        <v>413</v>
      </c>
      <c r="M940" s="18" t="s">
        <v>383</v>
      </c>
      <c r="N940" s="109">
        <f t="shared" si="81"/>
        <v>45104</v>
      </c>
      <c r="O940" s="84" t="str">
        <f t="shared" si="82"/>
        <v>H4-17</v>
      </c>
      <c r="P940" s="96">
        <f t="shared" si="83"/>
        <v>0.33333333333333331</v>
      </c>
      <c r="Q940" s="97">
        <v>120</v>
      </c>
      <c r="R940" s="84"/>
      <c r="S940" s="84">
        <v>1</v>
      </c>
      <c r="T940" s="84"/>
      <c r="U940" s="6"/>
      <c r="V940" s="6"/>
    </row>
    <row r="941" spans="1:22" ht="15" customHeight="1" x14ac:dyDescent="0.2">
      <c r="A941" s="6" t="str">
        <f t="shared" si="77"/>
        <v>Ingenieurinformatik 239112011758Vogel</v>
      </c>
      <c r="B941" s="6"/>
      <c r="C941" s="26" t="s">
        <v>30</v>
      </c>
      <c r="D941" s="26" t="s">
        <v>88</v>
      </c>
      <c r="E941" s="26" t="s">
        <v>32</v>
      </c>
      <c r="F941" s="27">
        <v>758</v>
      </c>
      <c r="G941" s="26" t="s">
        <v>126</v>
      </c>
      <c r="H941" s="28">
        <v>2011</v>
      </c>
      <c r="I941" s="29">
        <v>5</v>
      </c>
      <c r="J941" s="29">
        <v>3911</v>
      </c>
      <c r="K941" s="26" t="s">
        <v>415</v>
      </c>
      <c r="L941" s="26" t="s">
        <v>415</v>
      </c>
      <c r="M941" s="26" t="s">
        <v>130</v>
      </c>
      <c r="N941" s="14"/>
      <c r="O941" s="30" t="s">
        <v>219</v>
      </c>
      <c r="P941" s="31"/>
      <c r="Q941" s="29">
        <v>90</v>
      </c>
      <c r="R941" s="32"/>
      <c r="S941" s="6">
        <v>0</v>
      </c>
      <c r="T941" s="84"/>
      <c r="U941" s="183"/>
      <c r="V941" s="183"/>
    </row>
    <row r="942" spans="1:22" ht="15" customHeight="1" x14ac:dyDescent="0.2">
      <c r="A942" s="17" t="str">
        <f t="shared" si="77"/>
        <v>Ingenieurinformatik 239112011K58Vogel</v>
      </c>
      <c r="B942" s="17" t="s">
        <v>414</v>
      </c>
      <c r="C942" s="18" t="s">
        <v>30</v>
      </c>
      <c r="D942" s="39" t="s">
        <v>88</v>
      </c>
      <c r="E942" s="18" t="s">
        <v>32</v>
      </c>
      <c r="F942" s="19" t="s">
        <v>124</v>
      </c>
      <c r="G942" s="18" t="s">
        <v>125</v>
      </c>
      <c r="H942" s="20">
        <v>2011</v>
      </c>
      <c r="I942" s="21">
        <v>7</v>
      </c>
      <c r="J942" s="21">
        <v>3911</v>
      </c>
      <c r="K942" s="18" t="s">
        <v>415</v>
      </c>
      <c r="L942" s="18" t="s">
        <v>415</v>
      </c>
      <c r="M942" s="18" t="s">
        <v>130</v>
      </c>
      <c r="N942" s="22"/>
      <c r="O942" s="35" t="str">
        <f>VLOOKUP($B942,$A$2:$T$2022,15,FALSE)</f>
        <v>wird nicht angeboten</v>
      </c>
      <c r="P942" s="23"/>
      <c r="Q942" s="21">
        <v>90</v>
      </c>
      <c r="R942" s="36"/>
      <c r="S942" s="17">
        <v>0</v>
      </c>
      <c r="T942" s="17"/>
      <c r="U942" s="181"/>
      <c r="V942" s="181"/>
    </row>
    <row r="943" spans="1:22" ht="15" customHeight="1" x14ac:dyDescent="0.2">
      <c r="A943" s="181" t="str">
        <f t="shared" si="77"/>
        <v>Ingenieurpädagogische Ausbildung 43212019K57Eckehard Müller/Radermacher</v>
      </c>
      <c r="B943" s="181" t="s">
        <v>1641</v>
      </c>
      <c r="C943" s="231" t="s">
        <v>1596</v>
      </c>
      <c r="D943" s="231" t="s">
        <v>31</v>
      </c>
      <c r="E943" s="231" t="s">
        <v>32</v>
      </c>
      <c r="F943" s="240" t="s">
        <v>39</v>
      </c>
      <c r="G943" s="231" t="s">
        <v>40</v>
      </c>
      <c r="H943" s="241">
        <v>2019</v>
      </c>
      <c r="I943" s="242">
        <v>8</v>
      </c>
      <c r="J943" s="242">
        <v>4321</v>
      </c>
      <c r="K943" s="231" t="s">
        <v>1588</v>
      </c>
      <c r="L943" s="231" t="s">
        <v>1588</v>
      </c>
      <c r="M943" s="231" t="s">
        <v>1611</v>
      </c>
      <c r="N943" s="209"/>
      <c r="O943" s="210" t="str">
        <f>VLOOKUP($B943,$A$2:$T$2022,15,FALSE)</f>
        <v>Ausarbeitung und Präsentation einer Unterrichtssequenz, Portfolio, Kolloquium; Benotetes Portfolio</v>
      </c>
      <c r="P943" s="211"/>
      <c r="Q943" s="242"/>
      <c r="R943" s="246"/>
      <c r="S943" s="181"/>
      <c r="T943" s="17"/>
      <c r="U943" s="17"/>
      <c r="V943" s="17"/>
    </row>
    <row r="944" spans="1:22" ht="15" customHeight="1" x14ac:dyDescent="0.2">
      <c r="A944" s="6" t="str">
        <f t="shared" si="77"/>
        <v>Ingenieurpädagogische Ausbildung 43212019704Eckehard-Müller</v>
      </c>
      <c r="B944" s="24"/>
      <c r="C944" s="26" t="s">
        <v>1590</v>
      </c>
      <c r="D944" s="223" t="s">
        <v>31</v>
      </c>
      <c r="E944" s="223" t="s">
        <v>32</v>
      </c>
      <c r="F944" s="279">
        <v>704</v>
      </c>
      <c r="G944" s="223" t="s">
        <v>33</v>
      </c>
      <c r="H944" s="225">
        <v>2019</v>
      </c>
      <c r="I944" s="226">
        <v>6</v>
      </c>
      <c r="J944" s="226">
        <v>4321</v>
      </c>
      <c r="K944" s="223" t="s">
        <v>1588</v>
      </c>
      <c r="L944" s="223" t="s">
        <v>1588</v>
      </c>
      <c r="M944" s="223" t="s">
        <v>1589</v>
      </c>
      <c r="N944" s="14"/>
      <c r="O944" s="25" t="s">
        <v>1590</v>
      </c>
      <c r="P944" s="31"/>
      <c r="Q944" s="52"/>
      <c r="R944" s="6"/>
      <c r="S944" s="6"/>
      <c r="T944" s="17"/>
      <c r="U944" s="6"/>
      <c r="V944" s="6"/>
    </row>
    <row r="945" spans="1:22" ht="15" customHeight="1" x14ac:dyDescent="0.2">
      <c r="A945" s="6" t="str">
        <f t="shared" si="77"/>
        <v>Ingenieurpädagogische Ausbildung 43212019757Eckehard-Müller</v>
      </c>
      <c r="B945" s="6" t="s">
        <v>1641</v>
      </c>
      <c r="C945" s="26" t="s">
        <v>1596</v>
      </c>
      <c r="D945" s="223" t="s">
        <v>31</v>
      </c>
      <c r="E945" s="223" t="s">
        <v>32</v>
      </c>
      <c r="F945" s="279">
        <v>757</v>
      </c>
      <c r="G945" s="223" t="s">
        <v>35</v>
      </c>
      <c r="H945" s="225">
        <v>2019</v>
      </c>
      <c r="I945" s="226">
        <v>6</v>
      </c>
      <c r="J945" s="226">
        <v>4321</v>
      </c>
      <c r="K945" s="223" t="s">
        <v>1588</v>
      </c>
      <c r="L945" s="223" t="s">
        <v>1588</v>
      </c>
      <c r="M945" s="223" t="s">
        <v>1589</v>
      </c>
      <c r="N945" s="14"/>
      <c r="O945" s="30" t="str">
        <f>VLOOKUP($B945,$A$2:$T$2022,15,FALSE)</f>
        <v>Ausarbeitung und Präsentation einer Unterrichtssequenz, Portfolio, Kolloquium; Benotetes Portfolio</v>
      </c>
      <c r="P945" s="31"/>
      <c r="Q945" s="32"/>
      <c r="R945" s="32"/>
      <c r="S945" s="6"/>
      <c r="T945" s="6"/>
      <c r="U945" s="17"/>
      <c r="V945" s="17"/>
    </row>
    <row r="946" spans="1:22" ht="15" customHeight="1" x14ac:dyDescent="0.2">
      <c r="A946" s="17" t="str">
        <f t="shared" si="77"/>
        <v>Ingenieurpädagogische Ausbildung 43212019K04Eckehard-Müller/ Radermacher</v>
      </c>
      <c r="B946" s="17" t="s">
        <v>1641</v>
      </c>
      <c r="C946" s="18" t="s">
        <v>1610</v>
      </c>
      <c r="D946" s="231" t="s">
        <v>202</v>
      </c>
      <c r="E946" s="231" t="s">
        <v>32</v>
      </c>
      <c r="F946" s="245" t="s">
        <v>73</v>
      </c>
      <c r="G946" s="231" t="s">
        <v>74</v>
      </c>
      <c r="H946" s="241">
        <v>2019</v>
      </c>
      <c r="I946" s="242">
        <v>8</v>
      </c>
      <c r="J946" s="242">
        <v>4321</v>
      </c>
      <c r="K946" s="231" t="s">
        <v>1588</v>
      </c>
      <c r="L946" s="231" t="s">
        <v>1588</v>
      </c>
      <c r="M946" s="231" t="s">
        <v>1609</v>
      </c>
      <c r="N946" s="22"/>
      <c r="O946" s="35" t="str">
        <f>VLOOKUP($B946,$A$2:$T$2022,15,FALSE)</f>
        <v>Ausarbeitung und Präsentation einer Unterrichtssequenz, Portfolio, Kolloquium; Benotetes Portfolio</v>
      </c>
      <c r="P946" s="23"/>
      <c r="Q946" s="21"/>
      <c r="R946" s="36"/>
      <c r="S946" s="17"/>
      <c r="T946" s="15"/>
      <c r="U946" s="77"/>
      <c r="V946" s="77"/>
    </row>
    <row r="947" spans="1:22" ht="15" customHeight="1" x14ac:dyDescent="0.2">
      <c r="A947" s="183" t="str">
        <f t="shared" si="77"/>
        <v>Ingenieurvermessung I25412019718Bäumker/Gundlich</v>
      </c>
      <c r="B947" s="183"/>
      <c r="C947" s="230" t="s">
        <v>962</v>
      </c>
      <c r="D947" s="230" t="s">
        <v>80</v>
      </c>
      <c r="E947" s="230" t="s">
        <v>32</v>
      </c>
      <c r="F947" s="301">
        <v>718</v>
      </c>
      <c r="G947" s="230" t="s">
        <v>178</v>
      </c>
      <c r="H947" s="283">
        <v>2019</v>
      </c>
      <c r="I947" s="283">
        <v>6</v>
      </c>
      <c r="J947" s="283">
        <v>2541</v>
      </c>
      <c r="K947" s="230" t="s">
        <v>416</v>
      </c>
      <c r="L947" s="230" t="s">
        <v>416</v>
      </c>
      <c r="M947" s="230" t="s">
        <v>314</v>
      </c>
      <c r="N947" s="302">
        <v>45110</v>
      </c>
      <c r="O947" s="306" t="s">
        <v>1226</v>
      </c>
      <c r="P947" s="321" t="s">
        <v>2282</v>
      </c>
      <c r="Q947" s="308">
        <v>120</v>
      </c>
      <c r="R947" s="308"/>
      <c r="S947" s="183">
        <v>33</v>
      </c>
      <c r="T947" s="253"/>
      <c r="U947" s="15"/>
      <c r="V947" s="15"/>
    </row>
    <row r="948" spans="1:22" ht="15" customHeight="1" x14ac:dyDescent="0.2">
      <c r="A948" s="181" t="str">
        <f t="shared" si="77"/>
        <v>Ingenieurvermessung I25412019K18Bäumker/Gundlich</v>
      </c>
      <c r="B948" s="181" t="s">
        <v>1795</v>
      </c>
      <c r="C948" s="234" t="s">
        <v>962</v>
      </c>
      <c r="D948" s="234" t="s">
        <v>80</v>
      </c>
      <c r="E948" s="234" t="s">
        <v>32</v>
      </c>
      <c r="F948" s="298" t="s">
        <v>181</v>
      </c>
      <c r="G948" s="63" t="s">
        <v>182</v>
      </c>
      <c r="H948" s="299">
        <v>2019</v>
      </c>
      <c r="I948" s="299">
        <v>8</v>
      </c>
      <c r="J948" s="299">
        <v>2541</v>
      </c>
      <c r="K948" s="234" t="s">
        <v>416</v>
      </c>
      <c r="L948" s="234" t="s">
        <v>416</v>
      </c>
      <c r="M948" s="234" t="s">
        <v>314</v>
      </c>
      <c r="N948" s="291">
        <f>VLOOKUP($B948,$A$2:$T$3700,14,FALSE)</f>
        <v>45110</v>
      </c>
      <c r="O948" s="292" t="str">
        <f>VLOOKUP($B948,$A$2:$T$3700,15,FALSE)</f>
        <v>A0-20</v>
      </c>
      <c r="P948" s="336" t="str">
        <f>VLOOKUP($B948,$A$2:$T$3700,16,FALSE)</f>
        <v>09:00 + 11:00</v>
      </c>
      <c r="Q948" s="324">
        <v>120</v>
      </c>
      <c r="R948" s="324"/>
      <c r="S948" s="181"/>
      <c r="T948" s="244"/>
      <c r="U948" s="17"/>
      <c r="V948" s="17"/>
    </row>
    <row r="949" spans="1:22" s="167" customFormat="1" ht="15" customHeight="1" x14ac:dyDescent="0.2">
      <c r="A949" s="6" t="str">
        <f t="shared" si="77"/>
        <v>Ingenieurvermessung I16102016718Bäumker/Eling</v>
      </c>
      <c r="B949" s="6"/>
      <c r="C949" s="43" t="s">
        <v>1794</v>
      </c>
      <c r="D949" s="43" t="s">
        <v>80</v>
      </c>
      <c r="E949" s="43" t="s">
        <v>32</v>
      </c>
      <c r="F949" s="85">
        <v>718</v>
      </c>
      <c r="G949" s="43" t="s">
        <v>178</v>
      </c>
      <c r="H949" s="45">
        <v>2016</v>
      </c>
      <c r="I949" s="45">
        <v>6</v>
      </c>
      <c r="J949" s="45">
        <v>1610</v>
      </c>
      <c r="K949" s="43" t="s">
        <v>416</v>
      </c>
      <c r="L949" s="43" t="s">
        <v>416</v>
      </c>
      <c r="M949" s="43" t="s">
        <v>1479</v>
      </c>
      <c r="N949" s="98">
        <v>45107</v>
      </c>
      <c r="O949" s="93" t="s">
        <v>458</v>
      </c>
      <c r="P949" s="99" t="s">
        <v>1772</v>
      </c>
      <c r="Q949" s="104"/>
      <c r="R949" s="104"/>
      <c r="S949" s="6">
        <v>2</v>
      </c>
      <c r="T949" s="15"/>
      <c r="U949" s="181"/>
      <c r="V949" s="181"/>
    </row>
    <row r="950" spans="1:22" ht="15" customHeight="1" x14ac:dyDescent="0.2">
      <c r="A950" s="17" t="str">
        <f t="shared" si="77"/>
        <v>Ingenieurvermessung I16102016K18Bäumker/Eling</v>
      </c>
      <c r="B950" s="17" t="s">
        <v>1480</v>
      </c>
      <c r="C950" s="63" t="s">
        <v>1794</v>
      </c>
      <c r="D950" s="63" t="s">
        <v>80</v>
      </c>
      <c r="E950" s="63" t="s">
        <v>32</v>
      </c>
      <c r="F950" s="83" t="s">
        <v>181</v>
      </c>
      <c r="G950" s="63" t="s">
        <v>182</v>
      </c>
      <c r="H950" s="64">
        <v>2016</v>
      </c>
      <c r="I950" s="64">
        <v>8</v>
      </c>
      <c r="J950" s="64">
        <v>1610</v>
      </c>
      <c r="K950" s="63" t="s">
        <v>416</v>
      </c>
      <c r="L950" s="63" t="s">
        <v>416</v>
      </c>
      <c r="M950" s="63" t="s">
        <v>1479</v>
      </c>
      <c r="N950" s="95">
        <f>VLOOKUP($B950,$A$2:$T$3700,14,FALSE)</f>
        <v>45107</v>
      </c>
      <c r="O950" s="87" t="str">
        <f>VLOOKUP($B950,$A$2:$T$3700,15,FALSE)</f>
        <v>mündl. Prüfung</v>
      </c>
      <c r="P950" s="96" t="str">
        <f>VLOOKUP($B950,$A$2:$T$3700,16,FALSE)</f>
        <v>ab 09:00</v>
      </c>
      <c r="Q950" s="64"/>
      <c r="R950" s="92"/>
      <c r="S950" s="17">
        <v>0</v>
      </c>
      <c r="T950" s="15"/>
      <c r="U950" s="17"/>
      <c r="V950" s="17"/>
    </row>
    <row r="951" spans="1:22" ht="15" customHeight="1" x14ac:dyDescent="0.2">
      <c r="A951" s="181" t="str">
        <f t="shared" si="77"/>
        <v>Ingenieurvermessung I16102012718Bäumker/Eling</v>
      </c>
      <c r="B951" s="181" t="s">
        <v>1480</v>
      </c>
      <c r="C951" s="234" t="s">
        <v>1794</v>
      </c>
      <c r="D951" s="234" t="s">
        <v>80</v>
      </c>
      <c r="E951" s="234" t="s">
        <v>32</v>
      </c>
      <c r="F951" s="300">
        <v>718</v>
      </c>
      <c r="G951" s="234" t="s">
        <v>178</v>
      </c>
      <c r="H951" s="299">
        <v>2012</v>
      </c>
      <c r="I951" s="299">
        <v>6</v>
      </c>
      <c r="J951" s="299">
        <v>1610</v>
      </c>
      <c r="K951" s="234" t="s">
        <v>416</v>
      </c>
      <c r="L951" s="234" t="s">
        <v>416</v>
      </c>
      <c r="M951" s="63" t="s">
        <v>1479</v>
      </c>
      <c r="N951" s="291">
        <f>VLOOKUP($B951,$A$2:$T$3700,14,FALSE)</f>
        <v>45107</v>
      </c>
      <c r="O951" s="292" t="str">
        <f>VLOOKUP($B951,$A$2:$T$3700,15,FALSE)</f>
        <v>mündl. Prüfung</v>
      </c>
      <c r="P951" s="315" t="str">
        <f>VLOOKUP($B951,$A$2:$T$3700,16,FALSE)</f>
        <v>ab 09:00</v>
      </c>
      <c r="Q951" s="299"/>
      <c r="R951" s="324"/>
      <c r="S951" s="181">
        <v>2</v>
      </c>
      <c r="T951" s="244"/>
      <c r="U951" s="17"/>
      <c r="V951" s="17"/>
    </row>
    <row r="952" spans="1:22" ht="15" customHeight="1" x14ac:dyDescent="0.2">
      <c r="A952" s="17" t="str">
        <f t="shared" si="77"/>
        <v>Ingenieurvermessung II31102016K18Bäumker/ Eiling</v>
      </c>
      <c r="B952" s="17" t="s">
        <v>1958</v>
      </c>
      <c r="C952" s="63" t="s">
        <v>1096</v>
      </c>
      <c r="D952" s="63" t="s">
        <v>80</v>
      </c>
      <c r="E952" s="63" t="s">
        <v>32</v>
      </c>
      <c r="F952" s="83" t="s">
        <v>181</v>
      </c>
      <c r="G952" s="63" t="s">
        <v>182</v>
      </c>
      <c r="H952" s="64">
        <v>2016</v>
      </c>
      <c r="I952" s="64">
        <v>7</v>
      </c>
      <c r="J952" s="64">
        <v>3110</v>
      </c>
      <c r="K952" s="63" t="s">
        <v>417</v>
      </c>
      <c r="L952" s="63" t="s">
        <v>417</v>
      </c>
      <c r="M952" s="63" t="s">
        <v>1892</v>
      </c>
      <c r="N952" s="95">
        <f>VLOOKUP($B952,$A$2:$T$3700,14,FALSE)</f>
        <v>45106</v>
      </c>
      <c r="O952" s="87" t="str">
        <f>VLOOKUP($B952,$A$2:$T$3700,15,FALSE)</f>
        <v>A0-16</v>
      </c>
      <c r="P952" s="96">
        <f>VLOOKUP($B952,$A$2:$T$3700,16,FALSE)</f>
        <v>0.54166666666666663</v>
      </c>
      <c r="Q952" s="64">
        <v>120</v>
      </c>
      <c r="R952" s="92"/>
      <c r="S952" s="181">
        <v>0</v>
      </c>
      <c r="T952" s="15"/>
      <c r="U952" s="6"/>
      <c r="V952" s="6"/>
    </row>
    <row r="953" spans="1:22" ht="15" customHeight="1" x14ac:dyDescent="0.2">
      <c r="A953" s="17" t="str">
        <f t="shared" si="77"/>
        <v>Ingenieurvermessung II31102012718Bäumker/Eiling</v>
      </c>
      <c r="B953" s="17" t="s">
        <v>1958</v>
      </c>
      <c r="C953" s="63" t="s">
        <v>1096</v>
      </c>
      <c r="D953" s="63" t="s">
        <v>80</v>
      </c>
      <c r="E953" s="63" t="s">
        <v>32</v>
      </c>
      <c r="F953" s="83">
        <v>718</v>
      </c>
      <c r="G953" s="63" t="s">
        <v>178</v>
      </c>
      <c r="H953" s="64">
        <v>2012</v>
      </c>
      <c r="I953" s="64">
        <v>5</v>
      </c>
      <c r="J953" s="64">
        <v>3110</v>
      </c>
      <c r="K953" s="63" t="s">
        <v>417</v>
      </c>
      <c r="L953" s="63" t="s">
        <v>417</v>
      </c>
      <c r="M953" s="63" t="s">
        <v>1891</v>
      </c>
      <c r="N953" s="95">
        <f>VLOOKUP($B953,$A$2:$T$3700,14,FALSE)</f>
        <v>45106</v>
      </c>
      <c r="O953" s="87" t="str">
        <f>VLOOKUP($B953,$A$2:$T$3700,15,FALSE)</f>
        <v>A0-16</v>
      </c>
      <c r="P953" s="96">
        <f>VLOOKUP($B953,$A$2:$T$3700,16,FALSE)</f>
        <v>0.54166666666666663</v>
      </c>
      <c r="Q953" s="64">
        <v>120</v>
      </c>
      <c r="R953" s="92"/>
      <c r="S953" s="17">
        <v>0</v>
      </c>
      <c r="T953" s="77"/>
      <c r="U953" s="17"/>
      <c r="V953" s="17"/>
    </row>
    <row r="954" spans="1:22" ht="15" customHeight="1" x14ac:dyDescent="0.2">
      <c r="A954" s="6" t="str">
        <f t="shared" si="77"/>
        <v>Ingenieurvermessung II31102016718Bäumker/Eiling</v>
      </c>
      <c r="B954" s="77"/>
      <c r="C954" s="43" t="s">
        <v>1096</v>
      </c>
      <c r="D954" s="43" t="s">
        <v>80</v>
      </c>
      <c r="E954" s="43" t="s">
        <v>32</v>
      </c>
      <c r="F954" s="85">
        <v>718</v>
      </c>
      <c r="G954" s="43" t="s">
        <v>178</v>
      </c>
      <c r="H954" s="45">
        <v>2016</v>
      </c>
      <c r="I954" s="45">
        <v>5</v>
      </c>
      <c r="J954" s="45">
        <v>3110</v>
      </c>
      <c r="K954" s="43" t="s">
        <v>417</v>
      </c>
      <c r="L954" s="43" t="s">
        <v>417</v>
      </c>
      <c r="M954" s="43" t="s">
        <v>1891</v>
      </c>
      <c r="N954" s="98">
        <v>45106</v>
      </c>
      <c r="O954" s="93" t="s">
        <v>1223</v>
      </c>
      <c r="P954" s="99">
        <v>0.54166666666666663</v>
      </c>
      <c r="Q954" s="45">
        <v>120</v>
      </c>
      <c r="R954" s="104"/>
      <c r="S954" s="6">
        <v>0</v>
      </c>
      <c r="T954" s="15"/>
      <c r="U954" s="181"/>
      <c r="V954" s="181"/>
    </row>
    <row r="955" spans="1:22" ht="15" customHeight="1" x14ac:dyDescent="0.2">
      <c r="A955" s="17" t="str">
        <f t="shared" si="77"/>
        <v>Ingenieurvermessung III32102012718Eling</v>
      </c>
      <c r="B955" s="17" t="s">
        <v>1847</v>
      </c>
      <c r="C955" s="63" t="s">
        <v>962</v>
      </c>
      <c r="D955" s="63" t="s">
        <v>80</v>
      </c>
      <c r="E955" s="63" t="s">
        <v>32</v>
      </c>
      <c r="F955" s="83">
        <v>718</v>
      </c>
      <c r="G955" s="63" t="s">
        <v>178</v>
      </c>
      <c r="H955" s="64">
        <v>2012</v>
      </c>
      <c r="I955" s="64">
        <v>6</v>
      </c>
      <c r="J955" s="64">
        <v>3210</v>
      </c>
      <c r="K955" s="63" t="s">
        <v>418</v>
      </c>
      <c r="L955" s="63" t="s">
        <v>418</v>
      </c>
      <c r="M955" s="63" t="s">
        <v>1459</v>
      </c>
      <c r="N955" s="95">
        <f>VLOOKUP($B955,$A$2:$T$2022,14,FALSE)</f>
        <v>45110</v>
      </c>
      <c r="O955" s="87" t="str">
        <f>VLOOKUP($B955,$A$2:$T$2022,15,FALSE)</f>
        <v>A01-16</v>
      </c>
      <c r="P955" s="96">
        <f>VLOOKUP($B955,$A$2:$T$2022,16,FALSE)</f>
        <v>0.375</v>
      </c>
      <c r="Q955" s="92">
        <v>120</v>
      </c>
      <c r="R955" s="92"/>
      <c r="S955" s="17">
        <v>0</v>
      </c>
      <c r="T955" s="77"/>
      <c r="U955" s="15"/>
      <c r="V955" s="15"/>
    </row>
    <row r="956" spans="1:22" ht="15" customHeight="1" x14ac:dyDescent="0.2">
      <c r="A956" s="6" t="str">
        <f t="shared" si="77"/>
        <v>Ingenieurvermessung III32102016718Eling</v>
      </c>
      <c r="B956" s="77"/>
      <c r="C956" s="43" t="s">
        <v>962</v>
      </c>
      <c r="D956" s="43" t="s">
        <v>80</v>
      </c>
      <c r="E956" s="43" t="s">
        <v>32</v>
      </c>
      <c r="F956" s="85">
        <v>718</v>
      </c>
      <c r="G956" s="43" t="s">
        <v>178</v>
      </c>
      <c r="H956" s="45">
        <v>2016</v>
      </c>
      <c r="I956" s="45">
        <v>6</v>
      </c>
      <c r="J956" s="45">
        <v>3210</v>
      </c>
      <c r="K956" s="43" t="s">
        <v>418</v>
      </c>
      <c r="L956" s="43" t="s">
        <v>418</v>
      </c>
      <c r="M956" s="43" t="s">
        <v>1459</v>
      </c>
      <c r="N956" s="98">
        <v>45110</v>
      </c>
      <c r="O956" s="220" t="s">
        <v>2283</v>
      </c>
      <c r="P956" s="99">
        <v>0.375</v>
      </c>
      <c r="Q956" s="104">
        <v>120</v>
      </c>
      <c r="R956" s="104"/>
      <c r="S956" s="6">
        <v>0</v>
      </c>
      <c r="T956" s="15"/>
      <c r="U956" s="15"/>
      <c r="V956" s="15"/>
    </row>
    <row r="957" spans="1:22" s="1" customFormat="1" ht="15" customHeight="1" x14ac:dyDescent="0.2">
      <c r="A957" s="17" t="str">
        <f t="shared" ref="A957:A1020" si="84">K957&amp;J957&amp;H957&amp;F957&amp;M957</f>
        <v>Ingenieurvermessung III32102016K18Eling</v>
      </c>
      <c r="B957" s="17" t="s">
        <v>1847</v>
      </c>
      <c r="C957" s="63" t="s">
        <v>962</v>
      </c>
      <c r="D957" s="63" t="s">
        <v>80</v>
      </c>
      <c r="E957" s="63" t="s">
        <v>32</v>
      </c>
      <c r="F957" s="83" t="s">
        <v>181</v>
      </c>
      <c r="G957" s="63" t="s">
        <v>182</v>
      </c>
      <c r="H957" s="64">
        <v>2016</v>
      </c>
      <c r="I957" s="64">
        <v>8</v>
      </c>
      <c r="J957" s="64">
        <v>3210</v>
      </c>
      <c r="K957" s="62" t="s">
        <v>418</v>
      </c>
      <c r="L957" s="62" t="s">
        <v>418</v>
      </c>
      <c r="M957" s="63" t="s">
        <v>1459</v>
      </c>
      <c r="N957" s="95">
        <f>VLOOKUP($B957,$A$2:$T$2022,14,FALSE)</f>
        <v>45110</v>
      </c>
      <c r="O957" s="87" t="str">
        <f>VLOOKUP($B957,$A$2:$T$2022,15,FALSE)</f>
        <v>A01-16</v>
      </c>
      <c r="P957" s="96">
        <f>VLOOKUP($B957,$A$2:$T$2022,16,FALSE)</f>
        <v>0.375</v>
      </c>
      <c r="Q957" s="92">
        <v>120</v>
      </c>
      <c r="R957" s="92"/>
      <c r="S957" s="17">
        <v>0</v>
      </c>
      <c r="T957" s="15"/>
      <c r="U957" s="17"/>
      <c r="V957" s="17"/>
    </row>
    <row r="958" spans="1:22" ht="15" customHeight="1" x14ac:dyDescent="0.2">
      <c r="A958" s="17" t="str">
        <f t="shared" si="84"/>
        <v>Ingenieurwissenschaftliche Messtechnik13112018MBIDridiger</v>
      </c>
      <c r="B958" s="17"/>
      <c r="C958" s="43" t="s">
        <v>2026</v>
      </c>
      <c r="D958" s="26" t="s">
        <v>88</v>
      </c>
      <c r="E958" s="43" t="s">
        <v>18</v>
      </c>
      <c r="F958" s="85" t="s">
        <v>98</v>
      </c>
      <c r="G958" s="43" t="s">
        <v>99</v>
      </c>
      <c r="H958" s="45">
        <v>2018</v>
      </c>
      <c r="I958" s="64">
        <v>1</v>
      </c>
      <c r="J958" s="64">
        <v>1311</v>
      </c>
      <c r="K958" s="43" t="s">
        <v>2025</v>
      </c>
      <c r="L958" s="43" t="s">
        <v>2025</v>
      </c>
      <c r="M958" s="43" t="s">
        <v>153</v>
      </c>
      <c r="N958" s="95"/>
      <c r="O958" s="93" t="s">
        <v>2026</v>
      </c>
      <c r="P958" s="96"/>
      <c r="Q958" s="92"/>
      <c r="R958" s="92"/>
      <c r="S958" s="17">
        <v>0</v>
      </c>
      <c r="T958" s="15"/>
      <c r="U958" s="17"/>
      <c r="V958" s="17"/>
    </row>
    <row r="959" spans="1:22" ht="15" customHeight="1" x14ac:dyDescent="0.2">
      <c r="A959" s="17" t="str">
        <f t="shared" si="84"/>
        <v>Ingenieurwissenschaftliche Messtechnik13112018UMMDridiger</v>
      </c>
      <c r="B959" s="17" t="s">
        <v>2027</v>
      </c>
      <c r="C959" s="63" t="s">
        <v>2026</v>
      </c>
      <c r="D959" s="63" t="s">
        <v>88</v>
      </c>
      <c r="E959" s="63" t="s">
        <v>18</v>
      </c>
      <c r="F959" s="83" t="s">
        <v>89</v>
      </c>
      <c r="G959" s="18" t="s">
        <v>90</v>
      </c>
      <c r="H959" s="64">
        <v>2018</v>
      </c>
      <c r="I959" s="64">
        <v>1</v>
      </c>
      <c r="J959" s="64">
        <v>1311</v>
      </c>
      <c r="K959" s="63" t="s">
        <v>2025</v>
      </c>
      <c r="L959" s="63" t="s">
        <v>2025</v>
      </c>
      <c r="M959" s="63" t="s">
        <v>153</v>
      </c>
      <c r="N959" s="95"/>
      <c r="O959" s="87" t="s">
        <v>2026</v>
      </c>
      <c r="P959" s="96"/>
      <c r="Q959" s="92"/>
      <c r="R959" s="92"/>
      <c r="S959" s="17">
        <v>0</v>
      </c>
      <c r="T959" s="15"/>
      <c r="U959" s="181"/>
      <c r="V959" s="181"/>
    </row>
    <row r="960" spans="1:22" ht="15" customHeight="1" x14ac:dyDescent="0.2">
      <c r="A960" s="181" t="str">
        <f t="shared" si="84"/>
        <v>Innovationsmanagement 137712011A67Tappe</v>
      </c>
      <c r="B960" s="181" t="s">
        <v>1396</v>
      </c>
      <c r="C960" s="231" t="s">
        <v>1792</v>
      </c>
      <c r="D960" s="231" t="s">
        <v>17</v>
      </c>
      <c r="E960" s="231" t="s">
        <v>32</v>
      </c>
      <c r="F960" s="245" t="s">
        <v>94</v>
      </c>
      <c r="G960" s="231" t="s">
        <v>95</v>
      </c>
      <c r="H960" s="241">
        <v>2011</v>
      </c>
      <c r="I960" s="242">
        <v>5</v>
      </c>
      <c r="J960" s="242">
        <v>3771</v>
      </c>
      <c r="K960" s="231" t="s">
        <v>420</v>
      </c>
      <c r="L960" s="231" t="s">
        <v>420</v>
      </c>
      <c r="M960" s="231" t="s">
        <v>255</v>
      </c>
      <c r="N960" s="209">
        <f>VLOOKUP($B960,$A$2:$T$2022,14,FALSE)</f>
        <v>45105</v>
      </c>
      <c r="O960" s="278" t="str">
        <f>VLOOKUP($B960,$A$2:$T$2022,15,FALSE)</f>
        <v>AW01-36, AW01-37, AW01-39</v>
      </c>
      <c r="P960" s="211">
        <f>VLOOKUP($B960,$A$2:$T$2022,16,FALSE)</f>
        <v>0.35416666666666669</v>
      </c>
      <c r="Q960" s="242">
        <v>90</v>
      </c>
      <c r="R960" s="246"/>
      <c r="S960" s="181">
        <v>4</v>
      </c>
      <c r="T960" s="309"/>
      <c r="U960" s="17"/>
      <c r="V960" s="17"/>
    </row>
    <row r="961" spans="1:22" s="1" customFormat="1" ht="15" customHeight="1" x14ac:dyDescent="0.2">
      <c r="A961" s="181" t="str">
        <f t="shared" si="84"/>
        <v>Innovationsmanagement 132912019WIBTappe</v>
      </c>
      <c r="B961" s="181" t="s">
        <v>1396</v>
      </c>
      <c r="C961" s="231" t="s">
        <v>1792</v>
      </c>
      <c r="D961" s="231" t="s">
        <v>17</v>
      </c>
      <c r="E961" s="231" t="s">
        <v>32</v>
      </c>
      <c r="F961" s="245" t="s">
        <v>105</v>
      </c>
      <c r="G961" s="231" t="s">
        <v>106</v>
      </c>
      <c r="H961" s="241">
        <v>2019</v>
      </c>
      <c r="I961" s="242">
        <v>5</v>
      </c>
      <c r="J961" s="242">
        <v>3291</v>
      </c>
      <c r="K961" s="231" t="s">
        <v>420</v>
      </c>
      <c r="L961" s="231" t="s">
        <v>420</v>
      </c>
      <c r="M961" s="231" t="s">
        <v>255</v>
      </c>
      <c r="N961" s="209">
        <f>VLOOKUP($B961,$A$2:$T$2022,14,FALSE)</f>
        <v>45105</v>
      </c>
      <c r="O961" s="278" t="str">
        <f>VLOOKUP($B961,$A$2:$T$2022,15,FALSE)</f>
        <v>AW01-36, AW01-37, AW01-39</v>
      </c>
      <c r="P961" s="211">
        <f>VLOOKUP($B961,$A$2:$T$2022,16,FALSE)</f>
        <v>0.35416666666666669</v>
      </c>
      <c r="Q961" s="246">
        <v>90</v>
      </c>
      <c r="R961" s="246"/>
      <c r="S961" s="181">
        <v>1</v>
      </c>
      <c r="T961" s="309"/>
      <c r="U961" s="17"/>
      <c r="V961" s="17"/>
    </row>
    <row r="962" spans="1:22" ht="15" customHeight="1" x14ac:dyDescent="0.2">
      <c r="A962" s="17" t="str">
        <f t="shared" si="84"/>
        <v>Innovationsmanagement 137712011IBMTappe</v>
      </c>
      <c r="B962" s="17" t="s">
        <v>1396</v>
      </c>
      <c r="C962" s="18" t="s">
        <v>1792</v>
      </c>
      <c r="D962" s="18" t="s">
        <v>17</v>
      </c>
      <c r="E962" s="18" t="s">
        <v>32</v>
      </c>
      <c r="F962" s="19" t="s">
        <v>1122</v>
      </c>
      <c r="G962" s="63" t="s">
        <v>1123</v>
      </c>
      <c r="H962" s="20">
        <v>2011</v>
      </c>
      <c r="I962" s="21">
        <v>7</v>
      </c>
      <c r="J962" s="21">
        <v>3771</v>
      </c>
      <c r="K962" s="18" t="s">
        <v>420</v>
      </c>
      <c r="L962" s="18" t="s">
        <v>420</v>
      </c>
      <c r="M962" s="18" t="s">
        <v>255</v>
      </c>
      <c r="N962" s="22">
        <f>VLOOKUP($B962,$A$2:$T$2022,14,FALSE)</f>
        <v>45105</v>
      </c>
      <c r="O962" s="35" t="str">
        <f>VLOOKUP($B962,$A$2:$T$2022,15,FALSE)</f>
        <v>AW01-36, AW01-37, AW01-39</v>
      </c>
      <c r="P962" s="23">
        <f>VLOOKUP($B962,$A$2:$T$2022,16,FALSE)</f>
        <v>0.35416666666666669</v>
      </c>
      <c r="Q962" s="36">
        <v>90</v>
      </c>
      <c r="R962" s="36"/>
      <c r="S962" s="17">
        <v>0</v>
      </c>
      <c r="T962" s="181"/>
      <c r="U962" s="17"/>
      <c r="V962" s="17"/>
    </row>
    <row r="963" spans="1:22" ht="15" customHeight="1" x14ac:dyDescent="0.2">
      <c r="A963" s="181" t="str">
        <f t="shared" si="84"/>
        <v>Innovationsmanagement 132912019IBMTappe</v>
      </c>
      <c r="B963" s="181" t="s">
        <v>1396</v>
      </c>
      <c r="C963" s="231" t="s">
        <v>1792</v>
      </c>
      <c r="D963" s="232" t="s">
        <v>17</v>
      </c>
      <c r="E963" s="232" t="s">
        <v>32</v>
      </c>
      <c r="F963" s="264" t="s">
        <v>1122</v>
      </c>
      <c r="G963" s="266" t="s">
        <v>1123</v>
      </c>
      <c r="H963" s="259">
        <v>2019</v>
      </c>
      <c r="I963" s="232">
        <v>7</v>
      </c>
      <c r="J963" s="284">
        <v>3291</v>
      </c>
      <c r="K963" s="266" t="s">
        <v>420</v>
      </c>
      <c r="L963" s="266" t="s">
        <v>420</v>
      </c>
      <c r="M963" s="231" t="s">
        <v>255</v>
      </c>
      <c r="N963" s="209">
        <f>VLOOKUP($B963,$A$2:$T$2022,14,FALSE)</f>
        <v>45105</v>
      </c>
      <c r="O963" s="274" t="str">
        <f>VLOOKUP($B963,$A$2:$T$2022,15,FALSE)</f>
        <v>AW01-36, AW01-37, AW01-39</v>
      </c>
      <c r="P963" s="211">
        <f>VLOOKUP($B963,$A$2:$T$2022,16,FALSE)</f>
        <v>0.35416666666666669</v>
      </c>
      <c r="Q963" s="232">
        <v>90</v>
      </c>
      <c r="R963" s="181"/>
      <c r="S963" s="181">
        <v>3</v>
      </c>
      <c r="T963" s="17"/>
      <c r="U963" s="17"/>
      <c r="V963" s="17"/>
    </row>
    <row r="964" spans="1:22" s="229" customFormat="1" ht="15" customHeight="1" x14ac:dyDescent="0.2">
      <c r="A964" s="183" t="str">
        <f t="shared" si="84"/>
        <v>Innovationsmanagement 132912019A67Tappe</v>
      </c>
      <c r="B964" s="183"/>
      <c r="C964" s="223" t="s">
        <v>1792</v>
      </c>
      <c r="D964" s="230" t="s">
        <v>17</v>
      </c>
      <c r="E964" s="230" t="s">
        <v>32</v>
      </c>
      <c r="F964" s="282" t="s">
        <v>94</v>
      </c>
      <c r="G964" s="230" t="s">
        <v>95</v>
      </c>
      <c r="H964" s="283">
        <v>2019</v>
      </c>
      <c r="I964" s="283">
        <v>5</v>
      </c>
      <c r="J964" s="283">
        <v>3291</v>
      </c>
      <c r="K964" s="230" t="s">
        <v>420</v>
      </c>
      <c r="L964" s="230" t="s">
        <v>420</v>
      </c>
      <c r="M964" s="230" t="s">
        <v>255</v>
      </c>
      <c r="N964" s="302">
        <v>45105</v>
      </c>
      <c r="O964" s="306" t="s">
        <v>2100</v>
      </c>
      <c r="P964" s="307">
        <v>0.35416666666666669</v>
      </c>
      <c r="Q964" s="283">
        <v>90</v>
      </c>
      <c r="R964" s="308"/>
      <c r="S964" s="183">
        <v>23</v>
      </c>
      <c r="T964" s="77"/>
      <c r="U964" s="17"/>
      <c r="V964" s="17"/>
    </row>
    <row r="965" spans="1:22" s="229" customFormat="1" ht="15" customHeight="1" x14ac:dyDescent="0.2">
      <c r="A965" s="17" t="str">
        <f t="shared" si="84"/>
        <v>Innovationsmanagement 236912019IBMTappe</v>
      </c>
      <c r="B965" s="17" t="s">
        <v>1397</v>
      </c>
      <c r="C965" s="231" t="s">
        <v>1561</v>
      </c>
      <c r="D965" s="232" t="s">
        <v>17</v>
      </c>
      <c r="E965" s="232" t="s">
        <v>32</v>
      </c>
      <c r="F965" s="264" t="s">
        <v>1122</v>
      </c>
      <c r="G965" s="231" t="s">
        <v>1123</v>
      </c>
      <c r="H965" s="259">
        <v>2019</v>
      </c>
      <c r="I965" s="232">
        <v>8</v>
      </c>
      <c r="J965" s="242">
        <v>3691</v>
      </c>
      <c r="K965" s="231" t="s">
        <v>421</v>
      </c>
      <c r="L965" s="231" t="s">
        <v>421</v>
      </c>
      <c r="M965" s="231" t="s">
        <v>255</v>
      </c>
      <c r="N965" s="209"/>
      <c r="O965" s="271" t="str">
        <f>VLOOKUP($B965,$A$2:$T$2022,15,FALSE)</f>
        <v>Portfolio</v>
      </c>
      <c r="P965" s="277"/>
      <c r="Q965" s="16"/>
      <c r="R965" s="17"/>
      <c r="S965" s="17">
        <v>11</v>
      </c>
      <c r="T965" s="17"/>
      <c r="U965" s="17"/>
      <c r="V965" s="17"/>
    </row>
    <row r="966" spans="1:22" ht="15.75" customHeight="1" x14ac:dyDescent="0.2">
      <c r="A966" s="6" t="str">
        <f t="shared" si="84"/>
        <v>Innovationsmanagement 243312011A67Tappe</v>
      </c>
      <c r="B966" s="17" t="s">
        <v>1397</v>
      </c>
      <c r="C966" s="18" t="s">
        <v>957</v>
      </c>
      <c r="D966" s="18" t="s">
        <v>17</v>
      </c>
      <c r="E966" s="18" t="s">
        <v>32</v>
      </c>
      <c r="F966" s="19" t="s">
        <v>94</v>
      </c>
      <c r="G966" s="18" t="s">
        <v>95</v>
      </c>
      <c r="H966" s="20">
        <v>2011</v>
      </c>
      <c r="I966" s="21">
        <v>6</v>
      </c>
      <c r="J966" s="21">
        <v>4331</v>
      </c>
      <c r="K966" s="18" t="s">
        <v>421</v>
      </c>
      <c r="L966" s="18" t="s">
        <v>421</v>
      </c>
      <c r="M966" s="18" t="s">
        <v>255</v>
      </c>
      <c r="N966" s="22"/>
      <c r="O966" s="35" t="str">
        <f>VLOOKUP($B966,$A$2:$T$2022,15,FALSE)</f>
        <v>Portfolio</v>
      </c>
      <c r="P966" s="23"/>
      <c r="Q966" s="16"/>
      <c r="R966" s="6"/>
      <c r="S966" s="6">
        <v>1</v>
      </c>
      <c r="T966" s="183"/>
      <c r="U966" s="253"/>
      <c r="V966" s="253"/>
    </row>
    <row r="967" spans="1:22" s="173" customFormat="1" ht="15.75" customHeight="1" x14ac:dyDescent="0.2">
      <c r="A967" s="17" t="str">
        <f t="shared" si="84"/>
        <v>Innovationsmanagement 243312011IBMTappe</v>
      </c>
      <c r="B967" s="17" t="s">
        <v>1397</v>
      </c>
      <c r="C967" s="18" t="s">
        <v>957</v>
      </c>
      <c r="D967" s="18" t="s">
        <v>17</v>
      </c>
      <c r="E967" s="18" t="s">
        <v>32</v>
      </c>
      <c r="F967" s="19" t="s">
        <v>1122</v>
      </c>
      <c r="G967" s="63" t="s">
        <v>1123</v>
      </c>
      <c r="H967" s="20">
        <v>2011</v>
      </c>
      <c r="I967" s="21">
        <v>7</v>
      </c>
      <c r="J967" s="21">
        <v>4331</v>
      </c>
      <c r="K967" s="18" t="s">
        <v>421</v>
      </c>
      <c r="L967" s="18" t="s">
        <v>421</v>
      </c>
      <c r="M967" s="18" t="s">
        <v>255</v>
      </c>
      <c r="N967" s="22"/>
      <c r="O967" s="35" t="str">
        <f>VLOOKUP($B967,$A$2:$T$2022,15,FALSE)</f>
        <v>Portfolio</v>
      </c>
      <c r="P967" s="23"/>
      <c r="Q967" s="17"/>
      <c r="R967" s="17"/>
      <c r="S967" s="17">
        <v>0</v>
      </c>
      <c r="T967" s="17"/>
      <c r="U967" s="6"/>
      <c r="V967" s="6"/>
    </row>
    <row r="968" spans="1:22" ht="15" customHeight="1" x14ac:dyDescent="0.2">
      <c r="A968" s="183" t="str">
        <f t="shared" si="84"/>
        <v>Innovationsmanagement 236912019A67Tappe</v>
      </c>
      <c r="B968" s="183"/>
      <c r="C968" s="223" t="s">
        <v>1289</v>
      </c>
      <c r="D968" s="223" t="s">
        <v>17</v>
      </c>
      <c r="E968" s="223" t="s">
        <v>32</v>
      </c>
      <c r="F968" s="224" t="s">
        <v>94</v>
      </c>
      <c r="G968" s="230" t="s">
        <v>95</v>
      </c>
      <c r="H968" s="225">
        <v>2019</v>
      </c>
      <c r="I968" s="226">
        <v>6</v>
      </c>
      <c r="J968" s="226">
        <v>3691</v>
      </c>
      <c r="K968" s="223" t="s">
        <v>421</v>
      </c>
      <c r="L968" s="223" t="s">
        <v>421</v>
      </c>
      <c r="M968" s="223" t="s">
        <v>255</v>
      </c>
      <c r="N968" s="227"/>
      <c r="O968" s="247" t="s">
        <v>915</v>
      </c>
      <c r="P968" s="228"/>
      <c r="Q968" s="236"/>
      <c r="R968" s="236"/>
      <c r="S968" s="183">
        <v>7</v>
      </c>
      <c r="T968" s="181"/>
      <c r="U968" s="183"/>
      <c r="V968" s="183"/>
    </row>
    <row r="969" spans="1:22" ht="15" customHeight="1" x14ac:dyDescent="0.2">
      <c r="A969" s="17" t="str">
        <f t="shared" si="84"/>
        <v>Innovationspolitik50312011A67Fuchs</v>
      </c>
      <c r="B969" s="17" t="s">
        <v>1398</v>
      </c>
      <c r="C969" s="18" t="s">
        <v>958</v>
      </c>
      <c r="D969" s="18" t="s">
        <v>17</v>
      </c>
      <c r="E969" s="18" t="s">
        <v>32</v>
      </c>
      <c r="F969" s="19" t="s">
        <v>94</v>
      </c>
      <c r="G969" s="18" t="s">
        <v>95</v>
      </c>
      <c r="H969" s="20">
        <v>2011</v>
      </c>
      <c r="I969" s="21">
        <v>6</v>
      </c>
      <c r="J969" s="21">
        <v>5031</v>
      </c>
      <c r="K969" s="18" t="s">
        <v>422</v>
      </c>
      <c r="L969" s="18" t="s">
        <v>422</v>
      </c>
      <c r="M969" s="18" t="s">
        <v>423</v>
      </c>
      <c r="N969" s="22"/>
      <c r="O969" s="400" t="str">
        <f>VLOOKUP($B969,$A$2:$T$2022,15,FALSE)</f>
        <v>verbindlicher Anmeldezeitraum 06.10.2022 - 23.10.2022</v>
      </c>
      <c r="P969" s="277"/>
      <c r="Q969" s="17"/>
      <c r="R969" s="17"/>
      <c r="S969" s="17">
        <v>0</v>
      </c>
      <c r="T969" s="17"/>
      <c r="U969" s="183"/>
      <c r="V969" s="183"/>
    </row>
    <row r="970" spans="1:22" ht="15" customHeight="1" x14ac:dyDescent="0.2">
      <c r="A970" s="17" t="str">
        <f t="shared" si="84"/>
        <v>Innovationspolitik50312011IBMFuchs</v>
      </c>
      <c r="B970" s="17" t="s">
        <v>1398</v>
      </c>
      <c r="C970" s="18" t="s">
        <v>958</v>
      </c>
      <c r="D970" s="18" t="s">
        <v>17</v>
      </c>
      <c r="E970" s="18" t="s">
        <v>32</v>
      </c>
      <c r="F970" s="19" t="s">
        <v>1122</v>
      </c>
      <c r="G970" s="63" t="s">
        <v>1123</v>
      </c>
      <c r="H970" s="20">
        <v>2011</v>
      </c>
      <c r="I970" s="21">
        <v>7</v>
      </c>
      <c r="J970" s="21">
        <v>5031</v>
      </c>
      <c r="K970" s="18" t="s">
        <v>422</v>
      </c>
      <c r="L970" s="18" t="s">
        <v>422</v>
      </c>
      <c r="M970" s="18" t="s">
        <v>423</v>
      </c>
      <c r="N970" s="22"/>
      <c r="O970" s="400" t="str">
        <f>VLOOKUP($B970,$A$2:$T$2022,15,FALSE)</f>
        <v>verbindlicher Anmeldezeitraum 06.10.2022 - 23.10.2022</v>
      </c>
      <c r="P970" s="190"/>
      <c r="Q970" s="16"/>
      <c r="R970" s="17"/>
      <c r="S970" s="17">
        <v>0</v>
      </c>
      <c r="T970" s="183"/>
      <c r="U970" s="15"/>
      <c r="V970" s="15"/>
    </row>
    <row r="971" spans="1:22" ht="15" customHeight="1" x14ac:dyDescent="0.2">
      <c r="A971" s="181" t="str">
        <f t="shared" si="84"/>
        <v>Innovationspolitik50312019IBMFuchs</v>
      </c>
      <c r="B971" s="181" t="s">
        <v>1398</v>
      </c>
      <c r="C971" s="266" t="s">
        <v>1252</v>
      </c>
      <c r="D971" s="232" t="s">
        <v>17</v>
      </c>
      <c r="E971" s="232" t="s">
        <v>32</v>
      </c>
      <c r="F971" s="264" t="s">
        <v>1122</v>
      </c>
      <c r="G971" s="266" t="s">
        <v>1123</v>
      </c>
      <c r="H971" s="259">
        <v>2019</v>
      </c>
      <c r="I971" s="232">
        <v>7</v>
      </c>
      <c r="J971" s="284">
        <v>5031</v>
      </c>
      <c r="K971" s="266" t="s">
        <v>422</v>
      </c>
      <c r="L971" s="266" t="s">
        <v>422</v>
      </c>
      <c r="M971" s="231" t="s">
        <v>423</v>
      </c>
      <c r="N971" s="209"/>
      <c r="O971" s="402" t="str">
        <f>VLOOKUP($B971,$A$2:$T$2022,15,FALSE)</f>
        <v>verbindlicher Anmeldezeitraum 06.10.2022 - 23.10.2022</v>
      </c>
      <c r="P971" s="211"/>
      <c r="Q971" s="232"/>
      <c r="R971" s="181"/>
      <c r="S971" s="181">
        <v>0</v>
      </c>
      <c r="T971" s="6"/>
      <c r="U971" s="6"/>
      <c r="V971" s="6"/>
    </row>
    <row r="972" spans="1:22" ht="15" customHeight="1" x14ac:dyDescent="0.2">
      <c r="A972" s="183" t="str">
        <f t="shared" si="84"/>
        <v>Innovationspolitik50312019A67Fuchs</v>
      </c>
      <c r="B972" s="183"/>
      <c r="C972" s="223" t="s">
        <v>943</v>
      </c>
      <c r="D972" s="223" t="s">
        <v>17</v>
      </c>
      <c r="E972" s="223" t="s">
        <v>32</v>
      </c>
      <c r="F972" s="224" t="s">
        <v>94</v>
      </c>
      <c r="G972" s="223" t="s">
        <v>95</v>
      </c>
      <c r="H972" s="225">
        <v>2019</v>
      </c>
      <c r="I972" s="226">
        <v>5</v>
      </c>
      <c r="J972" s="226">
        <v>5031</v>
      </c>
      <c r="K972" s="223" t="s">
        <v>422</v>
      </c>
      <c r="L972" s="223" t="s">
        <v>422</v>
      </c>
      <c r="M972" s="223" t="s">
        <v>423</v>
      </c>
      <c r="N972" s="227"/>
      <c r="O972" s="401" t="s">
        <v>1970</v>
      </c>
      <c r="P972" s="190"/>
      <c r="Q972" s="183"/>
      <c r="R972" s="183"/>
      <c r="S972" s="183">
        <v>0</v>
      </c>
      <c r="T972" s="17"/>
      <c r="U972" s="1"/>
      <c r="V972" s="1"/>
    </row>
    <row r="973" spans="1:22" ht="15" customHeight="1" x14ac:dyDescent="0.2">
      <c r="A973" s="6" t="str">
        <f t="shared" si="84"/>
        <v>Input-Output-Analayse23102020MNEKronenberg</v>
      </c>
      <c r="B973" s="24"/>
      <c r="C973" s="26" t="s">
        <v>1001</v>
      </c>
      <c r="D973" s="26" t="s">
        <v>44</v>
      </c>
      <c r="E973" s="26" t="s">
        <v>18</v>
      </c>
      <c r="F973" s="27" t="s">
        <v>68</v>
      </c>
      <c r="G973" s="26" t="s">
        <v>885</v>
      </c>
      <c r="H973" s="28">
        <v>2020</v>
      </c>
      <c r="I973" s="29">
        <v>1</v>
      </c>
      <c r="J973" s="29">
        <v>2310</v>
      </c>
      <c r="K973" s="26" t="s">
        <v>1061</v>
      </c>
      <c r="L973" s="26" t="s">
        <v>1061</v>
      </c>
      <c r="M973" s="26" t="s">
        <v>228</v>
      </c>
      <c r="N973" s="14"/>
      <c r="O973" s="47" t="s">
        <v>897</v>
      </c>
      <c r="P973" s="31"/>
      <c r="Q973" s="6"/>
      <c r="R973" s="6"/>
      <c r="S973" s="6">
        <v>2</v>
      </c>
      <c r="T973" s="181"/>
      <c r="U973" s="17"/>
      <c r="V973" s="17"/>
    </row>
    <row r="974" spans="1:22" ht="15" customHeight="1" x14ac:dyDescent="0.2">
      <c r="A974" s="17" t="str">
        <f t="shared" si="84"/>
        <v>Input-Output-Analayse23102020MANKronenberg</v>
      </c>
      <c r="B974" s="17" t="s">
        <v>1188</v>
      </c>
      <c r="C974" s="18" t="s">
        <v>1001</v>
      </c>
      <c r="D974" s="18" t="s">
        <v>44</v>
      </c>
      <c r="E974" s="18" t="s">
        <v>18</v>
      </c>
      <c r="F974" s="19" t="s">
        <v>64</v>
      </c>
      <c r="G974" s="18" t="s">
        <v>65</v>
      </c>
      <c r="H974" s="20">
        <v>2020</v>
      </c>
      <c r="I974" s="21">
        <v>1</v>
      </c>
      <c r="J974" s="21">
        <v>2310</v>
      </c>
      <c r="K974" s="18" t="s">
        <v>1061</v>
      </c>
      <c r="L974" s="18" t="s">
        <v>1061</v>
      </c>
      <c r="M974" s="18" t="s">
        <v>228</v>
      </c>
      <c r="N974" s="22"/>
      <c r="O974" s="41" t="str">
        <f>VLOOKUP($B974,$A$2:$T$2022,15,FALSE)</f>
        <v>Hausarbeit</v>
      </c>
      <c r="P974" s="23"/>
      <c r="Q974" s="17"/>
      <c r="R974" s="17"/>
      <c r="S974" s="17">
        <v>0</v>
      </c>
      <c r="T974" s="15"/>
      <c r="U974" s="181"/>
      <c r="V974" s="181"/>
    </row>
    <row r="975" spans="1:22" ht="15" customHeight="1" x14ac:dyDescent="0.2">
      <c r="A975" s="181" t="str">
        <f t="shared" si="84"/>
        <v>Insolvenzrecht41012019IBMRenner</v>
      </c>
      <c r="B975" s="181" t="s">
        <v>1399</v>
      </c>
      <c r="C975" s="266" t="s">
        <v>1245</v>
      </c>
      <c r="D975" s="232" t="s">
        <v>17</v>
      </c>
      <c r="E975" s="232" t="s">
        <v>32</v>
      </c>
      <c r="F975" s="264" t="s">
        <v>1122</v>
      </c>
      <c r="G975" s="266" t="s">
        <v>1123</v>
      </c>
      <c r="H975" s="259">
        <v>2019</v>
      </c>
      <c r="I975" s="232">
        <v>8</v>
      </c>
      <c r="J975" s="284">
        <v>4101</v>
      </c>
      <c r="K975" s="266" t="s">
        <v>1257</v>
      </c>
      <c r="L975" s="266" t="s">
        <v>1257</v>
      </c>
      <c r="M975" s="231" t="s">
        <v>654</v>
      </c>
      <c r="N975" s="209"/>
      <c r="O975" s="274" t="str">
        <f>VLOOKUP($B975,$A$2:$T$2022,15,FALSE)</f>
        <v>wird nicht angeboten</v>
      </c>
      <c r="P975" s="211"/>
      <c r="Q975" s="181">
        <v>90</v>
      </c>
      <c r="R975" s="181"/>
      <c r="S975" s="181">
        <v>0</v>
      </c>
      <c r="T975" s="183"/>
      <c r="U975" s="181"/>
      <c r="V975" s="181"/>
    </row>
    <row r="976" spans="1:22" s="229" customFormat="1" ht="15" customHeight="1" x14ac:dyDescent="0.2">
      <c r="A976" s="183" t="str">
        <f t="shared" si="84"/>
        <v>Insolvenzrecht41012019A67Renner</v>
      </c>
      <c r="B976" s="183"/>
      <c r="C976" s="254" t="s">
        <v>1245</v>
      </c>
      <c r="D976" s="238" t="s">
        <v>17</v>
      </c>
      <c r="E976" s="238" t="s">
        <v>32</v>
      </c>
      <c r="F976" s="261" t="s">
        <v>94</v>
      </c>
      <c r="G976" s="254" t="s">
        <v>95</v>
      </c>
      <c r="H976" s="262">
        <v>2019</v>
      </c>
      <c r="I976" s="238">
        <v>5</v>
      </c>
      <c r="J976" s="255">
        <v>4101</v>
      </c>
      <c r="K976" s="254" t="s">
        <v>1257</v>
      </c>
      <c r="L976" s="254" t="s">
        <v>1257</v>
      </c>
      <c r="M976" s="223" t="s">
        <v>654</v>
      </c>
      <c r="N976" s="227"/>
      <c r="O976" s="193" t="s">
        <v>219</v>
      </c>
      <c r="P976" s="228"/>
      <c r="Q976" s="238">
        <v>90</v>
      </c>
      <c r="R976" s="183"/>
      <c r="S976" s="183">
        <v>0</v>
      </c>
      <c r="T976" s="6"/>
      <c r="U976" s="17"/>
      <c r="V976" s="17"/>
    </row>
    <row r="977" spans="1:22" ht="15" customHeight="1" x14ac:dyDescent="0.2">
      <c r="A977" s="6" t="str">
        <f t="shared" si="84"/>
        <v>Institutionsökonomik13012018MIMHaeder</v>
      </c>
      <c r="B977" s="6"/>
      <c r="C977" s="18" t="s">
        <v>962</v>
      </c>
      <c r="D977" s="26" t="s">
        <v>17</v>
      </c>
      <c r="E977" s="26" t="s">
        <v>18</v>
      </c>
      <c r="F977" s="27" t="s">
        <v>225</v>
      </c>
      <c r="G977" s="26" t="s">
        <v>226</v>
      </c>
      <c r="H977" s="28">
        <v>2018</v>
      </c>
      <c r="I977" s="29">
        <v>1</v>
      </c>
      <c r="J977" s="29">
        <v>1301</v>
      </c>
      <c r="K977" s="26" t="s">
        <v>425</v>
      </c>
      <c r="L977" s="26" t="s">
        <v>425</v>
      </c>
      <c r="M977" s="26" t="s">
        <v>282</v>
      </c>
      <c r="N977" s="14">
        <v>45112</v>
      </c>
      <c r="O977" s="47" t="s">
        <v>1683</v>
      </c>
      <c r="P977" s="31">
        <v>0.41666666666666669</v>
      </c>
      <c r="Q977" s="29">
        <v>120</v>
      </c>
      <c r="R977" s="32"/>
      <c r="S977" s="6">
        <v>19</v>
      </c>
      <c r="T977" s="181"/>
      <c r="U977" s="17"/>
      <c r="V977" s="17"/>
    </row>
    <row r="978" spans="1:22" ht="15" customHeight="1" x14ac:dyDescent="0.2">
      <c r="A978" s="17" t="str">
        <f t="shared" si="84"/>
        <v>Instrumententechnik6102012718Lipkowski</v>
      </c>
      <c r="B978" s="17" t="s">
        <v>1547</v>
      </c>
      <c r="C978" s="63" t="s">
        <v>962</v>
      </c>
      <c r="D978" s="63" t="s">
        <v>80</v>
      </c>
      <c r="E978" s="63" t="s">
        <v>32</v>
      </c>
      <c r="F978" s="180">
        <v>718</v>
      </c>
      <c r="G978" s="63" t="s">
        <v>178</v>
      </c>
      <c r="H978" s="64">
        <v>2012</v>
      </c>
      <c r="I978" s="64">
        <v>2</v>
      </c>
      <c r="J978" s="64">
        <v>610</v>
      </c>
      <c r="K978" s="63" t="s">
        <v>426</v>
      </c>
      <c r="L978" s="63" t="s">
        <v>426</v>
      </c>
      <c r="M978" s="63" t="s">
        <v>1091</v>
      </c>
      <c r="N978" s="95">
        <f>VLOOKUP($B978,$A$2:$T$2022,14,FALSE)</f>
        <v>45105</v>
      </c>
      <c r="O978" s="87" t="str">
        <f>VLOOKUP($B978,$A$2:$T$2022,15,FALSE)</f>
        <v>A0-17</v>
      </c>
      <c r="P978" s="96">
        <f>VLOOKUP($B978,$A$2:$T$2022,16,FALSE)</f>
        <v>0.54166666666666663</v>
      </c>
      <c r="Q978" s="64">
        <v>120</v>
      </c>
      <c r="R978" s="92"/>
      <c r="S978" s="17">
        <v>0</v>
      </c>
      <c r="T978" s="17"/>
      <c r="U978" s="260"/>
      <c r="V978" s="260"/>
    </row>
    <row r="979" spans="1:22" s="229" customFormat="1" ht="15" customHeight="1" x14ac:dyDescent="0.2">
      <c r="A979" s="17" t="str">
        <f t="shared" si="84"/>
        <v>Instrumententechnik6102016718Lipkowski</v>
      </c>
      <c r="B979" s="17" t="s">
        <v>1547</v>
      </c>
      <c r="C979" s="63" t="s">
        <v>962</v>
      </c>
      <c r="D979" s="63" t="s">
        <v>80</v>
      </c>
      <c r="E979" s="63" t="s">
        <v>32</v>
      </c>
      <c r="F979" s="180">
        <v>718</v>
      </c>
      <c r="G979" s="63" t="s">
        <v>178</v>
      </c>
      <c r="H979" s="64">
        <v>2016</v>
      </c>
      <c r="I979" s="64">
        <v>2</v>
      </c>
      <c r="J979" s="64">
        <v>610</v>
      </c>
      <c r="K979" s="63" t="s">
        <v>426</v>
      </c>
      <c r="L979" s="63" t="s">
        <v>426</v>
      </c>
      <c r="M979" s="63" t="s">
        <v>1091</v>
      </c>
      <c r="N979" s="95">
        <f>VLOOKUP($B979,$A$2:$T$2022,14,FALSE)</f>
        <v>45105</v>
      </c>
      <c r="O979" s="87" t="str">
        <f>VLOOKUP($B979,$A$2:$T$2022,15,FALSE)</f>
        <v>A0-17</v>
      </c>
      <c r="P979" s="96">
        <f>VLOOKUP($B979,$A$2:$T$2022,16,FALSE)</f>
        <v>0.54166666666666663</v>
      </c>
      <c r="Q979" s="92">
        <v>120</v>
      </c>
      <c r="R979" s="92"/>
      <c r="S979" s="17">
        <v>0</v>
      </c>
      <c r="T979" s="17"/>
      <c r="U979" s="6"/>
      <c r="V979" s="6"/>
    </row>
    <row r="980" spans="1:22" ht="15" customHeight="1" x14ac:dyDescent="0.2">
      <c r="A980" s="6" t="str">
        <f t="shared" si="84"/>
        <v>Instrumententechnik20812019718Lipkowski</v>
      </c>
      <c r="B980" s="6"/>
      <c r="C980" s="52" t="s">
        <v>962</v>
      </c>
      <c r="D980" s="43" t="s">
        <v>80</v>
      </c>
      <c r="E980" s="52" t="s">
        <v>32</v>
      </c>
      <c r="F980" s="203">
        <v>718</v>
      </c>
      <c r="G980" s="52" t="s">
        <v>178</v>
      </c>
      <c r="H980" s="81">
        <v>2019</v>
      </c>
      <c r="I980" s="52">
        <v>3</v>
      </c>
      <c r="J980" s="52">
        <v>2081</v>
      </c>
      <c r="K980" s="52" t="s">
        <v>426</v>
      </c>
      <c r="L980" s="52" t="s">
        <v>426</v>
      </c>
      <c r="M980" s="52" t="s">
        <v>1091</v>
      </c>
      <c r="N980" s="14">
        <v>45105</v>
      </c>
      <c r="O980" s="78" t="s">
        <v>1219</v>
      </c>
      <c r="P980" s="31">
        <v>0.54166666666666663</v>
      </c>
      <c r="Q980" s="52">
        <v>120</v>
      </c>
      <c r="R980" s="6"/>
      <c r="S980" s="6">
        <v>12</v>
      </c>
      <c r="T980" s="17"/>
      <c r="U980" s="189"/>
      <c r="V980" s="189"/>
    </row>
    <row r="981" spans="1:22" ht="15" customHeight="1" x14ac:dyDescent="0.2">
      <c r="A981" s="17" t="str">
        <f t="shared" si="84"/>
        <v>Instrumententechnik12112019K18Lipkowski</v>
      </c>
      <c r="B981" s="17" t="s">
        <v>1547</v>
      </c>
      <c r="C981" s="63" t="s">
        <v>962</v>
      </c>
      <c r="D981" s="63" t="s">
        <v>80</v>
      </c>
      <c r="E981" s="63" t="s">
        <v>32</v>
      </c>
      <c r="F981" s="83" t="s">
        <v>181</v>
      </c>
      <c r="G981" s="63" t="s">
        <v>182</v>
      </c>
      <c r="H981" s="64">
        <v>2019</v>
      </c>
      <c r="I981" s="64">
        <v>3</v>
      </c>
      <c r="J981" s="64">
        <v>1211</v>
      </c>
      <c r="K981" s="63" t="s">
        <v>426</v>
      </c>
      <c r="L981" s="63" t="s">
        <v>426</v>
      </c>
      <c r="M981" s="63" t="s">
        <v>1091</v>
      </c>
      <c r="N981" s="95">
        <f>VLOOKUP($B981,$A$2:$T$2022,14,FALSE)</f>
        <v>45105</v>
      </c>
      <c r="O981" s="87" t="str">
        <f>VLOOKUP($B981,$A$2:$T$2022,15,FALSE)</f>
        <v>A0-17</v>
      </c>
      <c r="P981" s="96">
        <f>VLOOKUP($B981,$A$2:$T$2022,16,FALSE)</f>
        <v>0.54166666666666663</v>
      </c>
      <c r="Q981" s="92">
        <v>120</v>
      </c>
      <c r="R981" s="92"/>
      <c r="S981" s="17"/>
      <c r="T981" s="194"/>
      <c r="U981" s="15"/>
      <c r="V981" s="15"/>
    </row>
    <row r="982" spans="1:22" ht="15" customHeight="1" x14ac:dyDescent="0.2">
      <c r="A982" s="17" t="str">
        <f t="shared" si="84"/>
        <v>Int. Economic Policy50712011A67Sommer</v>
      </c>
      <c r="B982" s="17" t="s">
        <v>1400</v>
      </c>
      <c r="C982" s="18" t="s">
        <v>943</v>
      </c>
      <c r="D982" s="18" t="s">
        <v>17</v>
      </c>
      <c r="E982" s="18" t="s">
        <v>32</v>
      </c>
      <c r="F982" s="19" t="s">
        <v>94</v>
      </c>
      <c r="G982" s="18" t="s">
        <v>95</v>
      </c>
      <c r="H982" s="20">
        <v>2011</v>
      </c>
      <c r="I982" s="21">
        <v>6</v>
      </c>
      <c r="J982" s="21">
        <v>5071</v>
      </c>
      <c r="K982" s="18" t="s">
        <v>428</v>
      </c>
      <c r="L982" s="18" t="s">
        <v>428</v>
      </c>
      <c r="M982" s="18" t="s">
        <v>184</v>
      </c>
      <c r="N982" s="22"/>
      <c r="O982" s="400" t="str">
        <f>VLOOKUP($B982,$A$2:$T$2022,15,FALSE)</f>
        <v>verbindlicher Anmeldezeitraum 06.10.2022 - 23.10.2022</v>
      </c>
      <c r="P982" s="23"/>
      <c r="Q982" s="16"/>
      <c r="R982" s="17"/>
      <c r="S982" s="17">
        <v>0</v>
      </c>
      <c r="T982" s="77"/>
      <c r="U982" s="17"/>
      <c r="V982" s="17"/>
    </row>
    <row r="983" spans="1:22" ht="15" customHeight="1" x14ac:dyDescent="0.2">
      <c r="A983" s="181" t="str">
        <f t="shared" si="84"/>
        <v>Int. Economic Policy50712019IBMSommer</v>
      </c>
      <c r="B983" s="181" t="s">
        <v>1400</v>
      </c>
      <c r="C983" s="266" t="s">
        <v>1252</v>
      </c>
      <c r="D983" s="232" t="s">
        <v>17</v>
      </c>
      <c r="E983" s="232" t="s">
        <v>32</v>
      </c>
      <c r="F983" s="264" t="s">
        <v>1122</v>
      </c>
      <c r="G983" s="266" t="s">
        <v>1123</v>
      </c>
      <c r="H983" s="259">
        <v>2019</v>
      </c>
      <c r="I983" s="232">
        <v>7</v>
      </c>
      <c r="J983" s="284">
        <v>5071</v>
      </c>
      <c r="K983" s="231" t="s">
        <v>428</v>
      </c>
      <c r="L983" s="231" t="s">
        <v>428</v>
      </c>
      <c r="M983" s="231" t="s">
        <v>184</v>
      </c>
      <c r="N983" s="209"/>
      <c r="O983" s="402" t="str">
        <f>VLOOKUP($B983,$A$2:$T$2022,15,FALSE)</f>
        <v>verbindlicher Anmeldezeitraum 06.10.2022 - 23.10.2022</v>
      </c>
      <c r="P983" s="211"/>
      <c r="Q983" s="181"/>
      <c r="R983" s="181"/>
      <c r="S983" s="181">
        <v>9</v>
      </c>
      <c r="T983" s="183"/>
      <c r="U983" s="189"/>
      <c r="V983" s="189"/>
    </row>
    <row r="984" spans="1:22" ht="15" customHeight="1" x14ac:dyDescent="0.2">
      <c r="A984" s="17" t="str">
        <f t="shared" si="84"/>
        <v>Int. Economic Policy50712011IBMSommer</v>
      </c>
      <c r="B984" s="17" t="s">
        <v>1400</v>
      </c>
      <c r="C984" s="18" t="s">
        <v>943</v>
      </c>
      <c r="D984" s="18" t="s">
        <v>17</v>
      </c>
      <c r="E984" s="18" t="s">
        <v>32</v>
      </c>
      <c r="F984" s="19" t="s">
        <v>1122</v>
      </c>
      <c r="G984" s="63" t="s">
        <v>1123</v>
      </c>
      <c r="H984" s="20">
        <v>2011</v>
      </c>
      <c r="I984" s="21">
        <v>7</v>
      </c>
      <c r="J984" s="21">
        <v>5071</v>
      </c>
      <c r="K984" s="18" t="s">
        <v>428</v>
      </c>
      <c r="L984" s="18" t="s">
        <v>428</v>
      </c>
      <c r="M984" s="18" t="s">
        <v>184</v>
      </c>
      <c r="N984" s="22"/>
      <c r="O984" s="402" t="str">
        <f>VLOOKUP($B984,$A$2:$T$2022,15,FALSE)</f>
        <v>verbindlicher Anmeldezeitraum 06.10.2022 - 23.10.2022</v>
      </c>
      <c r="P984" s="23"/>
      <c r="Q984" s="16"/>
      <c r="R984" s="17"/>
      <c r="S984" s="17">
        <v>0</v>
      </c>
      <c r="T984" s="181"/>
      <c r="U984" s="183"/>
      <c r="V984" s="183"/>
    </row>
    <row r="985" spans="1:22" ht="15" customHeight="1" x14ac:dyDescent="0.2">
      <c r="A985" s="183" t="str">
        <f t="shared" si="84"/>
        <v>Int. Economic Policy50712019A67Sommer</v>
      </c>
      <c r="B985" s="183"/>
      <c r="C985" s="223" t="s">
        <v>943</v>
      </c>
      <c r="D985" s="223" t="s">
        <v>17</v>
      </c>
      <c r="E985" s="223" t="s">
        <v>32</v>
      </c>
      <c r="F985" s="224" t="s">
        <v>94</v>
      </c>
      <c r="G985" s="223" t="s">
        <v>95</v>
      </c>
      <c r="H985" s="225">
        <v>2019</v>
      </c>
      <c r="I985" s="226">
        <v>5</v>
      </c>
      <c r="J985" s="226">
        <v>5071</v>
      </c>
      <c r="K985" s="223" t="s">
        <v>428</v>
      </c>
      <c r="L985" s="223" t="s">
        <v>428</v>
      </c>
      <c r="M985" s="223" t="s">
        <v>184</v>
      </c>
      <c r="N985" s="227"/>
      <c r="O985" s="401" t="s">
        <v>1970</v>
      </c>
      <c r="P985" s="228"/>
      <c r="Q985" s="238"/>
      <c r="R985" s="183"/>
      <c r="S985" s="183">
        <v>1</v>
      </c>
      <c r="T985" s="17"/>
      <c r="U985" s="15"/>
      <c r="V985" s="15"/>
    </row>
    <row r="986" spans="1:22" ht="15" customHeight="1" x14ac:dyDescent="0.2">
      <c r="A986" s="17" t="str">
        <f t="shared" si="84"/>
        <v>Int. Management41912011IBMClaus</v>
      </c>
      <c r="B986" s="17" t="s">
        <v>2335</v>
      </c>
      <c r="C986" s="18" t="s">
        <v>959</v>
      </c>
      <c r="D986" s="18" t="s">
        <v>17</v>
      </c>
      <c r="E986" s="18" t="s">
        <v>32</v>
      </c>
      <c r="F986" s="19" t="s">
        <v>1122</v>
      </c>
      <c r="G986" s="18" t="s">
        <v>1123</v>
      </c>
      <c r="H986" s="20">
        <v>2011</v>
      </c>
      <c r="I986" s="21">
        <v>7</v>
      </c>
      <c r="J986" s="21">
        <v>4191</v>
      </c>
      <c r="K986" s="18" t="s">
        <v>429</v>
      </c>
      <c r="L986" s="18" t="s">
        <v>429</v>
      </c>
      <c r="M986" s="18" t="s">
        <v>2324</v>
      </c>
      <c r="N986" s="22"/>
      <c r="O986" s="35" t="str">
        <f>VLOOKUP($B986,$A$2:$T$2022,15,FALSE)</f>
        <v>Hausarbeit und Referat</v>
      </c>
      <c r="P986" s="23">
        <f>VLOOKUP($B986,$A$2:$T$2022,16,FALSE)</f>
        <v>0.47916666666666669</v>
      </c>
      <c r="Q986" s="21">
        <v>90</v>
      </c>
      <c r="R986" s="36"/>
      <c r="S986" s="17">
        <v>0</v>
      </c>
      <c r="T986" s="17"/>
      <c r="U986" s="17"/>
      <c r="V986" s="17"/>
    </row>
    <row r="987" spans="1:22" s="1" customFormat="1" ht="15" customHeight="1" x14ac:dyDescent="0.2">
      <c r="A987" s="17" t="str">
        <f t="shared" si="84"/>
        <v>Int. Management41912011IBMLetzing</v>
      </c>
      <c r="B987" s="17" t="s">
        <v>2335</v>
      </c>
      <c r="C987" s="18" t="s">
        <v>959</v>
      </c>
      <c r="D987" s="18" t="s">
        <v>17</v>
      </c>
      <c r="E987" s="18" t="s">
        <v>32</v>
      </c>
      <c r="F987" s="19" t="s">
        <v>1122</v>
      </c>
      <c r="G987" s="18" t="s">
        <v>1123</v>
      </c>
      <c r="H987" s="20">
        <v>2011</v>
      </c>
      <c r="I987" s="21">
        <v>7</v>
      </c>
      <c r="J987" s="21">
        <v>4191</v>
      </c>
      <c r="K987" s="18" t="s">
        <v>429</v>
      </c>
      <c r="L987" s="18" t="s">
        <v>429</v>
      </c>
      <c r="M987" s="18" t="s">
        <v>2069</v>
      </c>
      <c r="N987" s="22"/>
      <c r="O987" s="35" t="s">
        <v>1053</v>
      </c>
      <c r="P987" s="23"/>
      <c r="Q987" s="21"/>
      <c r="R987" s="36"/>
      <c r="S987" s="17">
        <v>0</v>
      </c>
      <c r="T987" s="17"/>
      <c r="U987" s="17"/>
      <c r="V987" s="17"/>
    </row>
    <row r="988" spans="1:22" ht="15" customHeight="1" x14ac:dyDescent="0.2">
      <c r="A988" s="6" t="str">
        <f t="shared" si="84"/>
        <v>Int. Personalmanagement21112018MIMGeiger</v>
      </c>
      <c r="B988" s="24"/>
      <c r="C988" s="26" t="s">
        <v>977</v>
      </c>
      <c r="D988" s="26" t="s">
        <v>17</v>
      </c>
      <c r="E988" s="26" t="s">
        <v>18</v>
      </c>
      <c r="F988" s="27" t="s">
        <v>225</v>
      </c>
      <c r="G988" s="26" t="s">
        <v>226</v>
      </c>
      <c r="H988" s="28">
        <v>2018</v>
      </c>
      <c r="I988" s="29" t="s">
        <v>1359</v>
      </c>
      <c r="J988" s="29">
        <v>2111</v>
      </c>
      <c r="K988" s="26" t="s">
        <v>430</v>
      </c>
      <c r="L988" s="26" t="s">
        <v>430</v>
      </c>
      <c r="M988" s="26" t="s">
        <v>424</v>
      </c>
      <c r="N988" s="14"/>
      <c r="O988" s="30" t="s">
        <v>941</v>
      </c>
      <c r="P988" s="31"/>
      <c r="Q988" s="52"/>
      <c r="R988" s="6"/>
      <c r="S988" s="6">
        <v>18</v>
      </c>
      <c r="T988" s="17"/>
      <c r="U988" s="17"/>
      <c r="V988" s="17"/>
    </row>
    <row r="989" spans="1:22" ht="15" customHeight="1" x14ac:dyDescent="0.2">
      <c r="A989" s="6" t="str">
        <f t="shared" si="84"/>
        <v>Int. Sales Management (E)20212018MIMSchlottmann</v>
      </c>
      <c r="B989" s="24"/>
      <c r="C989" s="26" t="s">
        <v>1564</v>
      </c>
      <c r="D989" s="26" t="s">
        <v>17</v>
      </c>
      <c r="E989" s="26" t="s">
        <v>18</v>
      </c>
      <c r="F989" s="27" t="s">
        <v>225</v>
      </c>
      <c r="G989" s="26" t="s">
        <v>226</v>
      </c>
      <c r="H989" s="28">
        <v>2018</v>
      </c>
      <c r="I989" s="29" t="s">
        <v>1359</v>
      </c>
      <c r="J989" s="29">
        <v>2021</v>
      </c>
      <c r="K989" s="26" t="s">
        <v>431</v>
      </c>
      <c r="L989" s="26" t="s">
        <v>431</v>
      </c>
      <c r="M989" s="26" t="s">
        <v>671</v>
      </c>
      <c r="N989" s="14"/>
      <c r="O989" s="30" t="s">
        <v>219</v>
      </c>
      <c r="P989" s="31"/>
      <c r="Q989" s="29">
        <v>120</v>
      </c>
      <c r="R989" s="32"/>
      <c r="S989" s="6">
        <v>0</v>
      </c>
      <c r="T989" s="6"/>
      <c r="U989" s="17"/>
      <c r="V989" s="17"/>
    </row>
    <row r="990" spans="1:22" ht="15" customHeight="1" x14ac:dyDescent="0.2">
      <c r="A990" s="183" t="str">
        <f t="shared" si="84"/>
        <v>Integraltransformation und ihre Anwendung in den Ingenieurwissenschaften41812019757Eikelberg</v>
      </c>
      <c r="B990" s="183"/>
      <c r="C990" s="223" t="s">
        <v>970</v>
      </c>
      <c r="D990" s="223" t="s">
        <v>31</v>
      </c>
      <c r="E990" s="223" t="s">
        <v>32</v>
      </c>
      <c r="F990" s="279">
        <v>757</v>
      </c>
      <c r="G990" s="223" t="s">
        <v>35</v>
      </c>
      <c r="H990" s="225">
        <v>2019</v>
      </c>
      <c r="I990" s="226">
        <v>5</v>
      </c>
      <c r="J990" s="226">
        <v>4181</v>
      </c>
      <c r="K990" s="223" t="s">
        <v>1340</v>
      </c>
      <c r="L990" s="223" t="s">
        <v>1340</v>
      </c>
      <c r="M990" s="223" t="s">
        <v>70</v>
      </c>
      <c r="N990" s="227"/>
      <c r="O990" s="193" t="s">
        <v>219</v>
      </c>
      <c r="P990" s="228"/>
      <c r="Q990" s="226">
        <v>60</v>
      </c>
      <c r="R990" s="236"/>
      <c r="S990" s="183">
        <v>0</v>
      </c>
      <c r="T990" s="181"/>
      <c r="U990" s="17"/>
      <c r="V990" s="17"/>
    </row>
    <row r="991" spans="1:22" ht="15" customHeight="1" x14ac:dyDescent="0.2">
      <c r="A991" s="181" t="str">
        <f t="shared" si="84"/>
        <v>Integraltransformation und ihre Anwendung in den Ingenieurwissenschaften41812019K57Eikelberg</v>
      </c>
      <c r="B991" s="181" t="s">
        <v>1409</v>
      </c>
      <c r="C991" s="231" t="s">
        <v>970</v>
      </c>
      <c r="D991" s="231" t="s">
        <v>31</v>
      </c>
      <c r="E991" s="231" t="s">
        <v>32</v>
      </c>
      <c r="F991" s="245" t="s">
        <v>39</v>
      </c>
      <c r="G991" s="231" t="s">
        <v>40</v>
      </c>
      <c r="H991" s="241">
        <v>2019</v>
      </c>
      <c r="I991" s="242">
        <v>7</v>
      </c>
      <c r="J991" s="242">
        <v>4181</v>
      </c>
      <c r="K991" s="231" t="s">
        <v>1340</v>
      </c>
      <c r="L991" s="231" t="s">
        <v>1340</v>
      </c>
      <c r="M991" s="231" t="s">
        <v>70</v>
      </c>
      <c r="N991" s="209"/>
      <c r="O991" s="210" t="str">
        <f>VLOOKUP($B991,$A$2:$T$2022,15,FALSE)</f>
        <v>wird nicht angeboten</v>
      </c>
      <c r="P991" s="211"/>
      <c r="Q991" s="242">
        <v>60</v>
      </c>
      <c r="R991" s="246"/>
      <c r="S991" s="181">
        <v>0</v>
      </c>
      <c r="T991" s="253"/>
      <c r="U991" s="17"/>
      <c r="V991" s="17"/>
    </row>
    <row r="992" spans="1:22" ht="15" customHeight="1" x14ac:dyDescent="0.2">
      <c r="A992" s="6" t="str">
        <f t="shared" si="84"/>
        <v>Inter. Arb.-Gese-R21212018MIMKohl/Ünsal</v>
      </c>
      <c r="B992" s="24"/>
      <c r="C992" s="26" t="s">
        <v>955</v>
      </c>
      <c r="D992" s="26" t="s">
        <v>17</v>
      </c>
      <c r="E992" s="26" t="s">
        <v>18</v>
      </c>
      <c r="F992" s="27" t="s">
        <v>225</v>
      </c>
      <c r="G992" s="26" t="s">
        <v>226</v>
      </c>
      <c r="H992" s="28">
        <v>2018</v>
      </c>
      <c r="I992" s="29" t="s">
        <v>1359</v>
      </c>
      <c r="J992" s="29">
        <v>2121</v>
      </c>
      <c r="K992" s="26" t="s">
        <v>432</v>
      </c>
      <c r="L992" s="26" t="s">
        <v>432</v>
      </c>
      <c r="M992" s="26" t="s">
        <v>1913</v>
      </c>
      <c r="N992" s="14"/>
      <c r="O992" s="25" t="s">
        <v>219</v>
      </c>
      <c r="P992" s="31"/>
      <c r="Q992" s="52"/>
      <c r="R992" s="6"/>
      <c r="S992" s="6">
        <v>0</v>
      </c>
      <c r="T992" s="244"/>
      <c r="U992" s="244"/>
      <c r="V992" s="244"/>
    </row>
    <row r="993" spans="1:22" ht="15" customHeight="1" x14ac:dyDescent="0.2">
      <c r="A993" s="17" t="str">
        <f t="shared" si="84"/>
        <v>Interdisziplinäres BIM-Seminar17212018UMMBaitsch</v>
      </c>
      <c r="B993" s="17" t="s">
        <v>2087</v>
      </c>
      <c r="C993" s="18" t="s">
        <v>991</v>
      </c>
      <c r="D993" s="48" t="s">
        <v>88</v>
      </c>
      <c r="E993" s="18" t="s">
        <v>18</v>
      </c>
      <c r="F993" s="19" t="s">
        <v>89</v>
      </c>
      <c r="G993" s="18" t="s">
        <v>90</v>
      </c>
      <c r="H993" s="20">
        <v>2018</v>
      </c>
      <c r="I993" s="21">
        <v>1</v>
      </c>
      <c r="J993" s="21">
        <v>1721</v>
      </c>
      <c r="K993" s="18" t="s">
        <v>932</v>
      </c>
      <c r="L993" s="18" t="s">
        <v>932</v>
      </c>
      <c r="M993" s="18" t="s">
        <v>500</v>
      </c>
      <c r="N993" s="22"/>
      <c r="O993" s="35" t="s">
        <v>991</v>
      </c>
      <c r="P993" s="23"/>
      <c r="Q993" s="16"/>
      <c r="R993" s="17"/>
      <c r="S993" s="17">
        <v>0</v>
      </c>
      <c r="T993" s="181"/>
      <c r="U993" s="17"/>
      <c r="V993" s="17"/>
    </row>
    <row r="994" spans="1:22" ht="15" customHeight="1" x14ac:dyDescent="0.2">
      <c r="A994" s="181" t="str">
        <f t="shared" si="84"/>
        <v>Interdisziplinäres BIM-Seminar40212021273Baitsch</v>
      </c>
      <c r="B994" s="181" t="s">
        <v>2087</v>
      </c>
      <c r="C994" s="231" t="s">
        <v>1313</v>
      </c>
      <c r="D994" s="231" t="s">
        <v>80</v>
      </c>
      <c r="E994" s="231" t="s">
        <v>18</v>
      </c>
      <c r="F994" s="240">
        <v>273</v>
      </c>
      <c r="G994" s="231" t="s">
        <v>96</v>
      </c>
      <c r="H994" s="241">
        <v>2021</v>
      </c>
      <c r="I994" s="242">
        <v>2</v>
      </c>
      <c r="J994" s="242">
        <v>4021</v>
      </c>
      <c r="K994" s="231" t="s">
        <v>932</v>
      </c>
      <c r="L994" s="231" t="s">
        <v>932</v>
      </c>
      <c r="M994" s="231" t="s">
        <v>500</v>
      </c>
      <c r="N994" s="209"/>
      <c r="O994" s="243" t="str">
        <f>VLOOKUP($B994,$A$2:$T$2022,15,FALSE)</f>
        <v>Hausarbeit und Kolloquium</v>
      </c>
      <c r="P994" s="211"/>
      <c r="Q994" s="242"/>
      <c r="R994" s="246"/>
      <c r="S994" s="181"/>
      <c r="T994" s="6"/>
      <c r="U994" s="181"/>
      <c r="V994" s="181"/>
    </row>
    <row r="995" spans="1:22" ht="15" customHeight="1" x14ac:dyDescent="0.2">
      <c r="A995" s="183" t="str">
        <f t="shared" si="84"/>
        <v>Interdisziplinäres BIM-Seminar40212021719Baitsch</v>
      </c>
      <c r="B995" s="183"/>
      <c r="C995" s="223" t="s">
        <v>1313</v>
      </c>
      <c r="D995" s="223" t="s">
        <v>80</v>
      </c>
      <c r="E995" s="223" t="s">
        <v>18</v>
      </c>
      <c r="F995" s="279">
        <v>719</v>
      </c>
      <c r="G995" s="223" t="s">
        <v>1320</v>
      </c>
      <c r="H995" s="225">
        <v>2021</v>
      </c>
      <c r="I995" s="226">
        <v>2</v>
      </c>
      <c r="J995" s="226">
        <v>4021</v>
      </c>
      <c r="K995" s="223" t="s">
        <v>932</v>
      </c>
      <c r="L995" s="223" t="s">
        <v>932</v>
      </c>
      <c r="M995" s="223" t="s">
        <v>500</v>
      </c>
      <c r="N995" s="227"/>
      <c r="O995" s="213" t="s">
        <v>1102</v>
      </c>
      <c r="P995" s="228"/>
      <c r="Q995" s="226"/>
      <c r="R995" s="236"/>
      <c r="S995" s="183">
        <v>0</v>
      </c>
      <c r="T995" s="181"/>
      <c r="U995" s="15"/>
      <c r="V995" s="15"/>
    </row>
    <row r="996" spans="1:22" ht="15" customHeight="1" x14ac:dyDescent="0.2">
      <c r="A996" s="181" t="str">
        <f t="shared" si="84"/>
        <v>Interdisziplinäres BIM-Seminar12712018MBIBaitsch</v>
      </c>
      <c r="B996" s="181" t="s">
        <v>2087</v>
      </c>
      <c r="C996" s="231" t="s">
        <v>1313</v>
      </c>
      <c r="D996" s="231" t="s">
        <v>88</v>
      </c>
      <c r="E996" s="231" t="s">
        <v>18</v>
      </c>
      <c r="F996" s="240" t="s">
        <v>98</v>
      </c>
      <c r="G996" s="231" t="s">
        <v>99</v>
      </c>
      <c r="H996" s="241">
        <v>2018</v>
      </c>
      <c r="I996" s="242">
        <v>2</v>
      </c>
      <c r="J996" s="242">
        <v>1271</v>
      </c>
      <c r="K996" s="231" t="s">
        <v>932</v>
      </c>
      <c r="L996" s="231" t="s">
        <v>932</v>
      </c>
      <c r="M996" s="231" t="s">
        <v>500</v>
      </c>
      <c r="N996" s="209"/>
      <c r="O996" s="243" t="s">
        <v>1102</v>
      </c>
      <c r="P996" s="211"/>
      <c r="Q996" s="242"/>
      <c r="R996" s="246"/>
      <c r="S996" s="181">
        <v>2</v>
      </c>
      <c r="T996" s="181"/>
      <c r="U996" s="17"/>
      <c r="V996" s="17"/>
    </row>
    <row r="997" spans="1:22" s="173" customFormat="1" ht="15" customHeight="1" x14ac:dyDescent="0.2">
      <c r="A997" s="6" t="str">
        <f t="shared" si="84"/>
        <v>Interk. Kom. und Teamb11112018MIMFritsler</v>
      </c>
      <c r="B997" s="24"/>
      <c r="C997" s="26" t="s">
        <v>1134</v>
      </c>
      <c r="D997" s="26" t="s">
        <v>17</v>
      </c>
      <c r="E997" s="26" t="s">
        <v>18</v>
      </c>
      <c r="F997" s="27" t="s">
        <v>225</v>
      </c>
      <c r="G997" s="26" t="s">
        <v>226</v>
      </c>
      <c r="H997" s="28">
        <v>2018</v>
      </c>
      <c r="I997" s="29">
        <v>2</v>
      </c>
      <c r="J997" s="29">
        <v>1111</v>
      </c>
      <c r="K997" s="26" t="s">
        <v>433</v>
      </c>
      <c r="L997" s="26" t="s">
        <v>433</v>
      </c>
      <c r="M997" s="26" t="s">
        <v>293</v>
      </c>
      <c r="N997" s="14"/>
      <c r="O997" s="25" t="s">
        <v>1134</v>
      </c>
      <c r="P997" s="31"/>
      <c r="Q997" s="52"/>
      <c r="R997" s="6"/>
      <c r="S997" s="6">
        <v>31</v>
      </c>
      <c r="T997" s="17"/>
      <c r="U997" s="181"/>
      <c r="V997" s="181"/>
    </row>
    <row r="998" spans="1:22" ht="15" customHeight="1" x14ac:dyDescent="0.2">
      <c r="A998" s="17" t="str">
        <f t="shared" si="84"/>
        <v>Interkulturelle Kommunikation21022019IBMDaudel/Leuteritz/Ravenschlag/McKay</v>
      </c>
      <c r="B998" s="17" t="s">
        <v>2009</v>
      </c>
      <c r="C998" s="18" t="s">
        <v>943</v>
      </c>
      <c r="D998" s="18" t="s">
        <v>17</v>
      </c>
      <c r="E998" s="18" t="s">
        <v>32</v>
      </c>
      <c r="F998" s="19" t="s">
        <v>1122</v>
      </c>
      <c r="G998" s="18" t="s">
        <v>1123</v>
      </c>
      <c r="H998" s="20">
        <v>2019</v>
      </c>
      <c r="I998" s="21">
        <v>3</v>
      </c>
      <c r="J998" s="21">
        <v>2102</v>
      </c>
      <c r="K998" s="18" t="s">
        <v>898</v>
      </c>
      <c r="L998" s="18" t="s">
        <v>898</v>
      </c>
      <c r="M998" s="18" t="s">
        <v>2008</v>
      </c>
      <c r="N998" s="22"/>
      <c r="O998" s="35" t="str">
        <f>VLOOKUP($B998,$A$2:$T$2022,15,FALSE)</f>
        <v>Hausarbeit/Referat mit mündl. Prüfung</v>
      </c>
      <c r="P998" s="23"/>
      <c r="Q998" s="16"/>
      <c r="R998" s="17"/>
      <c r="S998" s="17">
        <v>5</v>
      </c>
      <c r="T998" s="17"/>
      <c r="U998" s="181"/>
      <c r="V998" s="181"/>
    </row>
    <row r="999" spans="1:22" ht="15" customHeight="1" x14ac:dyDescent="0.2">
      <c r="A999" s="6" t="str">
        <f t="shared" si="84"/>
        <v>Interkulturelle Kommunikation21022019A67Daudel/Leuteritz/Ravenschlag/McKay</v>
      </c>
      <c r="B999" s="6"/>
      <c r="C999" s="26" t="s">
        <v>943</v>
      </c>
      <c r="D999" s="26" t="s">
        <v>17</v>
      </c>
      <c r="E999" s="26" t="s">
        <v>32</v>
      </c>
      <c r="F999" s="27" t="s">
        <v>94</v>
      </c>
      <c r="G999" s="26" t="s">
        <v>95</v>
      </c>
      <c r="H999" s="28">
        <v>2019</v>
      </c>
      <c r="I999" s="29">
        <v>3</v>
      </c>
      <c r="J999" s="29">
        <v>2102</v>
      </c>
      <c r="K999" s="26" t="s">
        <v>898</v>
      </c>
      <c r="L999" s="26" t="s">
        <v>898</v>
      </c>
      <c r="M999" s="26" t="s">
        <v>2008</v>
      </c>
      <c r="N999" s="14"/>
      <c r="O999" s="25" t="s">
        <v>943</v>
      </c>
      <c r="P999" s="31"/>
      <c r="Q999" s="52"/>
      <c r="R999" s="6"/>
      <c r="S999" s="6">
        <v>7</v>
      </c>
      <c r="T999" s="17"/>
      <c r="U999" s="15"/>
      <c r="V999" s="15"/>
    </row>
    <row r="1000" spans="1:22" ht="15" customHeight="1" x14ac:dyDescent="0.2">
      <c r="A1000" s="6" t="str">
        <f t="shared" si="84"/>
        <v>Interkulturelle Kompet.40062011IBMMeyer-Schwickerath</v>
      </c>
      <c r="B1000" s="6"/>
      <c r="C1000" s="26" t="s">
        <v>943</v>
      </c>
      <c r="D1000" s="26" t="s">
        <v>17</v>
      </c>
      <c r="E1000" s="26" t="s">
        <v>32</v>
      </c>
      <c r="F1000" s="27" t="s">
        <v>1122</v>
      </c>
      <c r="G1000" s="26" t="s">
        <v>1123</v>
      </c>
      <c r="H1000" s="28">
        <v>2011</v>
      </c>
      <c r="I1000" s="29">
        <v>8</v>
      </c>
      <c r="J1000" s="29">
        <v>4006</v>
      </c>
      <c r="K1000" s="26" t="s">
        <v>434</v>
      </c>
      <c r="L1000" s="26" t="s">
        <v>434</v>
      </c>
      <c r="M1000" s="26" t="s">
        <v>437</v>
      </c>
      <c r="N1000" s="14"/>
      <c r="O1000" s="25" t="s">
        <v>943</v>
      </c>
      <c r="P1000" s="31"/>
      <c r="Q1000" s="6"/>
      <c r="R1000" s="6"/>
      <c r="S1000" s="6">
        <v>0</v>
      </c>
      <c r="T1000" s="6"/>
      <c r="U1000" s="181"/>
      <c r="V1000" s="181"/>
    </row>
    <row r="1001" spans="1:22" ht="15" customHeight="1" x14ac:dyDescent="0.2">
      <c r="A1001" s="183" t="str">
        <f t="shared" si="84"/>
        <v>Interkulturelle Kompetenzen30212019IBMMeyer-Schwickerath</v>
      </c>
      <c r="B1001" s="183"/>
      <c r="C1001" s="271" t="s">
        <v>1278</v>
      </c>
      <c r="D1001" s="181" t="s">
        <v>17</v>
      </c>
      <c r="E1001" s="181" t="s">
        <v>32</v>
      </c>
      <c r="F1001" s="264" t="s">
        <v>1122</v>
      </c>
      <c r="G1001" s="266" t="s">
        <v>1123</v>
      </c>
      <c r="H1001" s="259">
        <v>2019</v>
      </c>
      <c r="I1001" s="284">
        <v>7</v>
      </c>
      <c r="J1001" s="284">
        <v>3021</v>
      </c>
      <c r="K1001" s="266" t="s">
        <v>1277</v>
      </c>
      <c r="L1001" s="266" t="s">
        <v>434</v>
      </c>
      <c r="M1001" s="231" t="s">
        <v>437</v>
      </c>
      <c r="N1001" s="209"/>
      <c r="O1001" s="271" t="s">
        <v>1278</v>
      </c>
      <c r="P1001" s="228"/>
      <c r="Q1001" s="238"/>
      <c r="R1001" s="183"/>
      <c r="S1001" s="183">
        <v>10</v>
      </c>
      <c r="T1001" s="17"/>
      <c r="U1001" s="15"/>
      <c r="V1001" s="15"/>
    </row>
    <row r="1002" spans="1:22" ht="15" customHeight="1" x14ac:dyDescent="0.2">
      <c r="A1002" s="181" t="str">
        <f t="shared" si="84"/>
        <v>Interkulturelles Management41112019IBMMeyer-Schwickerath</v>
      </c>
      <c r="B1002" s="181" t="s">
        <v>1401</v>
      </c>
      <c r="C1002" s="266" t="s">
        <v>1252</v>
      </c>
      <c r="D1002" s="232" t="s">
        <v>17</v>
      </c>
      <c r="E1002" s="232" t="s">
        <v>32</v>
      </c>
      <c r="F1002" s="264" t="s">
        <v>1122</v>
      </c>
      <c r="G1002" s="266" t="s">
        <v>1123</v>
      </c>
      <c r="H1002" s="259">
        <v>2019</v>
      </c>
      <c r="I1002" s="232">
        <v>8</v>
      </c>
      <c r="J1002" s="284">
        <v>4111</v>
      </c>
      <c r="K1002" s="266" t="s">
        <v>1258</v>
      </c>
      <c r="L1002" s="266" t="s">
        <v>1258</v>
      </c>
      <c r="M1002" s="231" t="s">
        <v>437</v>
      </c>
      <c r="N1002" s="209"/>
      <c r="O1002" s="210" t="str">
        <f>VLOOKUP($B1002,$A$2:$T$2022,15,FALSE)</f>
        <v>Hausarbeit/Referat mit mündlicher Prüfung</v>
      </c>
      <c r="P1002" s="211"/>
      <c r="Q1002" s="232"/>
      <c r="R1002" s="181"/>
      <c r="S1002" s="181">
        <v>0</v>
      </c>
      <c r="T1002" s="183"/>
      <c r="U1002" s="17"/>
      <c r="V1002" s="17"/>
    </row>
    <row r="1003" spans="1:22" ht="15" customHeight="1" x14ac:dyDescent="0.2">
      <c r="A1003" s="183" t="str">
        <f t="shared" si="84"/>
        <v>Interkulturelles Management41112019A67Meyer-Schwickerath</v>
      </c>
      <c r="B1003" s="183"/>
      <c r="C1003" s="254" t="s">
        <v>1252</v>
      </c>
      <c r="D1003" s="238" t="s">
        <v>17</v>
      </c>
      <c r="E1003" s="238" t="s">
        <v>32</v>
      </c>
      <c r="F1003" s="261" t="s">
        <v>94</v>
      </c>
      <c r="G1003" s="254" t="s">
        <v>95</v>
      </c>
      <c r="H1003" s="262">
        <v>2019</v>
      </c>
      <c r="I1003" s="238">
        <v>5</v>
      </c>
      <c r="J1003" s="255">
        <v>4111</v>
      </c>
      <c r="K1003" s="254" t="s">
        <v>1258</v>
      </c>
      <c r="L1003" s="254" t="s">
        <v>1258</v>
      </c>
      <c r="M1003" s="223" t="s">
        <v>437</v>
      </c>
      <c r="N1003" s="227"/>
      <c r="O1003" s="285" t="s">
        <v>1252</v>
      </c>
      <c r="P1003" s="228"/>
      <c r="Q1003" s="183"/>
      <c r="R1003" s="183"/>
      <c r="S1003" s="183">
        <v>0</v>
      </c>
      <c r="T1003" s="181"/>
      <c r="U1003" s="17"/>
      <c r="V1003" s="17"/>
    </row>
    <row r="1004" spans="1:22" ht="15" customHeight="1" x14ac:dyDescent="0.2">
      <c r="A1004" s="17" t="str">
        <f t="shared" si="84"/>
        <v>Interkulturelles Mmg31812011IBMMeyer-Schwickerath</v>
      </c>
      <c r="B1004" s="17" t="s">
        <v>435</v>
      </c>
      <c r="C1004" s="18" t="s">
        <v>960</v>
      </c>
      <c r="D1004" s="18" t="s">
        <v>17</v>
      </c>
      <c r="E1004" s="18" t="s">
        <v>32</v>
      </c>
      <c r="F1004" s="19" t="s">
        <v>1122</v>
      </c>
      <c r="G1004" s="18" t="s">
        <v>1123</v>
      </c>
      <c r="H1004" s="20">
        <v>2011</v>
      </c>
      <c r="I1004" s="21">
        <v>7</v>
      </c>
      <c r="J1004" s="21">
        <v>3181</v>
      </c>
      <c r="K1004" s="18" t="s">
        <v>436</v>
      </c>
      <c r="L1004" s="18" t="s">
        <v>436</v>
      </c>
      <c r="M1004" s="18" t="s">
        <v>437</v>
      </c>
      <c r="N1004" s="22"/>
      <c r="O1004" s="35" t="str">
        <f>VLOOKUP($B1004,$A$2:$T$2022,15,FALSE)</f>
        <v>Hausarbeit/Referat mit mündlicher Prüfung</v>
      </c>
      <c r="P1004" s="23"/>
      <c r="Q1004" s="16"/>
      <c r="R1004" s="17"/>
      <c r="S1004" s="17">
        <v>0</v>
      </c>
      <c r="T1004" s="181"/>
      <c r="U1004" s="17"/>
      <c r="V1004" s="17"/>
    </row>
    <row r="1005" spans="1:22" ht="15" customHeight="1" x14ac:dyDescent="0.2">
      <c r="A1005" s="181" t="str">
        <f t="shared" si="84"/>
        <v>Interkulturelles Mmg31812011A67Meyer-Schwickerath</v>
      </c>
      <c r="B1005" s="181" t="s">
        <v>1401</v>
      </c>
      <c r="C1005" s="231" t="s">
        <v>960</v>
      </c>
      <c r="D1005" s="231" t="s">
        <v>17</v>
      </c>
      <c r="E1005" s="231" t="s">
        <v>32</v>
      </c>
      <c r="F1005" s="245" t="s">
        <v>94</v>
      </c>
      <c r="G1005" s="231" t="s">
        <v>95</v>
      </c>
      <c r="H1005" s="241">
        <v>2011</v>
      </c>
      <c r="I1005" s="242">
        <v>5</v>
      </c>
      <c r="J1005" s="242">
        <v>3181</v>
      </c>
      <c r="K1005" s="231" t="s">
        <v>436</v>
      </c>
      <c r="L1005" s="231" t="s">
        <v>436</v>
      </c>
      <c r="M1005" s="231" t="s">
        <v>437</v>
      </c>
      <c r="N1005" s="209"/>
      <c r="O1005" s="210" t="str">
        <f>VLOOKUP($B1005,$A$2:$T$2022,15,FALSE)</f>
        <v>Hausarbeit/Referat mit mündlicher Prüfung</v>
      </c>
      <c r="P1005" s="211"/>
      <c r="Q1005" s="232"/>
      <c r="R1005" s="181"/>
      <c r="S1005" s="181">
        <v>0</v>
      </c>
      <c r="T1005" s="181"/>
      <c r="U1005" s="17"/>
      <c r="V1005" s="17"/>
    </row>
    <row r="1006" spans="1:22" ht="15" customHeight="1" x14ac:dyDescent="0.2">
      <c r="A1006" s="6" t="str">
        <f t="shared" si="84"/>
        <v>Intern. Wirt.-spolitik13112018MIMVogt/Lienhoop</v>
      </c>
      <c r="B1006" s="24"/>
      <c r="C1006" s="26" t="s">
        <v>1135</v>
      </c>
      <c r="D1006" s="26" t="s">
        <v>17</v>
      </c>
      <c r="E1006" s="26" t="s">
        <v>18</v>
      </c>
      <c r="F1006" s="27" t="s">
        <v>225</v>
      </c>
      <c r="G1006" s="26" t="s">
        <v>226</v>
      </c>
      <c r="H1006" s="28">
        <v>2018</v>
      </c>
      <c r="I1006" s="29">
        <v>2</v>
      </c>
      <c r="J1006" s="29">
        <v>1311</v>
      </c>
      <c r="K1006" s="26" t="s">
        <v>438</v>
      </c>
      <c r="L1006" s="26" t="s">
        <v>438</v>
      </c>
      <c r="M1006" s="26" t="s">
        <v>1360</v>
      </c>
      <c r="N1006" s="14">
        <v>45103</v>
      </c>
      <c r="O1006" s="47" t="s">
        <v>1683</v>
      </c>
      <c r="P1006" s="31">
        <v>0.375</v>
      </c>
      <c r="Q1006" s="32">
        <v>120</v>
      </c>
      <c r="R1006" s="32"/>
      <c r="S1006" s="6">
        <v>22</v>
      </c>
      <c r="T1006" s="17"/>
      <c r="U1006" s="17"/>
      <c r="V1006" s="17"/>
    </row>
    <row r="1007" spans="1:22" ht="15" customHeight="1" x14ac:dyDescent="0.2">
      <c r="A1007" s="6" t="str">
        <f t="shared" si="84"/>
        <v>Internat Controlling22112018MIMWiesmann</v>
      </c>
      <c r="B1007" s="24"/>
      <c r="C1007" s="26" t="s">
        <v>962</v>
      </c>
      <c r="D1007" s="26" t="s">
        <v>17</v>
      </c>
      <c r="E1007" s="26" t="s">
        <v>18</v>
      </c>
      <c r="F1007" s="27" t="s">
        <v>225</v>
      </c>
      <c r="G1007" s="26" t="s">
        <v>226</v>
      </c>
      <c r="H1007" s="28">
        <v>2018</v>
      </c>
      <c r="I1007" s="29" t="s">
        <v>1359</v>
      </c>
      <c r="J1007" s="29">
        <v>2211</v>
      </c>
      <c r="K1007" s="26" t="s">
        <v>439</v>
      </c>
      <c r="L1007" s="26" t="s">
        <v>439</v>
      </c>
      <c r="M1007" s="26" t="s">
        <v>213</v>
      </c>
      <c r="N1007" s="14">
        <v>45111</v>
      </c>
      <c r="O1007" s="30" t="s">
        <v>2411</v>
      </c>
      <c r="P1007" s="31">
        <v>0.375</v>
      </c>
      <c r="Q1007" s="32">
        <v>120</v>
      </c>
      <c r="R1007" s="32"/>
      <c r="S1007" s="6">
        <v>3</v>
      </c>
      <c r="T1007" s="6"/>
      <c r="U1007" s="17"/>
      <c r="V1007" s="17"/>
    </row>
    <row r="1008" spans="1:22" ht="15" customHeight="1" x14ac:dyDescent="0.2">
      <c r="A1008" s="6" t="str">
        <f t="shared" si="84"/>
        <v>International Finance22312018MIMKlönne</v>
      </c>
      <c r="B1008" s="24"/>
      <c r="C1008" s="26" t="s">
        <v>962</v>
      </c>
      <c r="D1008" s="26" t="s">
        <v>17</v>
      </c>
      <c r="E1008" s="26" t="s">
        <v>18</v>
      </c>
      <c r="F1008" s="27" t="s">
        <v>225</v>
      </c>
      <c r="G1008" s="26" t="s">
        <v>226</v>
      </c>
      <c r="H1008" s="28">
        <v>2018</v>
      </c>
      <c r="I1008" s="29" t="s">
        <v>1359</v>
      </c>
      <c r="J1008" s="29">
        <v>2231</v>
      </c>
      <c r="K1008" s="26" t="s">
        <v>440</v>
      </c>
      <c r="L1008" s="26" t="s">
        <v>440</v>
      </c>
      <c r="M1008" s="26" t="s">
        <v>441</v>
      </c>
      <c r="N1008" s="14">
        <v>45107</v>
      </c>
      <c r="O1008" s="47" t="s">
        <v>1687</v>
      </c>
      <c r="P1008" s="31">
        <v>0.54166666666666663</v>
      </c>
      <c r="Q1008" s="32">
        <v>120</v>
      </c>
      <c r="R1008" s="32"/>
      <c r="S1008" s="6">
        <v>18</v>
      </c>
      <c r="T1008" s="6"/>
      <c r="U1008" s="181"/>
      <c r="V1008" s="181"/>
    </row>
    <row r="1009" spans="1:22" ht="15" customHeight="1" x14ac:dyDescent="0.2">
      <c r="A1009" s="17" t="str">
        <f t="shared" si="84"/>
        <v>International Waste Management15612018MBIHense/Exner</v>
      </c>
      <c r="B1009" s="17" t="s">
        <v>1208</v>
      </c>
      <c r="C1009" s="18" t="s">
        <v>1192</v>
      </c>
      <c r="D1009" s="18" t="s">
        <v>88</v>
      </c>
      <c r="E1009" s="18" t="s">
        <v>18</v>
      </c>
      <c r="F1009" s="19" t="s">
        <v>98</v>
      </c>
      <c r="G1009" s="18" t="s">
        <v>99</v>
      </c>
      <c r="H1009" s="20">
        <v>2018</v>
      </c>
      <c r="I1009" s="21">
        <v>1</v>
      </c>
      <c r="J1009" s="21">
        <v>1561</v>
      </c>
      <c r="K1009" s="18" t="s">
        <v>1191</v>
      </c>
      <c r="L1009" s="18" t="s">
        <v>1191</v>
      </c>
      <c r="M1009" s="18" t="s">
        <v>1207</v>
      </c>
      <c r="N1009" s="22"/>
      <c r="O1009" s="35" t="str">
        <f>VLOOKUP($B1009,$A$2:$T$2022,15,FALSE)</f>
        <v>Hausarbeit mit Präsentation</v>
      </c>
      <c r="P1009" s="23"/>
      <c r="Q1009" s="36"/>
      <c r="R1009" s="36"/>
      <c r="S1009" s="17">
        <v>2</v>
      </c>
      <c r="T1009" s="17"/>
      <c r="U1009" s="15"/>
      <c r="V1009" s="15"/>
    </row>
    <row r="1010" spans="1:22" ht="15" customHeight="1" x14ac:dyDescent="0.2">
      <c r="A1010" s="6" t="str">
        <f t="shared" si="84"/>
        <v>International Waste Management15612018UMMHense/Exner</v>
      </c>
      <c r="B1010" s="24"/>
      <c r="C1010" s="26" t="s">
        <v>1192</v>
      </c>
      <c r="D1010" s="26" t="s">
        <v>88</v>
      </c>
      <c r="E1010" s="26" t="s">
        <v>18</v>
      </c>
      <c r="F1010" s="27" t="s">
        <v>89</v>
      </c>
      <c r="G1010" s="26" t="s">
        <v>90</v>
      </c>
      <c r="H1010" s="28">
        <v>2018</v>
      </c>
      <c r="I1010" s="29">
        <v>1</v>
      </c>
      <c r="J1010" s="29">
        <v>1561</v>
      </c>
      <c r="K1010" s="26" t="s">
        <v>1191</v>
      </c>
      <c r="L1010" s="26" t="s">
        <v>1191</v>
      </c>
      <c r="M1010" s="26" t="s">
        <v>1207</v>
      </c>
      <c r="N1010" s="14"/>
      <c r="O1010" s="30" t="s">
        <v>1001</v>
      </c>
      <c r="P1010" s="31"/>
      <c r="Q1010" s="29"/>
      <c r="R1010" s="32"/>
      <c r="S1010" s="6">
        <v>17</v>
      </c>
      <c r="T1010" s="6"/>
      <c r="U1010" s="67"/>
      <c r="V1010" s="67"/>
    </row>
    <row r="1011" spans="1:22" ht="15" customHeight="1" x14ac:dyDescent="0.2">
      <c r="A1011" s="275" t="str">
        <f t="shared" si="84"/>
        <v>International Waste Management29212020MNEHense</v>
      </c>
      <c r="B1011" s="275"/>
      <c r="C1011" s="304" t="s">
        <v>2205</v>
      </c>
      <c r="D1011" s="304" t="s">
        <v>44</v>
      </c>
      <c r="E1011" s="304" t="s">
        <v>18</v>
      </c>
      <c r="F1011" s="304" t="s">
        <v>68</v>
      </c>
      <c r="G1011" s="26" t="s">
        <v>885</v>
      </c>
      <c r="H1011" s="28">
        <v>2020</v>
      </c>
      <c r="I1011" s="441" t="s">
        <v>2055</v>
      </c>
      <c r="J1011" s="100">
        <v>2921</v>
      </c>
      <c r="K1011" s="100" t="s">
        <v>1191</v>
      </c>
      <c r="L1011" s="100" t="s">
        <v>1191</v>
      </c>
      <c r="M1011" s="100" t="s">
        <v>1437</v>
      </c>
      <c r="N1011" s="86"/>
      <c r="O1011" s="30" t="s">
        <v>1001</v>
      </c>
      <c r="P1011" s="86"/>
      <c r="Q1011" s="100"/>
      <c r="R1011" s="86"/>
      <c r="S1011" s="86">
        <v>7</v>
      </c>
      <c r="T1011" s="86"/>
      <c r="U1011" s="229"/>
      <c r="V1011" s="229"/>
    </row>
    <row r="1012" spans="1:22" ht="15" customHeight="1" x14ac:dyDescent="0.2">
      <c r="A1012" s="273" t="str">
        <f t="shared" si="84"/>
        <v>International Waste Management29212020MANHense</v>
      </c>
      <c r="B1012" s="273" t="s">
        <v>2209</v>
      </c>
      <c r="C1012" s="350" t="s">
        <v>1001</v>
      </c>
      <c r="D1012" s="350" t="s">
        <v>44</v>
      </c>
      <c r="E1012" s="350" t="s">
        <v>18</v>
      </c>
      <c r="F1012" s="350" t="s">
        <v>64</v>
      </c>
      <c r="G1012" s="350" t="s">
        <v>65</v>
      </c>
      <c r="H1012" s="350">
        <v>2020</v>
      </c>
      <c r="I1012" s="412" t="s">
        <v>2055</v>
      </c>
      <c r="J1012" s="97">
        <v>2921</v>
      </c>
      <c r="K1012" s="97" t="s">
        <v>1191</v>
      </c>
      <c r="L1012" s="97" t="s">
        <v>1191</v>
      </c>
      <c r="M1012" s="97" t="s">
        <v>1437</v>
      </c>
      <c r="N1012" s="84"/>
      <c r="O1012" s="84" t="s">
        <v>1001</v>
      </c>
      <c r="P1012" s="84"/>
      <c r="Q1012" s="97"/>
      <c r="R1012" s="84"/>
      <c r="S1012" s="84">
        <v>21</v>
      </c>
      <c r="T1012" s="84"/>
      <c r="U1012" s="17"/>
      <c r="V1012" s="17"/>
    </row>
    <row r="1013" spans="1:22" ht="15" customHeight="1" x14ac:dyDescent="0.2">
      <c r="A1013" s="183" t="str">
        <f t="shared" si="84"/>
        <v>Internationale Summer School40512021719Keßler</v>
      </c>
      <c r="B1013" s="183"/>
      <c r="C1013" s="223" t="s">
        <v>897</v>
      </c>
      <c r="D1013" s="223" t="s">
        <v>80</v>
      </c>
      <c r="E1013" s="223" t="s">
        <v>18</v>
      </c>
      <c r="F1013" s="279">
        <v>719</v>
      </c>
      <c r="G1013" s="223" t="s">
        <v>1320</v>
      </c>
      <c r="H1013" s="225">
        <v>2021</v>
      </c>
      <c r="I1013" s="226">
        <v>2</v>
      </c>
      <c r="J1013" s="226">
        <v>4051</v>
      </c>
      <c r="K1013" s="223" t="s">
        <v>1314</v>
      </c>
      <c r="L1013" s="223" t="s">
        <v>1314</v>
      </c>
      <c r="M1013" s="223" t="s">
        <v>1458</v>
      </c>
      <c r="N1013" s="227"/>
      <c r="O1013" s="193" t="s">
        <v>897</v>
      </c>
      <c r="P1013" s="228"/>
      <c r="Q1013" s="238"/>
      <c r="R1013" s="183"/>
      <c r="S1013" s="183"/>
      <c r="T1013" s="17"/>
      <c r="U1013" s="129"/>
      <c r="V1013" s="129"/>
    </row>
    <row r="1014" spans="1:22" ht="15" customHeight="1" x14ac:dyDescent="0.2">
      <c r="A1014" s="181" t="str">
        <f t="shared" si="84"/>
        <v>Internationale Summer School40512021273Keßler</v>
      </c>
      <c r="B1014" s="181" t="s">
        <v>1779</v>
      </c>
      <c r="C1014" s="231" t="s">
        <v>897</v>
      </c>
      <c r="D1014" s="231" t="s">
        <v>80</v>
      </c>
      <c r="E1014" s="231" t="s">
        <v>18</v>
      </c>
      <c r="F1014" s="240">
        <v>273</v>
      </c>
      <c r="G1014" s="231" t="s">
        <v>96</v>
      </c>
      <c r="H1014" s="241">
        <v>2021</v>
      </c>
      <c r="I1014" s="242">
        <v>2</v>
      </c>
      <c r="J1014" s="242">
        <v>4051</v>
      </c>
      <c r="K1014" s="231" t="s">
        <v>1314</v>
      </c>
      <c r="L1014" s="231" t="s">
        <v>1314</v>
      </c>
      <c r="M1014" s="231" t="s">
        <v>1458</v>
      </c>
      <c r="N1014" s="209"/>
      <c r="O1014" s="274" t="str">
        <f t="shared" ref="O1014:O1019" si="85">VLOOKUP($B1014,$A$2:$T$3549,15,FALSE)</f>
        <v>Hausarbeit</v>
      </c>
      <c r="P1014" s="211"/>
      <c r="Q1014" s="232"/>
      <c r="R1014" s="181"/>
      <c r="S1014" s="181"/>
      <c r="T1014" s="183"/>
      <c r="U1014" s="17"/>
      <c r="V1014" s="17"/>
    </row>
    <row r="1015" spans="1:22" ht="15" customHeight="1" x14ac:dyDescent="0.2">
      <c r="A1015" s="181" t="str">
        <f t="shared" si="84"/>
        <v>Internationales Management 131812019WIB</v>
      </c>
      <c r="B1015" s="17" t="s">
        <v>1880</v>
      </c>
      <c r="C1015" s="231" t="s">
        <v>1256</v>
      </c>
      <c r="D1015" s="231" t="s">
        <v>17</v>
      </c>
      <c r="E1015" s="231" t="s">
        <v>32</v>
      </c>
      <c r="F1015" s="245" t="s">
        <v>105</v>
      </c>
      <c r="G1015" s="231" t="s">
        <v>106</v>
      </c>
      <c r="H1015" s="241">
        <v>2019</v>
      </c>
      <c r="I1015" s="242">
        <v>5</v>
      </c>
      <c r="J1015" s="242">
        <v>3181</v>
      </c>
      <c r="K1015" s="231" t="s">
        <v>1255</v>
      </c>
      <c r="L1015" s="231" t="s">
        <v>1255</v>
      </c>
      <c r="M1015" s="231"/>
      <c r="N1015" s="209"/>
      <c r="O1015" s="210" t="str">
        <f t="shared" si="85"/>
        <v>wird nicht angeboten</v>
      </c>
      <c r="P1015" s="211"/>
      <c r="Q1015" s="232">
        <v>90</v>
      </c>
      <c r="R1015" s="181"/>
      <c r="S1015" s="181">
        <v>0</v>
      </c>
      <c r="T1015" s="181"/>
      <c r="U1015" s="181"/>
      <c r="V1015" s="181"/>
    </row>
    <row r="1016" spans="1:22" ht="15" customHeight="1" x14ac:dyDescent="0.2">
      <c r="A1016" s="181" t="str">
        <f t="shared" si="84"/>
        <v>Internationales Management 131812019WIM</v>
      </c>
      <c r="B1016" s="17" t="s">
        <v>1880</v>
      </c>
      <c r="C1016" s="231" t="s">
        <v>1256</v>
      </c>
      <c r="D1016" s="231" t="s">
        <v>17</v>
      </c>
      <c r="E1016" s="231" t="s">
        <v>32</v>
      </c>
      <c r="F1016" s="245" t="s">
        <v>86</v>
      </c>
      <c r="G1016" s="231" t="s">
        <v>87</v>
      </c>
      <c r="H1016" s="241">
        <v>2019</v>
      </c>
      <c r="I1016" s="242">
        <v>5</v>
      </c>
      <c r="J1016" s="242">
        <v>3181</v>
      </c>
      <c r="K1016" s="231" t="s">
        <v>1255</v>
      </c>
      <c r="L1016" s="231" t="s">
        <v>1255</v>
      </c>
      <c r="M1016" s="231"/>
      <c r="N1016" s="209"/>
      <c r="O1016" s="210" t="str">
        <f t="shared" si="85"/>
        <v>wird nicht angeboten</v>
      </c>
      <c r="P1016" s="211"/>
      <c r="Q1016" s="181">
        <v>90</v>
      </c>
      <c r="R1016" s="181"/>
      <c r="S1016" s="181">
        <v>0</v>
      </c>
      <c r="T1016" s="183"/>
      <c r="U1016" s="17"/>
      <c r="V1016" s="17"/>
    </row>
    <row r="1017" spans="1:22" s="167" customFormat="1" ht="15" customHeight="1" x14ac:dyDescent="0.2">
      <c r="A1017" s="181" t="str">
        <f t="shared" si="84"/>
        <v>Internationales Management 131812019WIE</v>
      </c>
      <c r="B1017" s="17" t="s">
        <v>1880</v>
      </c>
      <c r="C1017" s="231" t="s">
        <v>1256</v>
      </c>
      <c r="D1017" s="231" t="s">
        <v>17</v>
      </c>
      <c r="E1017" s="231" t="s">
        <v>32</v>
      </c>
      <c r="F1017" s="245" t="s">
        <v>59</v>
      </c>
      <c r="G1017" s="231" t="s">
        <v>60</v>
      </c>
      <c r="H1017" s="241">
        <v>2019</v>
      </c>
      <c r="I1017" s="242">
        <v>5</v>
      </c>
      <c r="J1017" s="242">
        <v>3181</v>
      </c>
      <c r="K1017" s="231" t="s">
        <v>1255</v>
      </c>
      <c r="L1017" s="231" t="s">
        <v>1255</v>
      </c>
      <c r="M1017" s="231"/>
      <c r="N1017" s="209"/>
      <c r="O1017" s="210" t="str">
        <f t="shared" si="85"/>
        <v>wird nicht angeboten</v>
      </c>
      <c r="P1017" s="211"/>
      <c r="Q1017" s="232">
        <v>90</v>
      </c>
      <c r="R1017" s="181"/>
      <c r="S1017" s="181">
        <v>0</v>
      </c>
      <c r="T1017" s="181"/>
      <c r="U1017" s="17"/>
      <c r="V1017" s="17"/>
    </row>
    <row r="1018" spans="1:22" ht="15" customHeight="1" x14ac:dyDescent="0.2">
      <c r="A1018" s="181" t="str">
        <f t="shared" si="84"/>
        <v>Internationales Management 131812019WII</v>
      </c>
      <c r="B1018" s="17" t="s">
        <v>1880</v>
      </c>
      <c r="C1018" s="231" t="s">
        <v>1256</v>
      </c>
      <c r="D1018" s="231" t="s">
        <v>17</v>
      </c>
      <c r="E1018" s="231" t="s">
        <v>32</v>
      </c>
      <c r="F1018" s="245" t="s">
        <v>52</v>
      </c>
      <c r="G1018" s="231" t="s">
        <v>53</v>
      </c>
      <c r="H1018" s="241">
        <v>2019</v>
      </c>
      <c r="I1018" s="242">
        <v>5</v>
      </c>
      <c r="J1018" s="242">
        <v>3181</v>
      </c>
      <c r="K1018" s="231" t="s">
        <v>1255</v>
      </c>
      <c r="L1018" s="231" t="s">
        <v>1255</v>
      </c>
      <c r="M1018" s="231"/>
      <c r="N1018" s="209"/>
      <c r="O1018" s="210" t="str">
        <f t="shared" si="85"/>
        <v>wird nicht angeboten</v>
      </c>
      <c r="P1018" s="211"/>
      <c r="Q1018" s="232">
        <v>90</v>
      </c>
      <c r="R1018" s="181"/>
      <c r="S1018" s="181">
        <v>0</v>
      </c>
      <c r="T1018" s="181"/>
      <c r="U1018" s="15"/>
      <c r="V1018" s="15"/>
    </row>
    <row r="1019" spans="1:22" ht="15" customHeight="1" x14ac:dyDescent="0.2">
      <c r="A1019" s="181" t="str">
        <f t="shared" si="84"/>
        <v>Internationales Management 131812019IBM</v>
      </c>
      <c r="B1019" s="17" t="s">
        <v>1880</v>
      </c>
      <c r="C1019" s="231" t="s">
        <v>1256</v>
      </c>
      <c r="D1019" s="232" t="s">
        <v>17</v>
      </c>
      <c r="E1019" s="232" t="s">
        <v>32</v>
      </c>
      <c r="F1019" s="264" t="s">
        <v>1122</v>
      </c>
      <c r="G1019" s="266" t="s">
        <v>1123</v>
      </c>
      <c r="H1019" s="259">
        <v>2019</v>
      </c>
      <c r="I1019" s="232">
        <v>7</v>
      </c>
      <c r="J1019" s="284">
        <v>3181</v>
      </c>
      <c r="K1019" s="266" t="s">
        <v>1255</v>
      </c>
      <c r="L1019" s="266" t="s">
        <v>1255</v>
      </c>
      <c r="M1019" s="231"/>
      <c r="N1019" s="209"/>
      <c r="O1019" s="210" t="str">
        <f t="shared" si="85"/>
        <v>wird nicht angeboten</v>
      </c>
      <c r="P1019" s="211"/>
      <c r="Q1019" s="232">
        <v>90</v>
      </c>
      <c r="R1019" s="183"/>
      <c r="S1019" s="183">
        <v>0</v>
      </c>
      <c r="T1019" s="181"/>
      <c r="U1019" s="15"/>
      <c r="V1019" s="15"/>
    </row>
    <row r="1020" spans="1:22" s="167" customFormat="1" ht="15" customHeight="1" x14ac:dyDescent="0.2">
      <c r="A1020" s="183" t="str">
        <f t="shared" si="84"/>
        <v>Internationales Management 131812019A67</v>
      </c>
      <c r="B1020" s="183"/>
      <c r="C1020" s="223" t="s">
        <v>1256</v>
      </c>
      <c r="D1020" s="223" t="s">
        <v>17</v>
      </c>
      <c r="E1020" s="223" t="s">
        <v>32</v>
      </c>
      <c r="F1020" s="224" t="s">
        <v>94</v>
      </c>
      <c r="G1020" s="247" t="s">
        <v>95</v>
      </c>
      <c r="H1020" s="225">
        <v>2019</v>
      </c>
      <c r="I1020" s="226">
        <v>5</v>
      </c>
      <c r="J1020" s="226">
        <v>3181</v>
      </c>
      <c r="K1020" s="223" t="s">
        <v>1255</v>
      </c>
      <c r="L1020" s="223" t="s">
        <v>1255</v>
      </c>
      <c r="M1020" s="223"/>
      <c r="N1020" s="227"/>
      <c r="O1020" s="193" t="s">
        <v>219</v>
      </c>
      <c r="P1020" s="228"/>
      <c r="Q1020" s="183">
        <v>90</v>
      </c>
      <c r="R1020" s="183"/>
      <c r="S1020" s="183">
        <v>0</v>
      </c>
      <c r="T1020" s="183"/>
      <c r="U1020" s="181"/>
      <c r="V1020" s="181"/>
    </row>
    <row r="1021" spans="1:22" ht="15" customHeight="1" x14ac:dyDescent="0.2">
      <c r="A1021" s="181" t="str">
        <f t="shared" ref="A1021:A1084" si="86">K1021&amp;J1021&amp;H1021&amp;F1021&amp;M1021</f>
        <v>Internationales Management 235812019IBM</v>
      </c>
      <c r="B1021" s="17" t="s">
        <v>2213</v>
      </c>
      <c r="C1021" s="266" t="s">
        <v>1245</v>
      </c>
      <c r="D1021" s="232" t="s">
        <v>17</v>
      </c>
      <c r="E1021" s="232" t="s">
        <v>32</v>
      </c>
      <c r="F1021" s="264" t="s">
        <v>1122</v>
      </c>
      <c r="G1021" s="231" t="s">
        <v>1123</v>
      </c>
      <c r="H1021" s="259">
        <v>2019</v>
      </c>
      <c r="I1021" s="232">
        <v>8</v>
      </c>
      <c r="J1021" s="242">
        <v>3581</v>
      </c>
      <c r="K1021" s="231" t="s">
        <v>1290</v>
      </c>
      <c r="L1021" s="231" t="s">
        <v>1290</v>
      </c>
      <c r="M1021" s="231"/>
      <c r="N1021" s="209"/>
      <c r="O1021" s="210" t="str">
        <f>VLOOKUP($B1021,$A$2:$T$3700,15,FALSE)</f>
        <v>AW1-39</v>
      </c>
      <c r="P1021" s="211"/>
      <c r="Q1021" s="181">
        <v>90</v>
      </c>
      <c r="R1021" s="246"/>
      <c r="S1021" s="181">
        <v>0</v>
      </c>
      <c r="T1021" s="183"/>
      <c r="U1021" s="6"/>
      <c r="V1021" s="6"/>
    </row>
    <row r="1022" spans="1:22" ht="15" customHeight="1" x14ac:dyDescent="0.2">
      <c r="A1022" s="183" t="str">
        <f t="shared" si="86"/>
        <v>Internationales Management 235812019A67Austermann</v>
      </c>
      <c r="B1022" s="183"/>
      <c r="C1022" s="223" t="s">
        <v>1291</v>
      </c>
      <c r="D1022" s="223" t="s">
        <v>17</v>
      </c>
      <c r="E1022" s="223" t="s">
        <v>32</v>
      </c>
      <c r="F1022" s="224" t="s">
        <v>94</v>
      </c>
      <c r="G1022" s="223" t="s">
        <v>95</v>
      </c>
      <c r="H1022" s="225">
        <v>2019</v>
      </c>
      <c r="I1022" s="226">
        <v>6</v>
      </c>
      <c r="J1022" s="226">
        <v>3581</v>
      </c>
      <c r="K1022" s="223" t="s">
        <v>1290</v>
      </c>
      <c r="L1022" s="223" t="s">
        <v>1290</v>
      </c>
      <c r="M1022" s="223" t="s">
        <v>2212</v>
      </c>
      <c r="N1022" s="227">
        <v>45101</v>
      </c>
      <c r="O1022" s="193" t="s">
        <v>2295</v>
      </c>
      <c r="P1022" s="228">
        <v>0.45833333333333331</v>
      </c>
      <c r="Q1022" s="183">
        <v>90</v>
      </c>
      <c r="R1022" s="183"/>
      <c r="S1022" s="183">
        <v>0</v>
      </c>
      <c r="T1022" s="183"/>
      <c r="U1022" s="17"/>
      <c r="V1022" s="17"/>
    </row>
    <row r="1023" spans="1:22" ht="15" customHeight="1" x14ac:dyDescent="0.2">
      <c r="A1023" s="6" t="str">
        <f t="shared" si="86"/>
        <v>Internationales Marketing20112018MIMStark</v>
      </c>
      <c r="B1023" s="24"/>
      <c r="C1023" s="26" t="s">
        <v>962</v>
      </c>
      <c r="D1023" s="26" t="s">
        <v>17</v>
      </c>
      <c r="E1023" s="26" t="s">
        <v>18</v>
      </c>
      <c r="F1023" s="27" t="s">
        <v>225</v>
      </c>
      <c r="G1023" s="26" t="s">
        <v>226</v>
      </c>
      <c r="H1023" s="28">
        <v>2018</v>
      </c>
      <c r="I1023" s="29" t="s">
        <v>1359</v>
      </c>
      <c r="J1023" s="29">
        <v>2011</v>
      </c>
      <c r="K1023" s="26" t="s">
        <v>442</v>
      </c>
      <c r="L1023" s="26" t="s">
        <v>442</v>
      </c>
      <c r="M1023" s="26" t="s">
        <v>443</v>
      </c>
      <c r="N1023" s="14"/>
      <c r="O1023" s="30" t="s">
        <v>219</v>
      </c>
      <c r="P1023" s="31"/>
      <c r="Q1023" s="32">
        <v>120</v>
      </c>
      <c r="R1023" s="32"/>
      <c r="S1023" s="6">
        <v>0</v>
      </c>
      <c r="T1023" s="183"/>
      <c r="U1023" s="17"/>
      <c r="V1023" s="17"/>
    </row>
    <row r="1024" spans="1:22" ht="15" customHeight="1" x14ac:dyDescent="0.2">
      <c r="A1024" s="129" t="str">
        <f t="shared" si="86"/>
        <v>Internet der Dinge 21612019METN.N</v>
      </c>
      <c r="B1024" s="166"/>
      <c r="C1024" s="26" t="s">
        <v>971</v>
      </c>
      <c r="D1024" s="130" t="s">
        <v>44</v>
      </c>
      <c r="E1024" s="130" t="s">
        <v>18</v>
      </c>
      <c r="F1024" s="131" t="s">
        <v>45</v>
      </c>
      <c r="G1024" s="130" t="s">
        <v>50</v>
      </c>
      <c r="H1024" s="132">
        <v>2019</v>
      </c>
      <c r="I1024" s="133">
        <v>1</v>
      </c>
      <c r="J1024" s="133">
        <v>2161</v>
      </c>
      <c r="K1024" s="233" t="s">
        <v>444</v>
      </c>
      <c r="L1024" s="130" t="s">
        <v>445</v>
      </c>
      <c r="M1024" s="130" t="s">
        <v>218</v>
      </c>
      <c r="N1024" s="134"/>
      <c r="O1024" s="30" t="s">
        <v>219</v>
      </c>
      <c r="P1024" s="135"/>
      <c r="Q1024" s="129">
        <v>90</v>
      </c>
      <c r="R1024" s="129"/>
      <c r="S1024" s="6">
        <v>0</v>
      </c>
      <c r="T1024" s="17"/>
      <c r="U1024" s="6"/>
      <c r="V1024" s="6"/>
    </row>
    <row r="1025" spans="1:22" ht="15" customHeight="1" x14ac:dyDescent="0.2">
      <c r="A1025" s="181" t="str">
        <f t="shared" si="86"/>
        <v>Internet-Technik und web-basierte GIS-Technologien25812019K71Schmidt</v>
      </c>
      <c r="B1025" s="181" t="s">
        <v>1853</v>
      </c>
      <c r="C1025" s="231" t="s">
        <v>962</v>
      </c>
      <c r="D1025" s="231" t="s">
        <v>80</v>
      </c>
      <c r="E1025" s="231" t="s">
        <v>32</v>
      </c>
      <c r="F1025" s="245" t="s">
        <v>83</v>
      </c>
      <c r="G1025" s="231" t="s">
        <v>84</v>
      </c>
      <c r="H1025" s="241">
        <v>2019</v>
      </c>
      <c r="I1025" s="242">
        <v>7</v>
      </c>
      <c r="J1025" s="231">
        <v>2581</v>
      </c>
      <c r="K1025" s="231" t="s">
        <v>1300</v>
      </c>
      <c r="L1025" s="231" t="s">
        <v>1300</v>
      </c>
      <c r="M1025" s="388" t="s">
        <v>190</v>
      </c>
      <c r="N1025" s="209">
        <f>VLOOKUP($B1025,$A$2:$T$2022,14,FALSE)</f>
        <v>45105</v>
      </c>
      <c r="O1025" s="210" t="str">
        <f>VLOOKUP($B1025,$A$2:$T$2022,15,FALSE)</f>
        <v>A0-16</v>
      </c>
      <c r="P1025" s="211">
        <f>VLOOKUP($B1025,$A$2:$T$2022,16,FALSE)</f>
        <v>0.375</v>
      </c>
      <c r="Q1025" s="246">
        <v>120</v>
      </c>
      <c r="R1025" s="1"/>
      <c r="S1025" s="1"/>
      <c r="T1025" s="1"/>
      <c r="U1025" s="17"/>
      <c r="V1025" s="17"/>
    </row>
    <row r="1026" spans="1:22" ht="15" customHeight="1" x14ac:dyDescent="0.2">
      <c r="A1026" s="183" t="str">
        <f t="shared" si="86"/>
        <v>Internet-Technik und web-basierte GIS-Technologien25812019771Schmidt</v>
      </c>
      <c r="B1026" s="183"/>
      <c r="C1026" s="223" t="s">
        <v>1025</v>
      </c>
      <c r="D1026" s="223" t="s">
        <v>80</v>
      </c>
      <c r="E1026" s="223" t="s">
        <v>32</v>
      </c>
      <c r="F1026" s="279">
        <v>771</v>
      </c>
      <c r="G1026" s="223" t="s">
        <v>81</v>
      </c>
      <c r="H1026" s="225">
        <v>2019</v>
      </c>
      <c r="I1026" s="226">
        <v>5</v>
      </c>
      <c r="J1026" s="226">
        <v>2581</v>
      </c>
      <c r="K1026" s="223" t="s">
        <v>1300</v>
      </c>
      <c r="L1026" s="223" t="s">
        <v>1300</v>
      </c>
      <c r="M1026" s="223" t="s">
        <v>190</v>
      </c>
      <c r="N1026" s="250">
        <v>45105</v>
      </c>
      <c r="O1026" s="251" t="s">
        <v>1223</v>
      </c>
      <c r="P1026" s="228">
        <v>0.375</v>
      </c>
      <c r="Q1026" s="226">
        <v>120</v>
      </c>
      <c r="R1026" s="236"/>
      <c r="S1026" s="183">
        <v>1</v>
      </c>
      <c r="T1026" s="129"/>
      <c r="U1026" s="67"/>
      <c r="V1026" s="67"/>
    </row>
    <row r="1027" spans="1:22" s="229" customFormat="1" ht="15" customHeight="1" x14ac:dyDescent="0.2">
      <c r="A1027" s="271" t="str">
        <f t="shared" si="86"/>
        <v>Investition und Finanzierung11712022MATKlönne</v>
      </c>
      <c r="B1027" s="181" t="s">
        <v>1626</v>
      </c>
      <c r="C1027" s="231" t="s">
        <v>962</v>
      </c>
      <c r="D1027" s="231" t="s">
        <v>17</v>
      </c>
      <c r="E1027" s="231" t="s">
        <v>18</v>
      </c>
      <c r="F1027" s="245" t="s">
        <v>19</v>
      </c>
      <c r="G1027" s="231" t="s">
        <v>20</v>
      </c>
      <c r="H1027" s="241">
        <v>2022</v>
      </c>
      <c r="I1027" s="242">
        <v>1</v>
      </c>
      <c r="J1027" s="242">
        <v>1171</v>
      </c>
      <c r="K1027" s="231" t="s">
        <v>446</v>
      </c>
      <c r="L1027" s="231" t="s">
        <v>446</v>
      </c>
      <c r="M1027" s="231" t="s">
        <v>441</v>
      </c>
      <c r="N1027" s="287">
        <f>VLOOKUP($B1027,$A$2:$T$2022,14,FALSE)</f>
        <v>45110</v>
      </c>
      <c r="O1027" s="274" t="str">
        <f>VLOOKUP($B1027,$A$2:$T$2022,15,FALSE)</f>
        <v>AW0-39</v>
      </c>
      <c r="P1027" s="211">
        <f>VLOOKUP($B1027,$A$2:$T$2022,16,FALSE)</f>
        <v>0.41666666666666669</v>
      </c>
      <c r="Q1027" s="242">
        <v>120</v>
      </c>
      <c r="S1027" s="17">
        <v>6</v>
      </c>
      <c r="U1027" s="15"/>
      <c r="V1027" s="15"/>
    </row>
    <row r="1028" spans="1:22" ht="15" customHeight="1" x14ac:dyDescent="0.2">
      <c r="A1028" s="247" t="str">
        <f t="shared" si="86"/>
        <v>Investition und Finanzierung11512021ACCKlönne</v>
      </c>
      <c r="B1028" s="256"/>
      <c r="C1028" s="223" t="s">
        <v>962</v>
      </c>
      <c r="D1028" s="223" t="s">
        <v>17</v>
      </c>
      <c r="E1028" s="223" t="s">
        <v>18</v>
      </c>
      <c r="F1028" s="224" t="s">
        <v>21</v>
      </c>
      <c r="G1028" s="223" t="s">
        <v>1872</v>
      </c>
      <c r="H1028" s="225">
        <v>2021</v>
      </c>
      <c r="I1028" s="226">
        <v>2</v>
      </c>
      <c r="J1028" s="226">
        <v>1151</v>
      </c>
      <c r="K1028" s="223" t="s">
        <v>446</v>
      </c>
      <c r="L1028" s="223" t="s">
        <v>446</v>
      </c>
      <c r="M1028" s="223" t="s">
        <v>441</v>
      </c>
      <c r="N1028" s="250">
        <v>45110</v>
      </c>
      <c r="O1028" s="269" t="s">
        <v>1787</v>
      </c>
      <c r="P1028" s="228">
        <v>0.41666666666666669</v>
      </c>
      <c r="Q1028" s="236">
        <v>120</v>
      </c>
      <c r="R1028" s="256"/>
      <c r="S1028" s="6">
        <v>13</v>
      </c>
      <c r="T1028" s="256"/>
      <c r="U1028" s="6"/>
      <c r="V1028" s="6"/>
    </row>
    <row r="1029" spans="1:22" ht="15" customHeight="1" x14ac:dyDescent="0.2">
      <c r="A1029" s="17" t="str">
        <f t="shared" si="86"/>
        <v>Investition und Finanzierung11812019WIIMerchiers</v>
      </c>
      <c r="B1029" s="17" t="s">
        <v>2285</v>
      </c>
      <c r="C1029" s="18" t="s">
        <v>971</v>
      </c>
      <c r="D1029" s="16" t="s">
        <v>17</v>
      </c>
      <c r="E1029" s="16" t="s">
        <v>32</v>
      </c>
      <c r="F1029" s="71" t="s">
        <v>52</v>
      </c>
      <c r="G1029" s="16" t="s">
        <v>53</v>
      </c>
      <c r="H1029" s="16">
        <v>2019</v>
      </c>
      <c r="I1029" s="16">
        <v>2</v>
      </c>
      <c r="J1029" s="16">
        <v>1181</v>
      </c>
      <c r="K1029" s="16" t="s">
        <v>446</v>
      </c>
      <c r="L1029" s="16" t="s">
        <v>447</v>
      </c>
      <c r="M1029" s="16" t="s">
        <v>614</v>
      </c>
      <c r="N1029" s="22">
        <f>VLOOKUP($B1029,$A$2:$T$2022,14,FALSE)</f>
        <v>45121</v>
      </c>
      <c r="O1029" s="17" t="str">
        <f>VLOOKUP($B1029,$A$2:$T$2022,15,FALSE)</f>
        <v>Blue Box, H9</v>
      </c>
      <c r="P1029" s="23">
        <f>VLOOKUP($B1029,$A$2:$T$2022,16,FALSE)</f>
        <v>0.41666666666666669</v>
      </c>
      <c r="Q1029" s="17">
        <v>90</v>
      </c>
      <c r="R1029" s="17"/>
      <c r="S1029" s="17">
        <v>35</v>
      </c>
      <c r="T1029" s="17"/>
      <c r="U1029" s="338"/>
      <c r="V1029" s="338"/>
    </row>
    <row r="1030" spans="1:22" ht="15" customHeight="1" x14ac:dyDescent="0.2">
      <c r="A1030" s="17" t="str">
        <f t="shared" si="86"/>
        <v>Investition und Finanzierung11812019WIMMerchiers</v>
      </c>
      <c r="B1030" s="17" t="s">
        <v>2285</v>
      </c>
      <c r="C1030" s="18" t="s">
        <v>971</v>
      </c>
      <c r="D1030" s="16" t="s">
        <v>17</v>
      </c>
      <c r="E1030" s="16" t="s">
        <v>32</v>
      </c>
      <c r="F1030" s="71" t="s">
        <v>86</v>
      </c>
      <c r="G1030" s="16" t="s">
        <v>87</v>
      </c>
      <c r="H1030" s="16">
        <v>2019</v>
      </c>
      <c r="I1030" s="16">
        <v>2</v>
      </c>
      <c r="J1030" s="16">
        <v>1181</v>
      </c>
      <c r="K1030" s="16" t="s">
        <v>446</v>
      </c>
      <c r="L1030" s="16" t="s">
        <v>447</v>
      </c>
      <c r="M1030" s="16" t="s">
        <v>614</v>
      </c>
      <c r="N1030" s="22">
        <f>VLOOKUP($B1030,$A$2:$T$2022,14,FALSE)</f>
        <v>45121</v>
      </c>
      <c r="O1030" s="17" t="str">
        <f>VLOOKUP($B1030,$A$2:$T$2022,15,FALSE)</f>
        <v>Blue Box, H9</v>
      </c>
      <c r="P1030" s="23">
        <f>VLOOKUP($B1030,$A$2:$T$2022,16,FALSE)</f>
        <v>0.41666666666666669</v>
      </c>
      <c r="Q1030" s="17">
        <v>90</v>
      </c>
      <c r="R1030" s="17"/>
      <c r="S1030" s="17">
        <v>30</v>
      </c>
      <c r="T1030" s="17"/>
      <c r="U1030" s="129"/>
      <c r="V1030" s="129"/>
    </row>
    <row r="1031" spans="1:22" s="1" customFormat="1" ht="15" customHeight="1" x14ac:dyDescent="0.2">
      <c r="A1031" s="17" t="str">
        <f t="shared" si="86"/>
        <v>Investition und Finanzierung11812019WIEMerchiers</v>
      </c>
      <c r="B1031" s="17" t="s">
        <v>2285</v>
      </c>
      <c r="C1031" s="18" t="s">
        <v>971</v>
      </c>
      <c r="D1031" s="16" t="s">
        <v>17</v>
      </c>
      <c r="E1031" s="16" t="s">
        <v>32</v>
      </c>
      <c r="F1031" s="71" t="s">
        <v>59</v>
      </c>
      <c r="G1031" s="16" t="s">
        <v>273</v>
      </c>
      <c r="H1031" s="16">
        <v>2019</v>
      </c>
      <c r="I1031" s="16">
        <v>2</v>
      </c>
      <c r="J1031" s="16">
        <v>1181</v>
      </c>
      <c r="K1031" s="16" t="s">
        <v>446</v>
      </c>
      <c r="L1031" s="16" t="s">
        <v>447</v>
      </c>
      <c r="M1031" s="16" t="s">
        <v>614</v>
      </c>
      <c r="N1031" s="22">
        <f>VLOOKUP($B1031,$A$2:$T$2022,14,FALSE)</f>
        <v>45121</v>
      </c>
      <c r="O1031" s="17" t="str">
        <f>VLOOKUP($B1031,$A$2:$T$2022,15,FALSE)</f>
        <v>Blue Box, H9</v>
      </c>
      <c r="P1031" s="23">
        <f>VLOOKUP($B1031,$A$2:$T$2022,16,FALSE)</f>
        <v>0.41666666666666669</v>
      </c>
      <c r="Q1031" s="17">
        <v>90</v>
      </c>
      <c r="R1031" s="17"/>
      <c r="S1031" s="17">
        <v>9</v>
      </c>
      <c r="T1031" s="17"/>
      <c r="U1031" s="6"/>
      <c r="V1031" s="6"/>
    </row>
    <row r="1032" spans="1:22" s="1" customFormat="1" ht="15" customHeight="1" x14ac:dyDescent="0.2">
      <c r="A1032" s="17" t="str">
        <f t="shared" si="86"/>
        <v>Investition und Finanzierung11812019WIBMerchiers</v>
      </c>
      <c r="B1032" s="17" t="s">
        <v>2285</v>
      </c>
      <c r="C1032" s="18" t="s">
        <v>971</v>
      </c>
      <c r="D1032" s="16" t="s">
        <v>17</v>
      </c>
      <c r="E1032" s="16" t="s">
        <v>32</v>
      </c>
      <c r="F1032" s="71" t="s">
        <v>105</v>
      </c>
      <c r="G1032" s="16" t="s">
        <v>106</v>
      </c>
      <c r="H1032" s="16">
        <v>2019</v>
      </c>
      <c r="I1032" s="16">
        <v>2</v>
      </c>
      <c r="J1032" s="16">
        <v>1181</v>
      </c>
      <c r="K1032" s="16" t="s">
        <v>446</v>
      </c>
      <c r="L1032" s="16" t="s">
        <v>447</v>
      </c>
      <c r="M1032" s="16" t="s">
        <v>614</v>
      </c>
      <c r="N1032" s="22">
        <f>VLOOKUP($B1032,$A$2:$T$2022,14,FALSE)</f>
        <v>45121</v>
      </c>
      <c r="O1032" s="17" t="str">
        <f>VLOOKUP($B1032,$A$2:$T$2022,15,FALSE)</f>
        <v>Blue Box, H9</v>
      </c>
      <c r="P1032" s="23">
        <f>VLOOKUP($B1032,$A$2:$T$2022,16,FALSE)</f>
        <v>0.41666666666666669</v>
      </c>
      <c r="Q1032" s="17">
        <v>90</v>
      </c>
      <c r="R1032" s="17"/>
      <c r="S1032" s="17">
        <v>32</v>
      </c>
      <c r="T1032" s="17"/>
      <c r="U1032" s="6"/>
      <c r="V1032" s="6"/>
    </row>
    <row r="1033" spans="1:22" s="1" customFormat="1" ht="15" customHeight="1" x14ac:dyDescent="0.2">
      <c r="A1033" s="17" t="str">
        <f t="shared" si="86"/>
        <v>Investition und Finanzierung11512019IBMKaiser/Fuchs</v>
      </c>
      <c r="B1033" s="17" t="s">
        <v>2285</v>
      </c>
      <c r="C1033" s="18" t="s">
        <v>971</v>
      </c>
      <c r="D1033" s="18" t="s">
        <v>17</v>
      </c>
      <c r="E1033" s="18" t="s">
        <v>32</v>
      </c>
      <c r="F1033" s="19" t="s">
        <v>1122</v>
      </c>
      <c r="G1033" s="18" t="s">
        <v>1123</v>
      </c>
      <c r="H1033" s="20">
        <v>2019</v>
      </c>
      <c r="I1033" s="21">
        <v>2</v>
      </c>
      <c r="J1033" s="21">
        <v>1151</v>
      </c>
      <c r="K1033" s="18" t="s">
        <v>446</v>
      </c>
      <c r="L1033" s="18" t="s">
        <v>447</v>
      </c>
      <c r="M1033" s="16" t="s">
        <v>2284</v>
      </c>
      <c r="N1033" s="22">
        <f>VLOOKUP($B1033,$A$2:$T$2022,14,FALSE)</f>
        <v>45121</v>
      </c>
      <c r="O1033" s="35" t="str">
        <f>VLOOKUP($B1033,$A$2:$T$2022,15,FALSE)</f>
        <v>Blue Box, H9</v>
      </c>
      <c r="P1033" s="23">
        <f>VLOOKUP($B1033,$A$2:$T$2022,16,FALSE)</f>
        <v>0.41666666666666669</v>
      </c>
      <c r="Q1033" s="17">
        <v>90</v>
      </c>
      <c r="R1033" s="17"/>
      <c r="S1033" s="17">
        <v>33</v>
      </c>
      <c r="T1033" s="17"/>
      <c r="U1033" s="17"/>
      <c r="V1033" s="17"/>
    </row>
    <row r="1034" spans="1:22" s="1" customFormat="1" ht="15" customHeight="1" x14ac:dyDescent="0.2">
      <c r="A1034" s="6" t="str">
        <f t="shared" si="86"/>
        <v>Investition und Finanzierung11512019A67Kaiser/Fuchs</v>
      </c>
      <c r="B1034" s="6"/>
      <c r="C1034" s="26" t="s">
        <v>971</v>
      </c>
      <c r="D1034" s="52" t="s">
        <v>17</v>
      </c>
      <c r="E1034" s="52" t="s">
        <v>32</v>
      </c>
      <c r="F1034" s="80" t="s">
        <v>94</v>
      </c>
      <c r="G1034" s="52" t="s">
        <v>95</v>
      </c>
      <c r="H1034" s="52">
        <v>2019</v>
      </c>
      <c r="I1034" s="52">
        <v>2</v>
      </c>
      <c r="J1034" s="52">
        <v>1151</v>
      </c>
      <c r="K1034" s="52" t="s">
        <v>446</v>
      </c>
      <c r="L1034" s="52" t="s">
        <v>447</v>
      </c>
      <c r="M1034" s="52" t="s">
        <v>2284</v>
      </c>
      <c r="N1034" s="14">
        <v>45121</v>
      </c>
      <c r="O1034" s="6" t="s">
        <v>1546</v>
      </c>
      <c r="P1034" s="31">
        <v>0.41666666666666669</v>
      </c>
      <c r="Q1034" s="6">
        <v>90</v>
      </c>
      <c r="R1034" s="6"/>
      <c r="S1034" s="6">
        <v>26</v>
      </c>
      <c r="T1034" s="17"/>
      <c r="U1034" s="181"/>
      <c r="V1034" s="181"/>
    </row>
    <row r="1035" spans="1:22" ht="15" customHeight="1" x14ac:dyDescent="0.2">
      <c r="A1035" s="17" t="str">
        <f t="shared" si="86"/>
        <v>Investition und Finanzierung11512022A67Kaiser/Fuchs</v>
      </c>
      <c r="B1035" s="17" t="s">
        <v>2285</v>
      </c>
      <c r="C1035" s="16" t="s">
        <v>971</v>
      </c>
      <c r="D1035" s="16" t="s">
        <v>17</v>
      </c>
      <c r="E1035" s="16" t="s">
        <v>32</v>
      </c>
      <c r="F1035" s="71" t="s">
        <v>94</v>
      </c>
      <c r="G1035" s="16" t="s">
        <v>95</v>
      </c>
      <c r="H1035" s="16">
        <v>2022</v>
      </c>
      <c r="I1035" s="16">
        <v>2</v>
      </c>
      <c r="J1035" s="16">
        <v>1151</v>
      </c>
      <c r="K1035" s="16" t="s">
        <v>446</v>
      </c>
      <c r="L1035" s="16" t="s">
        <v>446</v>
      </c>
      <c r="M1035" s="16" t="s">
        <v>2284</v>
      </c>
      <c r="N1035" s="57">
        <f>VLOOKUP($B1035,$A$2:$T$2022,14,FALSE)</f>
        <v>45121</v>
      </c>
      <c r="O1035" s="16" t="str">
        <f>VLOOKUP($B1035,$A$2:$T$2022,15,FALSE)</f>
        <v>Blue Box, H9</v>
      </c>
      <c r="P1035" s="23">
        <f>VLOOKUP($B1035,$A$2:$T$2022,16,FALSE)</f>
        <v>0.41666666666666669</v>
      </c>
      <c r="Q1035" s="16">
        <v>90</v>
      </c>
      <c r="R1035" s="229"/>
      <c r="S1035" s="229">
        <v>95</v>
      </c>
      <c r="T1035" s="229"/>
      <c r="U1035" s="6"/>
      <c r="V1035" s="6"/>
    </row>
    <row r="1036" spans="1:22" ht="15" customHeight="1" x14ac:dyDescent="0.2">
      <c r="A1036" s="17" t="str">
        <f t="shared" si="86"/>
        <v>Investition und Finanzierung33212020F04Kaiser</v>
      </c>
      <c r="B1036" s="17" t="s">
        <v>2285</v>
      </c>
      <c r="C1036" s="18" t="s">
        <v>971</v>
      </c>
      <c r="D1036" s="18" t="s">
        <v>44</v>
      </c>
      <c r="E1036" s="18" t="s">
        <v>32</v>
      </c>
      <c r="F1036" s="19" t="s">
        <v>57</v>
      </c>
      <c r="G1036" s="18" t="s">
        <v>58</v>
      </c>
      <c r="H1036" s="20">
        <v>2020</v>
      </c>
      <c r="I1036" s="21">
        <v>4</v>
      </c>
      <c r="J1036" s="21">
        <v>3321</v>
      </c>
      <c r="K1036" s="18" t="s">
        <v>446</v>
      </c>
      <c r="L1036" s="18" t="s">
        <v>447</v>
      </c>
      <c r="M1036" s="18" t="s">
        <v>324</v>
      </c>
      <c r="N1036" s="22">
        <f>VLOOKUP($B1036,$A$2:$T$2022,14,FALSE)</f>
        <v>45121</v>
      </c>
      <c r="O1036" s="35" t="str">
        <f>VLOOKUP($B1036,$A$2:$T$2022,15,FALSE)</f>
        <v>Blue Box, H9</v>
      </c>
      <c r="P1036" s="23">
        <f>VLOOKUP($B1036,$A$2:$T$2022,16,FALSE)</f>
        <v>0.41666666666666669</v>
      </c>
      <c r="Q1036" s="181">
        <v>90</v>
      </c>
      <c r="R1036" s="181"/>
      <c r="S1036" s="17">
        <v>39</v>
      </c>
      <c r="T1036" s="17"/>
      <c r="U1036" s="189"/>
      <c r="V1036" s="189"/>
    </row>
    <row r="1037" spans="1:22" ht="15" customHeight="1" x14ac:dyDescent="0.2">
      <c r="A1037" s="273" t="str">
        <f t="shared" si="86"/>
        <v>Investition und Finanzierung11512022IBMKaiser/Fuchs</v>
      </c>
      <c r="B1037" s="17" t="s">
        <v>2285</v>
      </c>
      <c r="C1037" s="350" t="s">
        <v>1925</v>
      </c>
      <c r="D1037" s="350" t="s">
        <v>17</v>
      </c>
      <c r="E1037" s="350" t="s">
        <v>32</v>
      </c>
      <c r="F1037" s="350" t="s">
        <v>1122</v>
      </c>
      <c r="G1037" s="350" t="s">
        <v>1123</v>
      </c>
      <c r="H1037" s="350">
        <v>2022</v>
      </c>
      <c r="I1037" s="350">
        <v>2</v>
      </c>
      <c r="J1037" s="350">
        <v>1151</v>
      </c>
      <c r="K1037" s="97" t="s">
        <v>446</v>
      </c>
      <c r="L1037" s="97" t="s">
        <v>446</v>
      </c>
      <c r="M1037" s="16" t="s">
        <v>2284</v>
      </c>
      <c r="N1037" s="287">
        <f>VLOOKUP($B1037,$A$2:$T$2022,14,FALSE)</f>
        <v>45121</v>
      </c>
      <c r="O1037" s="97" t="str">
        <f>VLOOKUP($B1037,$A$2:$T$2022,15,FALSE)</f>
        <v>Blue Box, H9</v>
      </c>
      <c r="P1037" s="211">
        <f>VLOOKUP($B1037,$A$2:$T$2022,16,FALSE)</f>
        <v>0.41666666666666669</v>
      </c>
      <c r="Q1037" s="97"/>
      <c r="R1037" s="84"/>
      <c r="S1037" s="84">
        <v>78</v>
      </c>
      <c r="T1037" s="84"/>
      <c r="U1037" s="15"/>
      <c r="V1037" s="15"/>
    </row>
    <row r="1038" spans="1:22" ht="15" customHeight="1" x14ac:dyDescent="0.2">
      <c r="A1038" s="65" t="str">
        <f t="shared" si="86"/>
        <v>IT-Plattformen Development und Digitale Zwillinge44102016MITMecit</v>
      </c>
      <c r="B1038" s="17" t="s">
        <v>1763</v>
      </c>
      <c r="C1038" s="18" t="s">
        <v>2173</v>
      </c>
      <c r="D1038" s="18" t="s">
        <v>44</v>
      </c>
      <c r="E1038" s="18" t="s">
        <v>18</v>
      </c>
      <c r="F1038" s="19" t="s">
        <v>165</v>
      </c>
      <c r="G1038" s="18" t="s">
        <v>55</v>
      </c>
      <c r="H1038" s="20">
        <v>2016</v>
      </c>
      <c r="I1038" s="21">
        <v>2</v>
      </c>
      <c r="J1038" s="21">
        <v>4410</v>
      </c>
      <c r="K1038" s="18" t="s">
        <v>1202</v>
      </c>
      <c r="L1038" s="18" t="s">
        <v>1202</v>
      </c>
      <c r="M1038" s="18" t="s">
        <v>457</v>
      </c>
      <c r="N1038" s="22"/>
      <c r="O1038" s="65" t="str">
        <f>VLOOKUP($B1038,$A$2:$T$3562,15,FALSE)</f>
        <v>Referat (mit schriftlicher Ausarbeitung "Handout")</v>
      </c>
      <c r="P1038" s="23"/>
      <c r="Q1038" s="16"/>
      <c r="R1038" s="17"/>
      <c r="S1038" s="17">
        <v>0</v>
      </c>
      <c r="T1038" s="17"/>
      <c r="U1038" s="6"/>
      <c r="V1038" s="6"/>
    </row>
    <row r="1039" spans="1:22" ht="15" customHeight="1" x14ac:dyDescent="0.2">
      <c r="A1039" s="25" t="str">
        <f t="shared" si="86"/>
        <v>IT-Plattformen Development und Digitale Zwillinge2019METMecit</v>
      </c>
      <c r="B1039" s="6"/>
      <c r="C1039" s="26" t="s">
        <v>1203</v>
      </c>
      <c r="D1039" s="26" t="s">
        <v>44</v>
      </c>
      <c r="E1039" s="26" t="s">
        <v>18</v>
      </c>
      <c r="F1039" s="27" t="s">
        <v>45</v>
      </c>
      <c r="G1039" s="26" t="s">
        <v>50</v>
      </c>
      <c r="H1039" s="28">
        <v>2019</v>
      </c>
      <c r="I1039" s="29">
        <v>1</v>
      </c>
      <c r="J1039" s="431"/>
      <c r="K1039" s="26" t="s">
        <v>1202</v>
      </c>
      <c r="L1039" s="26" t="s">
        <v>1202</v>
      </c>
      <c r="M1039" s="26" t="s">
        <v>457</v>
      </c>
      <c r="N1039" s="60"/>
      <c r="O1039" s="26" t="s">
        <v>1203</v>
      </c>
      <c r="P1039" s="31"/>
      <c r="Q1039" s="52"/>
      <c r="R1039" s="6"/>
      <c r="S1039" s="6">
        <v>0</v>
      </c>
      <c r="T1039" s="6"/>
      <c r="U1039" s="17"/>
      <c r="V1039" s="17"/>
    </row>
    <row r="1040" spans="1:22" ht="15" customHeight="1" x14ac:dyDescent="0.2">
      <c r="A1040" s="65" t="str">
        <f t="shared" si="86"/>
        <v>IT-Plattformen Development und Digitale Zwillinge2019MMTMecit</v>
      </c>
      <c r="B1040" s="17" t="s">
        <v>1763</v>
      </c>
      <c r="C1040" s="18" t="s">
        <v>1203</v>
      </c>
      <c r="D1040" s="18" t="s">
        <v>31</v>
      </c>
      <c r="E1040" s="18" t="s">
        <v>18</v>
      </c>
      <c r="F1040" s="19" t="s">
        <v>46</v>
      </c>
      <c r="G1040" s="18" t="s">
        <v>35</v>
      </c>
      <c r="H1040" s="20">
        <v>2019</v>
      </c>
      <c r="I1040" s="21">
        <v>1</v>
      </c>
      <c r="J1040" s="432"/>
      <c r="K1040" s="231" t="s">
        <v>1202</v>
      </c>
      <c r="L1040" s="18" t="s">
        <v>1202</v>
      </c>
      <c r="M1040" s="18" t="s">
        <v>457</v>
      </c>
      <c r="N1040" s="57"/>
      <c r="O1040" s="58" t="str">
        <f>VLOOKUP($B1040,$A$2:$T$3562,15,FALSE)</f>
        <v>Referat (mit schriftlicher Ausarbeitung "Handout")</v>
      </c>
      <c r="P1040" s="23"/>
      <c r="Q1040" s="36">
        <v>45</v>
      </c>
      <c r="R1040" s="36"/>
      <c r="S1040" s="17">
        <v>0</v>
      </c>
      <c r="T1040" s="181"/>
      <c r="U1040" s="183"/>
      <c r="V1040" s="183"/>
    </row>
    <row r="1041" spans="1:22" ht="15" customHeight="1" x14ac:dyDescent="0.2">
      <c r="A1041" s="25" t="str">
        <f t="shared" si="86"/>
        <v>IT-Sicherheit20912019779Osterheider/Scheffer</v>
      </c>
      <c r="B1041" s="24"/>
      <c r="C1041" s="26" t="s">
        <v>971</v>
      </c>
      <c r="D1041" s="40" t="s">
        <v>44</v>
      </c>
      <c r="E1041" s="26" t="s">
        <v>32</v>
      </c>
      <c r="F1041" s="27">
        <v>779</v>
      </c>
      <c r="G1041" s="26" t="s">
        <v>55</v>
      </c>
      <c r="H1041" s="28">
        <v>2019</v>
      </c>
      <c r="I1041" s="29">
        <v>4</v>
      </c>
      <c r="J1041" s="29">
        <v>2091</v>
      </c>
      <c r="K1041" s="26" t="s">
        <v>448</v>
      </c>
      <c r="L1041" s="25" t="s">
        <v>448</v>
      </c>
      <c r="M1041" s="26" t="s">
        <v>2359</v>
      </c>
      <c r="N1041" s="60">
        <v>45112</v>
      </c>
      <c r="O1041" s="53" t="s">
        <v>2286</v>
      </c>
      <c r="P1041" s="31">
        <v>0.39583333333333331</v>
      </c>
      <c r="Q1041" s="32">
        <v>90</v>
      </c>
      <c r="R1041" s="32"/>
      <c r="S1041" s="6">
        <v>36</v>
      </c>
      <c r="T1041" s="17"/>
      <c r="U1041" s="17"/>
      <c r="V1041" s="17"/>
    </row>
    <row r="1042" spans="1:22" s="173" customFormat="1" ht="15" customHeight="1" x14ac:dyDescent="0.2">
      <c r="A1042" s="65" t="str">
        <f t="shared" si="86"/>
        <v>IT-Sicherheit20712019WIIOsterheider/Scheffer</v>
      </c>
      <c r="B1042" s="181" t="s">
        <v>2360</v>
      </c>
      <c r="C1042" s="231" t="s">
        <v>971</v>
      </c>
      <c r="D1042" s="231" t="s">
        <v>44</v>
      </c>
      <c r="E1042" s="231" t="s">
        <v>32</v>
      </c>
      <c r="F1042" s="245" t="s">
        <v>52</v>
      </c>
      <c r="G1042" s="231" t="s">
        <v>53</v>
      </c>
      <c r="H1042" s="241">
        <v>2019</v>
      </c>
      <c r="I1042" s="242">
        <v>4</v>
      </c>
      <c r="J1042" s="242">
        <v>2071</v>
      </c>
      <c r="K1042" s="231" t="s">
        <v>448</v>
      </c>
      <c r="L1042" s="231" t="s">
        <v>448</v>
      </c>
      <c r="M1042" s="231" t="s">
        <v>2359</v>
      </c>
      <c r="N1042" s="287">
        <f t="shared" ref="N1042:N1048" si="87">VLOOKUP($B1042,$A$2:$T$2022,14,FALSE)</f>
        <v>45112</v>
      </c>
      <c r="O1042" s="288" t="str">
        <f t="shared" ref="O1042:O1048" si="88">VLOOKUP($B1042,$A$2:$T$2022,15,FALSE)</f>
        <v>C6-13, C7-09, C7-10</v>
      </c>
      <c r="P1042" s="211">
        <f t="shared" ref="P1042:P1048" si="89">VLOOKUP($B1042,$A$2:$T$2022,16,FALSE)</f>
        <v>0.39583333333333331</v>
      </c>
      <c r="Q1042" s="242">
        <v>90</v>
      </c>
      <c r="R1042" s="246"/>
      <c r="S1042" s="181">
        <v>12</v>
      </c>
      <c r="T1042" s="181"/>
      <c r="U1042" s="15"/>
      <c r="V1042" s="15"/>
    </row>
    <row r="1043" spans="1:22" ht="15" customHeight="1" x14ac:dyDescent="0.2">
      <c r="A1043" s="65" t="str">
        <f t="shared" si="86"/>
        <v>IT-Sicherheit20912019K79Osterheider/Scheffer</v>
      </c>
      <c r="B1043" s="181" t="s">
        <v>2360</v>
      </c>
      <c r="C1043" s="18" t="s">
        <v>971</v>
      </c>
      <c r="D1043" s="39" t="s">
        <v>44</v>
      </c>
      <c r="E1043" s="18" t="s">
        <v>32</v>
      </c>
      <c r="F1043" s="19" t="s">
        <v>1500</v>
      </c>
      <c r="G1043" s="18" t="s">
        <v>1526</v>
      </c>
      <c r="H1043" s="20">
        <v>2019</v>
      </c>
      <c r="I1043" s="21">
        <v>6</v>
      </c>
      <c r="J1043" s="21">
        <v>2091</v>
      </c>
      <c r="K1043" s="18" t="s">
        <v>448</v>
      </c>
      <c r="L1043" s="18" t="s">
        <v>448</v>
      </c>
      <c r="M1043" s="18" t="s">
        <v>2359</v>
      </c>
      <c r="N1043" s="22">
        <f t="shared" si="87"/>
        <v>45112</v>
      </c>
      <c r="O1043" s="41" t="str">
        <f t="shared" si="88"/>
        <v>C6-13, C7-09, C7-10</v>
      </c>
      <c r="P1043" s="23">
        <f t="shared" si="89"/>
        <v>0.39583333333333331</v>
      </c>
      <c r="Q1043" s="21">
        <v>90</v>
      </c>
      <c r="R1043" s="36"/>
      <c r="S1043" s="17">
        <v>0</v>
      </c>
      <c r="T1043" s="17"/>
      <c r="U1043" s="17"/>
      <c r="V1043" s="17"/>
    </row>
    <row r="1044" spans="1:22" ht="15" customHeight="1" x14ac:dyDescent="0.2">
      <c r="A1044" s="65" t="str">
        <f t="shared" si="86"/>
        <v>Jahresabschluss20512019IBMTheile</v>
      </c>
      <c r="B1044" s="17" t="s">
        <v>2270</v>
      </c>
      <c r="C1044" s="18" t="s">
        <v>1071</v>
      </c>
      <c r="D1044" s="18" t="s">
        <v>17</v>
      </c>
      <c r="E1044" s="18" t="s">
        <v>32</v>
      </c>
      <c r="F1044" s="19" t="s">
        <v>1122</v>
      </c>
      <c r="G1044" s="18" t="s">
        <v>1123</v>
      </c>
      <c r="H1044" s="20">
        <v>2019</v>
      </c>
      <c r="I1044" s="21">
        <v>4</v>
      </c>
      <c r="J1044" s="21">
        <v>2051</v>
      </c>
      <c r="K1044" s="18" t="s">
        <v>449</v>
      </c>
      <c r="L1044" s="18" t="s">
        <v>449</v>
      </c>
      <c r="M1044" s="18" t="s">
        <v>25</v>
      </c>
      <c r="N1044" s="57">
        <f t="shared" si="87"/>
        <v>45114</v>
      </c>
      <c r="O1044" s="58" t="str">
        <f t="shared" si="88"/>
        <v>Blue Box, H9</v>
      </c>
      <c r="P1044" s="23">
        <f t="shared" si="89"/>
        <v>0.64583333333333337</v>
      </c>
      <c r="Q1044" s="21">
        <v>135</v>
      </c>
      <c r="R1044" s="36"/>
      <c r="S1044" s="17">
        <v>43</v>
      </c>
      <c r="T1044" s="17"/>
      <c r="U1044" s="17"/>
      <c r="V1044" s="17"/>
    </row>
    <row r="1045" spans="1:22" ht="15" customHeight="1" x14ac:dyDescent="0.2">
      <c r="A1045" s="65" t="str">
        <f t="shared" si="86"/>
        <v>Jahresabschluss20512019IBMHendler</v>
      </c>
      <c r="B1045" s="17" t="s">
        <v>2270</v>
      </c>
      <c r="C1045" s="18" t="s">
        <v>1071</v>
      </c>
      <c r="D1045" s="18" t="s">
        <v>17</v>
      </c>
      <c r="E1045" s="18" t="s">
        <v>32</v>
      </c>
      <c r="F1045" s="19" t="s">
        <v>1122</v>
      </c>
      <c r="G1045" s="18" t="s">
        <v>1123</v>
      </c>
      <c r="H1045" s="20">
        <v>2019</v>
      </c>
      <c r="I1045" s="21">
        <v>4</v>
      </c>
      <c r="J1045" s="21">
        <v>2051</v>
      </c>
      <c r="K1045" s="18" t="s">
        <v>449</v>
      </c>
      <c r="L1045" s="18" t="s">
        <v>449</v>
      </c>
      <c r="M1045" s="18" t="s">
        <v>29</v>
      </c>
      <c r="N1045" s="22">
        <f t="shared" si="87"/>
        <v>45114</v>
      </c>
      <c r="O1045" s="35" t="str">
        <f t="shared" si="88"/>
        <v>Blue Box, H9</v>
      </c>
      <c r="P1045" s="23">
        <f t="shared" si="89"/>
        <v>0.64583333333333337</v>
      </c>
      <c r="Q1045" s="36">
        <v>135</v>
      </c>
      <c r="R1045" s="36"/>
      <c r="S1045" s="17">
        <v>38</v>
      </c>
      <c r="T1045" s="17"/>
      <c r="U1045" s="17"/>
      <c r="V1045" s="17"/>
    </row>
    <row r="1046" spans="1:22" ht="15" customHeight="1" x14ac:dyDescent="0.2">
      <c r="A1046" s="65" t="str">
        <f t="shared" si="86"/>
        <v>Jahresabschluss20512019IBMHannemann</v>
      </c>
      <c r="B1046" s="17" t="s">
        <v>2270</v>
      </c>
      <c r="C1046" s="18" t="s">
        <v>1071</v>
      </c>
      <c r="D1046" s="18" t="s">
        <v>17</v>
      </c>
      <c r="E1046" s="18" t="s">
        <v>32</v>
      </c>
      <c r="F1046" s="19" t="s">
        <v>1122</v>
      </c>
      <c r="G1046" s="18" t="s">
        <v>1123</v>
      </c>
      <c r="H1046" s="20">
        <v>2019</v>
      </c>
      <c r="I1046" s="21">
        <v>4</v>
      </c>
      <c r="J1046" s="21">
        <v>2051</v>
      </c>
      <c r="K1046" s="18" t="s">
        <v>449</v>
      </c>
      <c r="L1046" s="18" t="s">
        <v>449</v>
      </c>
      <c r="M1046" s="18" t="s">
        <v>710</v>
      </c>
      <c r="N1046" s="22">
        <f t="shared" si="87"/>
        <v>45114</v>
      </c>
      <c r="O1046" s="35" t="str">
        <f t="shared" si="88"/>
        <v>Blue Box, H9</v>
      </c>
      <c r="P1046" s="23">
        <f t="shared" si="89"/>
        <v>0.64583333333333337</v>
      </c>
      <c r="Q1046" s="21">
        <v>135</v>
      </c>
      <c r="R1046" s="36"/>
      <c r="S1046" s="17">
        <v>14</v>
      </c>
      <c r="T1046" s="17"/>
      <c r="U1046" s="17"/>
      <c r="V1046" s="17"/>
    </row>
    <row r="1047" spans="1:22" ht="15" customHeight="1" x14ac:dyDescent="0.2">
      <c r="A1047" s="65" t="str">
        <f t="shared" si="86"/>
        <v>Jahresabschluss20512019A67Theile</v>
      </c>
      <c r="B1047" s="17" t="s">
        <v>2270</v>
      </c>
      <c r="C1047" s="18" t="s">
        <v>1071</v>
      </c>
      <c r="D1047" s="18" t="s">
        <v>17</v>
      </c>
      <c r="E1047" s="18" t="s">
        <v>32</v>
      </c>
      <c r="F1047" s="19" t="s">
        <v>94</v>
      </c>
      <c r="G1047" s="18" t="s">
        <v>95</v>
      </c>
      <c r="H1047" s="20">
        <v>2019</v>
      </c>
      <c r="I1047" s="21">
        <v>4</v>
      </c>
      <c r="J1047" s="21">
        <v>2051</v>
      </c>
      <c r="K1047" s="18" t="s">
        <v>449</v>
      </c>
      <c r="L1047" s="18" t="s">
        <v>449</v>
      </c>
      <c r="M1047" s="18" t="s">
        <v>25</v>
      </c>
      <c r="N1047" s="22">
        <f t="shared" si="87"/>
        <v>45114</v>
      </c>
      <c r="O1047" s="35" t="str">
        <f t="shared" si="88"/>
        <v>Blue Box, H9</v>
      </c>
      <c r="P1047" s="23">
        <f t="shared" si="89"/>
        <v>0.64583333333333337</v>
      </c>
      <c r="Q1047" s="21">
        <v>135</v>
      </c>
      <c r="R1047" s="36"/>
      <c r="S1047" s="17">
        <v>12</v>
      </c>
      <c r="T1047" s="17"/>
      <c r="U1047" s="167"/>
      <c r="V1047" s="167"/>
    </row>
    <row r="1048" spans="1:22" ht="15" customHeight="1" x14ac:dyDescent="0.2">
      <c r="A1048" s="65" t="str">
        <f t="shared" si="86"/>
        <v>Jahresabschluss20512019A67Hendler</v>
      </c>
      <c r="B1048" s="17" t="s">
        <v>2270</v>
      </c>
      <c r="C1048" s="18" t="s">
        <v>1071</v>
      </c>
      <c r="D1048" s="18" t="s">
        <v>17</v>
      </c>
      <c r="E1048" s="18" t="s">
        <v>32</v>
      </c>
      <c r="F1048" s="19" t="s">
        <v>94</v>
      </c>
      <c r="G1048" s="18" t="s">
        <v>95</v>
      </c>
      <c r="H1048" s="20">
        <v>2019</v>
      </c>
      <c r="I1048" s="21">
        <v>4</v>
      </c>
      <c r="J1048" s="21">
        <v>2051</v>
      </c>
      <c r="K1048" s="18" t="s">
        <v>449</v>
      </c>
      <c r="L1048" s="18" t="s">
        <v>449</v>
      </c>
      <c r="M1048" s="18" t="s">
        <v>29</v>
      </c>
      <c r="N1048" s="22">
        <f t="shared" si="87"/>
        <v>45114</v>
      </c>
      <c r="O1048" s="35" t="str">
        <f t="shared" si="88"/>
        <v>Blue Box, H9</v>
      </c>
      <c r="P1048" s="23">
        <f t="shared" si="89"/>
        <v>0.64583333333333337</v>
      </c>
      <c r="Q1048" s="21">
        <v>135</v>
      </c>
      <c r="R1048" s="36"/>
      <c r="S1048" s="17">
        <v>9</v>
      </c>
      <c r="T1048" s="17"/>
      <c r="U1048" s="181"/>
      <c r="V1048" s="181"/>
    </row>
    <row r="1049" spans="1:22" ht="15" customHeight="1" x14ac:dyDescent="0.2">
      <c r="A1049" s="25" t="str">
        <f t="shared" si="86"/>
        <v>Jahresabschluss20512019A67Hannemann</v>
      </c>
      <c r="B1049" s="24"/>
      <c r="C1049" s="52" t="s">
        <v>1071</v>
      </c>
      <c r="D1049" s="26" t="s">
        <v>17</v>
      </c>
      <c r="E1049" s="26" t="s">
        <v>32</v>
      </c>
      <c r="F1049" s="27" t="s">
        <v>94</v>
      </c>
      <c r="G1049" s="26" t="s">
        <v>95</v>
      </c>
      <c r="H1049" s="28">
        <v>2019</v>
      </c>
      <c r="I1049" s="29">
        <v>4</v>
      </c>
      <c r="J1049" s="29">
        <v>2051</v>
      </c>
      <c r="K1049" s="26" t="s">
        <v>449</v>
      </c>
      <c r="L1049" s="26" t="s">
        <v>449</v>
      </c>
      <c r="M1049" s="26" t="s">
        <v>710</v>
      </c>
      <c r="N1049" s="14">
        <v>45114</v>
      </c>
      <c r="O1049" s="47" t="s">
        <v>1546</v>
      </c>
      <c r="P1049" s="31">
        <v>0.64583333333333337</v>
      </c>
      <c r="Q1049" s="29">
        <v>135</v>
      </c>
      <c r="R1049" s="32"/>
      <c r="S1049" s="6">
        <v>122</v>
      </c>
      <c r="T1049" s="6"/>
      <c r="U1049" s="167"/>
      <c r="V1049" s="167"/>
    </row>
    <row r="1050" spans="1:22" ht="15" customHeight="1" x14ac:dyDescent="0.2">
      <c r="A1050" s="65" t="str">
        <f t="shared" si="86"/>
        <v>Jahresabschluss: Ausgewählte Fragen der nationalen und inter-nationalen Rechnungslegung41212019IBMHendler/Theile</v>
      </c>
      <c r="B1050" s="181" t="s">
        <v>1415</v>
      </c>
      <c r="C1050" s="266" t="s">
        <v>1252</v>
      </c>
      <c r="D1050" s="232" t="s">
        <v>17</v>
      </c>
      <c r="E1050" s="232" t="s">
        <v>32</v>
      </c>
      <c r="F1050" s="264" t="s">
        <v>1122</v>
      </c>
      <c r="G1050" s="266" t="s">
        <v>1123</v>
      </c>
      <c r="H1050" s="259">
        <v>2019</v>
      </c>
      <c r="I1050" s="232">
        <v>8</v>
      </c>
      <c r="J1050" s="284">
        <v>4121</v>
      </c>
      <c r="K1050" s="231" t="s">
        <v>1259</v>
      </c>
      <c r="L1050" s="231" t="s">
        <v>1259</v>
      </c>
      <c r="M1050" s="231" t="s">
        <v>28</v>
      </c>
      <c r="N1050" s="209"/>
      <c r="O1050" s="210" t="str">
        <f>VLOOKUP($B1050,$A$2:$T$2022,15,FALSE)</f>
        <v>Hausarbeit</v>
      </c>
      <c r="P1050" s="211"/>
      <c r="Q1050" s="242"/>
      <c r="R1050" s="246"/>
      <c r="S1050" s="181">
        <v>0</v>
      </c>
      <c r="T1050" s="183"/>
      <c r="U1050" s="6"/>
      <c r="V1050" s="6"/>
    </row>
    <row r="1051" spans="1:22" ht="15" customHeight="1" x14ac:dyDescent="0.2">
      <c r="A1051" s="25" t="str">
        <f t="shared" si="86"/>
        <v>Jahresabschluss: Ausgewählte Fragen der nationalen und inter-nationalen Rechnungslegung41212019A67Hendler/Theile</v>
      </c>
      <c r="B1051" s="183"/>
      <c r="C1051" s="254" t="s">
        <v>1252</v>
      </c>
      <c r="D1051" s="223" t="s">
        <v>17</v>
      </c>
      <c r="E1051" s="223" t="s">
        <v>32</v>
      </c>
      <c r="F1051" s="224" t="s">
        <v>94</v>
      </c>
      <c r="G1051" s="223" t="s">
        <v>95</v>
      </c>
      <c r="H1051" s="225">
        <v>2019</v>
      </c>
      <c r="I1051" s="226">
        <v>5</v>
      </c>
      <c r="J1051" s="226">
        <v>4121</v>
      </c>
      <c r="K1051" s="223" t="s">
        <v>1259</v>
      </c>
      <c r="L1051" s="223" t="s">
        <v>1259</v>
      </c>
      <c r="M1051" s="223" t="s">
        <v>28</v>
      </c>
      <c r="N1051" s="227"/>
      <c r="O1051" s="285" t="s">
        <v>897</v>
      </c>
      <c r="P1051" s="228"/>
      <c r="Q1051" s="236"/>
      <c r="R1051" s="236"/>
      <c r="S1051" s="183">
        <v>2</v>
      </c>
      <c r="T1051" s="6"/>
      <c r="U1051" s="17"/>
      <c r="V1051" s="17"/>
    </row>
    <row r="1052" spans="1:22" ht="15" customHeight="1" x14ac:dyDescent="0.2">
      <c r="A1052" s="65" t="str">
        <f t="shared" si="86"/>
        <v>Jahresabschluss:Ausgew Fragen der Rechnungslegung37212011A67Hendler/Theile</v>
      </c>
      <c r="B1052" s="17" t="s">
        <v>1415</v>
      </c>
      <c r="C1052" s="18" t="s">
        <v>943</v>
      </c>
      <c r="D1052" s="18" t="s">
        <v>17</v>
      </c>
      <c r="E1052" s="18" t="s">
        <v>32</v>
      </c>
      <c r="F1052" s="19" t="s">
        <v>94</v>
      </c>
      <c r="G1052" s="18" t="s">
        <v>95</v>
      </c>
      <c r="H1052" s="20">
        <v>2011</v>
      </c>
      <c r="I1052" s="21">
        <v>5</v>
      </c>
      <c r="J1052" s="21">
        <v>3721</v>
      </c>
      <c r="K1052" s="18" t="s">
        <v>1414</v>
      </c>
      <c r="L1052" s="18" t="s">
        <v>100</v>
      </c>
      <c r="M1052" s="16" t="s">
        <v>28</v>
      </c>
      <c r="N1052" s="3"/>
      <c r="O1052" s="210" t="str">
        <f>VLOOKUP($B1052,$A$2:$T$2022,15,FALSE)</f>
        <v>Hausarbeit</v>
      </c>
      <c r="P1052" s="5"/>
      <c r="Q1052" s="66"/>
      <c r="R1052" s="2"/>
      <c r="S1052" s="17">
        <v>0</v>
      </c>
      <c r="T1052" s="183"/>
      <c r="U1052" s="181"/>
      <c r="V1052" s="181"/>
    </row>
    <row r="1053" spans="1:22" ht="15" customHeight="1" x14ac:dyDescent="0.2">
      <c r="A1053" s="65" t="str">
        <f t="shared" si="86"/>
        <v>Jahresabschluss:Ausgew Fragen der Rechnungslegung37212011IBMHendler/Theile</v>
      </c>
      <c r="B1053" s="17" t="s">
        <v>1415</v>
      </c>
      <c r="C1053" s="16" t="s">
        <v>943</v>
      </c>
      <c r="D1053" s="18" t="s">
        <v>17</v>
      </c>
      <c r="E1053" s="18" t="s">
        <v>32</v>
      </c>
      <c r="F1053" s="19" t="s">
        <v>1122</v>
      </c>
      <c r="G1053" s="18" t="s">
        <v>1123</v>
      </c>
      <c r="H1053" s="20">
        <v>2011</v>
      </c>
      <c r="I1053" s="21">
        <v>7</v>
      </c>
      <c r="J1053" s="21">
        <v>3721</v>
      </c>
      <c r="K1053" s="18" t="s">
        <v>1414</v>
      </c>
      <c r="L1053" s="18" t="s">
        <v>100</v>
      </c>
      <c r="M1053" s="16" t="s">
        <v>28</v>
      </c>
      <c r="N1053" s="3"/>
      <c r="O1053" s="210" t="str">
        <f>VLOOKUP($B1053,$A$2:$T$2022,15,FALSE)</f>
        <v>Hausarbeit</v>
      </c>
      <c r="P1053" s="5"/>
      <c r="Q1053" s="66"/>
      <c r="R1053" s="2"/>
      <c r="S1053" s="17">
        <v>0</v>
      </c>
      <c r="T1053" s="173"/>
      <c r="U1053" s="183"/>
      <c r="V1053" s="183"/>
    </row>
    <row r="1054" spans="1:22" ht="15" customHeight="1" x14ac:dyDescent="0.2">
      <c r="A1054" s="25" t="str">
        <f t="shared" si="86"/>
        <v>Kinematische Messtechnik30312021719Gundlich</v>
      </c>
      <c r="B1054" s="183"/>
      <c r="C1054" s="223" t="s">
        <v>1327</v>
      </c>
      <c r="D1054" s="317" t="s">
        <v>80</v>
      </c>
      <c r="E1054" s="223" t="s">
        <v>18</v>
      </c>
      <c r="F1054" s="279">
        <v>719</v>
      </c>
      <c r="G1054" s="223" t="s">
        <v>1320</v>
      </c>
      <c r="H1054" s="225">
        <v>2021</v>
      </c>
      <c r="I1054" s="226">
        <v>2</v>
      </c>
      <c r="J1054" s="226">
        <v>3031</v>
      </c>
      <c r="K1054" s="230" t="s">
        <v>1457</v>
      </c>
      <c r="L1054" s="230" t="s">
        <v>1457</v>
      </c>
      <c r="M1054" s="223" t="s">
        <v>469</v>
      </c>
      <c r="N1054" s="227"/>
      <c r="O1054" s="193" t="s">
        <v>458</v>
      </c>
      <c r="P1054" s="228"/>
      <c r="Q1054" s="236">
        <v>25</v>
      </c>
      <c r="R1054" s="236"/>
      <c r="S1054" s="183">
        <v>0</v>
      </c>
      <c r="T1054" s="167"/>
      <c r="U1054" s="183"/>
      <c r="V1054" s="183"/>
    </row>
    <row r="1055" spans="1:22" ht="15" customHeight="1" x14ac:dyDescent="0.2">
      <c r="A1055" s="65" t="str">
        <f t="shared" si="86"/>
        <v>Kommunikationspolitik32212011A67Stark</v>
      </c>
      <c r="B1055" s="17" t="s">
        <v>1402</v>
      </c>
      <c r="C1055" s="18" t="s">
        <v>961</v>
      </c>
      <c r="D1055" s="18" t="s">
        <v>17</v>
      </c>
      <c r="E1055" s="18" t="s">
        <v>32</v>
      </c>
      <c r="F1055" s="19" t="s">
        <v>94</v>
      </c>
      <c r="G1055" s="18" t="s">
        <v>95</v>
      </c>
      <c r="H1055" s="20">
        <v>2011</v>
      </c>
      <c r="I1055" s="21">
        <v>5</v>
      </c>
      <c r="J1055" s="21">
        <v>3221</v>
      </c>
      <c r="K1055" s="18" t="s">
        <v>451</v>
      </c>
      <c r="L1055" s="18" t="s">
        <v>451</v>
      </c>
      <c r="M1055" s="18" t="s">
        <v>443</v>
      </c>
      <c r="N1055" s="22"/>
      <c r="O1055" s="35" t="str">
        <f>VLOOKUP($B1055,$A$2:$T$2022,15,FALSE)</f>
        <v>Projektarbeit</v>
      </c>
      <c r="P1055" s="23"/>
      <c r="Q1055" s="36"/>
      <c r="R1055" s="36"/>
      <c r="S1055" s="17">
        <v>0</v>
      </c>
      <c r="T1055" s="183"/>
      <c r="U1055" s="17"/>
      <c r="V1055" s="17"/>
    </row>
    <row r="1056" spans="1:22" ht="15" customHeight="1" x14ac:dyDescent="0.2">
      <c r="A1056" s="65" t="str">
        <f t="shared" si="86"/>
        <v>Kommunikationspolitik32212011IBMStark</v>
      </c>
      <c r="B1056" s="17" t="s">
        <v>1402</v>
      </c>
      <c r="C1056" s="18" t="s">
        <v>961</v>
      </c>
      <c r="D1056" s="18" t="s">
        <v>17</v>
      </c>
      <c r="E1056" s="18" t="s">
        <v>32</v>
      </c>
      <c r="F1056" s="19" t="s">
        <v>1122</v>
      </c>
      <c r="G1056" s="18" t="s">
        <v>1123</v>
      </c>
      <c r="H1056" s="20">
        <v>2011</v>
      </c>
      <c r="I1056" s="21">
        <v>7</v>
      </c>
      <c r="J1056" s="21">
        <v>3221</v>
      </c>
      <c r="K1056" s="18" t="s">
        <v>451</v>
      </c>
      <c r="L1056" s="18" t="s">
        <v>451</v>
      </c>
      <c r="M1056" s="18" t="s">
        <v>443</v>
      </c>
      <c r="N1056" s="22"/>
      <c r="O1056" s="35" t="str">
        <f>VLOOKUP($B1056,$A$2:$T$2022,15,FALSE)</f>
        <v>Projektarbeit</v>
      </c>
      <c r="P1056" s="23"/>
      <c r="Q1056" s="21"/>
      <c r="R1056" s="36"/>
      <c r="S1056" s="17">
        <v>0</v>
      </c>
      <c r="T1056" s="17"/>
      <c r="U1056" s="17"/>
      <c r="V1056" s="17"/>
    </row>
    <row r="1057" spans="1:22" ht="15" customHeight="1" x14ac:dyDescent="0.2">
      <c r="A1057" s="65" t="str">
        <f t="shared" si="86"/>
        <v>Kommunikationspolitik41412019IBMStark</v>
      </c>
      <c r="B1057" s="181" t="s">
        <v>1402</v>
      </c>
      <c r="C1057" s="266" t="s">
        <v>1245</v>
      </c>
      <c r="D1057" s="232" t="s">
        <v>17</v>
      </c>
      <c r="E1057" s="232" t="s">
        <v>32</v>
      </c>
      <c r="F1057" s="264" t="s">
        <v>1122</v>
      </c>
      <c r="G1057" s="266" t="s">
        <v>1123</v>
      </c>
      <c r="H1057" s="259">
        <v>2019</v>
      </c>
      <c r="I1057" s="232">
        <v>8</v>
      </c>
      <c r="J1057" s="284">
        <v>4141</v>
      </c>
      <c r="K1057" s="266" t="s">
        <v>451</v>
      </c>
      <c r="L1057" s="266" t="s">
        <v>451</v>
      </c>
      <c r="M1057" s="231" t="s">
        <v>443</v>
      </c>
      <c r="N1057" s="209"/>
      <c r="O1057" s="210" t="str">
        <f>VLOOKUP($B1057,$A$2:$T$2022,15,FALSE)</f>
        <v>Projektarbeit</v>
      </c>
      <c r="P1057" s="211"/>
      <c r="Q1057" s="242"/>
      <c r="R1057" s="246"/>
      <c r="S1057" s="181">
        <v>0</v>
      </c>
      <c r="T1057" s="6"/>
      <c r="U1057" s="181"/>
      <c r="V1057" s="181"/>
    </row>
    <row r="1058" spans="1:22" ht="15" customHeight="1" x14ac:dyDescent="0.2">
      <c r="A1058" s="247" t="str">
        <f t="shared" si="86"/>
        <v>Kommunikationspolitik41412019A67Stark</v>
      </c>
      <c r="B1058" s="183"/>
      <c r="C1058" s="254" t="s">
        <v>1245</v>
      </c>
      <c r="D1058" s="223" t="s">
        <v>17</v>
      </c>
      <c r="E1058" s="223" t="s">
        <v>32</v>
      </c>
      <c r="F1058" s="224" t="s">
        <v>94</v>
      </c>
      <c r="G1058" s="223" t="s">
        <v>95</v>
      </c>
      <c r="H1058" s="225">
        <v>2019</v>
      </c>
      <c r="I1058" s="226">
        <v>5</v>
      </c>
      <c r="J1058" s="226">
        <v>4141</v>
      </c>
      <c r="K1058" s="223" t="s">
        <v>451</v>
      </c>
      <c r="L1058" s="223" t="s">
        <v>451</v>
      </c>
      <c r="M1058" s="223" t="s">
        <v>443</v>
      </c>
      <c r="N1058" s="227"/>
      <c r="O1058" s="213" t="s">
        <v>2061</v>
      </c>
      <c r="P1058" s="228"/>
      <c r="Q1058" s="226"/>
      <c r="R1058" s="236"/>
      <c r="S1058" s="183">
        <v>1</v>
      </c>
      <c r="T1058" s="253"/>
      <c r="U1058" s="24"/>
      <c r="V1058" s="24"/>
    </row>
    <row r="1059" spans="1:22" ht="15" customHeight="1" x14ac:dyDescent="0.2">
      <c r="A1059" s="65" t="str">
        <f t="shared" si="86"/>
        <v>Konst. Bau Elektroversuch12912019MMTSchugt</v>
      </c>
      <c r="B1059" s="17" t="s">
        <v>1520</v>
      </c>
      <c r="C1059" s="18" t="s">
        <v>977</v>
      </c>
      <c r="D1059" s="18" t="s">
        <v>31</v>
      </c>
      <c r="E1059" s="18" t="s">
        <v>18</v>
      </c>
      <c r="F1059" s="19" t="s">
        <v>46</v>
      </c>
      <c r="G1059" s="18" t="s">
        <v>35</v>
      </c>
      <c r="H1059" s="20">
        <v>2019</v>
      </c>
      <c r="I1059" s="21">
        <v>1</v>
      </c>
      <c r="J1059" s="21">
        <v>1291</v>
      </c>
      <c r="K1059" s="18" t="s">
        <v>452</v>
      </c>
      <c r="L1059" s="18" t="s">
        <v>452</v>
      </c>
      <c r="M1059" s="18" t="s">
        <v>238</v>
      </c>
      <c r="N1059" s="209"/>
      <c r="O1059" s="274" t="str">
        <f>VLOOKUP($B1059,$A$2:$T$2022,15,FALSE)</f>
        <v>Hausarbeit mit mündl. Prüfung</v>
      </c>
      <c r="P1059" s="211"/>
      <c r="Q1059" s="232"/>
      <c r="R1059" s="181"/>
      <c r="S1059" s="17">
        <v>0</v>
      </c>
      <c r="T1059" s="183"/>
      <c r="U1059" s="17"/>
      <c r="V1059" s="17"/>
    </row>
    <row r="1060" spans="1:22" ht="15" customHeight="1" x14ac:dyDescent="0.2">
      <c r="A1060" s="25" t="str">
        <f t="shared" si="86"/>
        <v>Konst. Bau Elektroversuch12912019METSchugt</v>
      </c>
      <c r="B1060" s="6"/>
      <c r="C1060" s="26" t="s">
        <v>2167</v>
      </c>
      <c r="D1060" s="26" t="s">
        <v>31</v>
      </c>
      <c r="E1060" s="26" t="s">
        <v>18</v>
      </c>
      <c r="F1060" s="27" t="s">
        <v>45</v>
      </c>
      <c r="G1060" s="26" t="s">
        <v>50</v>
      </c>
      <c r="H1060" s="28">
        <v>2019</v>
      </c>
      <c r="I1060" s="29">
        <v>2</v>
      </c>
      <c r="J1060" s="29">
        <v>1291</v>
      </c>
      <c r="K1060" s="26" t="s">
        <v>452</v>
      </c>
      <c r="L1060" s="26" t="s">
        <v>452</v>
      </c>
      <c r="M1060" s="26" t="s">
        <v>238</v>
      </c>
      <c r="N1060" s="227"/>
      <c r="O1060" s="269" t="s">
        <v>977</v>
      </c>
      <c r="P1060" s="228"/>
      <c r="Q1060" s="183"/>
      <c r="R1060" s="183"/>
      <c r="S1060" s="6">
        <v>1</v>
      </c>
      <c r="T1060" s="6"/>
      <c r="U1060" s="189"/>
      <c r="V1060" s="189"/>
    </row>
    <row r="1061" spans="1:22" ht="15" customHeight="1" x14ac:dyDescent="0.2">
      <c r="A1061" s="65" t="str">
        <f t="shared" si="86"/>
        <v>Konst.-syst. u. CA-Tech.30312016F04Neumann</v>
      </c>
      <c r="B1061" s="17" t="s">
        <v>1830</v>
      </c>
      <c r="C1061" s="18" t="s">
        <v>974</v>
      </c>
      <c r="D1061" s="18" t="s">
        <v>44</v>
      </c>
      <c r="E1061" s="18" t="s">
        <v>32</v>
      </c>
      <c r="F1061" s="19" t="s">
        <v>57</v>
      </c>
      <c r="G1061" s="18" t="s">
        <v>58</v>
      </c>
      <c r="H1061" s="20">
        <v>2016</v>
      </c>
      <c r="I1061" s="21">
        <v>4</v>
      </c>
      <c r="J1061" s="21">
        <v>3031</v>
      </c>
      <c r="K1061" s="18" t="s">
        <v>453</v>
      </c>
      <c r="L1061" s="18" t="s">
        <v>453</v>
      </c>
      <c r="M1061" s="18" t="s">
        <v>308</v>
      </c>
      <c r="N1061" s="22">
        <f>VLOOKUP($B1061,$A$2:$T$2022,14,FALSE)</f>
        <v>45110</v>
      </c>
      <c r="O1061" s="35" t="str">
        <f>VLOOKUP($B1061,$A$2:$T$2022,15,FALSE)</f>
        <v>C3-09</v>
      </c>
      <c r="P1061" s="23">
        <f>VLOOKUP($B1061,$A$2:$T$2022,16,FALSE)</f>
        <v>0.35416666666666669</v>
      </c>
      <c r="Q1061" s="21">
        <v>120</v>
      </c>
      <c r="R1061" s="36"/>
      <c r="S1061" s="17">
        <v>0</v>
      </c>
      <c r="T1061" s="17"/>
      <c r="U1061" s="189"/>
      <c r="V1061" s="189"/>
    </row>
    <row r="1062" spans="1:22" ht="15" customHeight="1" x14ac:dyDescent="0.2">
      <c r="A1062" s="25" t="str">
        <f t="shared" si="86"/>
        <v>Konstruktionssystematik30312020F04Haffert</v>
      </c>
      <c r="B1062" s="6"/>
      <c r="C1062" s="26" t="s">
        <v>974</v>
      </c>
      <c r="D1062" s="26" t="s">
        <v>44</v>
      </c>
      <c r="E1062" s="26" t="s">
        <v>32</v>
      </c>
      <c r="F1062" s="27" t="s">
        <v>57</v>
      </c>
      <c r="G1062" s="26" t="s">
        <v>58</v>
      </c>
      <c r="H1062" s="28">
        <v>2020</v>
      </c>
      <c r="I1062" s="29">
        <v>5</v>
      </c>
      <c r="J1062" s="29">
        <v>3031</v>
      </c>
      <c r="K1062" s="26" t="s">
        <v>455</v>
      </c>
      <c r="L1062" s="26" t="s">
        <v>455</v>
      </c>
      <c r="M1062" s="26" t="s">
        <v>306</v>
      </c>
      <c r="N1062" s="14">
        <v>45110</v>
      </c>
      <c r="O1062" s="30" t="s">
        <v>1212</v>
      </c>
      <c r="P1062" s="31">
        <v>0.35416666666666669</v>
      </c>
      <c r="Q1062" s="32">
        <v>180</v>
      </c>
      <c r="R1062" s="32"/>
      <c r="S1062" s="6">
        <v>0</v>
      </c>
      <c r="T1062" s="6"/>
      <c r="U1062" s="15"/>
      <c r="V1062" s="15"/>
    </row>
    <row r="1063" spans="1:22" ht="15" customHeight="1" x14ac:dyDescent="0.2">
      <c r="A1063" s="65" t="str">
        <f t="shared" si="86"/>
        <v>Konstruktionstechnik41912019K04Lützig</v>
      </c>
      <c r="B1063" s="17" t="s">
        <v>1424</v>
      </c>
      <c r="C1063" s="18" t="s">
        <v>2128</v>
      </c>
      <c r="D1063" s="18" t="s">
        <v>31</v>
      </c>
      <c r="E1063" s="18" t="s">
        <v>32</v>
      </c>
      <c r="F1063" s="19" t="s">
        <v>73</v>
      </c>
      <c r="G1063" s="18" t="s">
        <v>74</v>
      </c>
      <c r="H1063" s="20">
        <v>2019</v>
      </c>
      <c r="I1063" s="21">
        <v>8</v>
      </c>
      <c r="J1063" s="21">
        <v>4191</v>
      </c>
      <c r="K1063" s="18" t="s">
        <v>454</v>
      </c>
      <c r="L1063" s="18" t="s">
        <v>454</v>
      </c>
      <c r="M1063" s="18" t="s">
        <v>303</v>
      </c>
      <c r="N1063" s="57">
        <f>VLOOKUP($B1063,$A$2:$T$2022,14,FALSE)</f>
        <v>45110</v>
      </c>
      <c r="O1063" s="58" t="str">
        <f>VLOOKUP($B1063,$A$2:$T$2022,15,FALSE)</f>
        <v>C3-10</v>
      </c>
      <c r="P1063" s="23">
        <f>VLOOKUP($B1063,$A$2:$T$2022,16,FALSE)</f>
        <v>0.35416666666666669</v>
      </c>
      <c r="Q1063" s="21">
        <v>180</v>
      </c>
      <c r="R1063" s="36"/>
      <c r="S1063" s="17">
        <v>0</v>
      </c>
      <c r="T1063" s="15"/>
      <c r="U1063" s="77"/>
      <c r="V1063" s="77"/>
    </row>
    <row r="1064" spans="1:22" ht="15" customHeight="1" x14ac:dyDescent="0.2">
      <c r="A1064" s="25" t="str">
        <f t="shared" si="86"/>
        <v>Konstruktionstechnik41912019704Lützig</v>
      </c>
      <c r="B1064" s="183"/>
      <c r="C1064" s="223" t="s">
        <v>2128</v>
      </c>
      <c r="D1064" s="223" t="s">
        <v>31</v>
      </c>
      <c r="E1064" s="223" t="s">
        <v>32</v>
      </c>
      <c r="F1064" s="279">
        <v>704</v>
      </c>
      <c r="G1064" s="223" t="s">
        <v>33</v>
      </c>
      <c r="H1064" s="225">
        <v>2019</v>
      </c>
      <c r="I1064" s="226">
        <v>5</v>
      </c>
      <c r="J1064" s="226">
        <v>4191</v>
      </c>
      <c r="K1064" s="223" t="s">
        <v>454</v>
      </c>
      <c r="L1064" s="223" t="s">
        <v>454</v>
      </c>
      <c r="M1064" s="223" t="s">
        <v>303</v>
      </c>
      <c r="N1064" s="250">
        <v>45110</v>
      </c>
      <c r="O1064" s="251" t="s">
        <v>1221</v>
      </c>
      <c r="P1064" s="228">
        <v>0.35416666666666669</v>
      </c>
      <c r="Q1064" s="226">
        <v>120</v>
      </c>
      <c r="R1064" s="236"/>
      <c r="S1064" s="183">
        <v>3</v>
      </c>
      <c r="T1064" s="15"/>
      <c r="U1064" s="17"/>
      <c r="V1064" s="17"/>
    </row>
    <row r="1065" spans="1:22" ht="15" customHeight="1" x14ac:dyDescent="0.2">
      <c r="A1065" s="65" t="str">
        <f t="shared" si="86"/>
        <v>Konstruktionstechnik41912019K04Lützig</v>
      </c>
      <c r="B1065" s="181" t="s">
        <v>1424</v>
      </c>
      <c r="C1065" s="231" t="s">
        <v>2128</v>
      </c>
      <c r="D1065" s="231" t="s">
        <v>31</v>
      </c>
      <c r="E1065" s="231" t="s">
        <v>32</v>
      </c>
      <c r="F1065" s="245" t="s">
        <v>73</v>
      </c>
      <c r="G1065" s="231" t="s">
        <v>74</v>
      </c>
      <c r="H1065" s="241">
        <v>2019</v>
      </c>
      <c r="I1065" s="242">
        <v>7</v>
      </c>
      <c r="J1065" s="242">
        <v>4191</v>
      </c>
      <c r="K1065" s="231" t="s">
        <v>454</v>
      </c>
      <c r="L1065" s="231" t="s">
        <v>454</v>
      </c>
      <c r="M1065" s="231" t="s">
        <v>303</v>
      </c>
      <c r="N1065" s="287">
        <f>VLOOKUP($B1065,$A$2:$T$2022,14,FALSE)</f>
        <v>45110</v>
      </c>
      <c r="O1065" s="288" t="str">
        <f>VLOOKUP($B1065,$A$2:$T$2022,15,FALSE)</f>
        <v>C3-10</v>
      </c>
      <c r="P1065" s="211">
        <f>VLOOKUP($B1065,$A$2:$T$2022,16,FALSE)</f>
        <v>0.35416666666666669</v>
      </c>
      <c r="Q1065" s="242">
        <v>120</v>
      </c>
      <c r="R1065" s="246"/>
      <c r="S1065" s="181">
        <v>1</v>
      </c>
      <c r="T1065" s="253"/>
      <c r="U1065" s="166"/>
      <c r="V1065" s="166"/>
    </row>
    <row r="1066" spans="1:22" ht="15" customHeight="1" x14ac:dyDescent="0.2">
      <c r="A1066" s="65" t="str">
        <f t="shared" si="86"/>
        <v>Konstruktionstechnik41912019K57Lützig</v>
      </c>
      <c r="B1066" s="17" t="s">
        <v>1424</v>
      </c>
      <c r="C1066" s="18" t="s">
        <v>2128</v>
      </c>
      <c r="D1066" s="18" t="s">
        <v>31</v>
      </c>
      <c r="E1066" s="18" t="s">
        <v>32</v>
      </c>
      <c r="F1066" s="19" t="s">
        <v>39</v>
      </c>
      <c r="G1066" s="18" t="s">
        <v>40</v>
      </c>
      <c r="H1066" s="20">
        <v>2019</v>
      </c>
      <c r="I1066" s="21">
        <v>7</v>
      </c>
      <c r="J1066" s="21">
        <v>4191</v>
      </c>
      <c r="K1066" s="18" t="s">
        <v>454</v>
      </c>
      <c r="L1066" s="18" t="s">
        <v>454</v>
      </c>
      <c r="M1066" s="18" t="s">
        <v>303</v>
      </c>
      <c r="N1066" s="106">
        <f>VLOOKUP($B1066,$A$2:$T$2022,14,FALSE)</f>
        <v>45110</v>
      </c>
      <c r="O1066" s="105" t="str">
        <f>VLOOKUP($B1066,$A$2:$T$2022,15,FALSE)</f>
        <v>C3-10</v>
      </c>
      <c r="P1066" s="96">
        <f>VLOOKUP($B1066,$A$2:$T$2022,16,FALSE)</f>
        <v>0.35416666666666669</v>
      </c>
      <c r="Q1066" s="21">
        <v>120</v>
      </c>
      <c r="R1066" s="36"/>
      <c r="S1066" s="17">
        <v>0</v>
      </c>
      <c r="T1066" s="17"/>
      <c r="U1066" s="129"/>
      <c r="V1066" s="129"/>
    </row>
    <row r="1067" spans="1:22" s="229" customFormat="1" ht="15" customHeight="1" x14ac:dyDescent="0.2">
      <c r="A1067" s="65" t="str">
        <f t="shared" si="86"/>
        <v>Konstruktionstechnik41912019757Lützig</v>
      </c>
      <c r="B1067" s="17" t="s">
        <v>1424</v>
      </c>
      <c r="C1067" s="18" t="s">
        <v>2128</v>
      </c>
      <c r="D1067" s="18" t="s">
        <v>31</v>
      </c>
      <c r="E1067" s="18" t="s">
        <v>32</v>
      </c>
      <c r="F1067" s="19">
        <v>757</v>
      </c>
      <c r="G1067" s="18" t="s">
        <v>35</v>
      </c>
      <c r="H1067" s="20">
        <v>2019</v>
      </c>
      <c r="I1067" s="21">
        <v>5</v>
      </c>
      <c r="J1067" s="21">
        <v>4191</v>
      </c>
      <c r="K1067" s="18" t="s">
        <v>454</v>
      </c>
      <c r="L1067" s="18" t="s">
        <v>454</v>
      </c>
      <c r="M1067" s="18" t="s">
        <v>303</v>
      </c>
      <c r="N1067" s="106">
        <f>VLOOKUP($B1067,$A$2:$T$2022,14,FALSE)</f>
        <v>45110</v>
      </c>
      <c r="O1067" s="105" t="str">
        <f>VLOOKUP($B1067,$A$2:$T$2022,15,FALSE)</f>
        <v>C3-10</v>
      </c>
      <c r="P1067" s="96">
        <f>VLOOKUP($B1067,$A$2:$T$2022,16,FALSE)</f>
        <v>0.35416666666666669</v>
      </c>
      <c r="Q1067" s="21">
        <v>120</v>
      </c>
      <c r="R1067" s="36"/>
      <c r="S1067" s="17">
        <v>0</v>
      </c>
      <c r="T1067" s="15"/>
      <c r="U1067" s="181"/>
      <c r="V1067" s="181"/>
    </row>
    <row r="1068" spans="1:22" s="229" customFormat="1" ht="15" customHeight="1" x14ac:dyDescent="0.2">
      <c r="A1068" s="65" t="str">
        <f t="shared" si="86"/>
        <v>Konstruktionstechnik40312019WIELützig</v>
      </c>
      <c r="B1068" s="17" t="s">
        <v>1424</v>
      </c>
      <c r="C1068" s="18" t="s">
        <v>2128</v>
      </c>
      <c r="D1068" s="18" t="s">
        <v>17</v>
      </c>
      <c r="E1068" s="18" t="s">
        <v>32</v>
      </c>
      <c r="F1068" s="19" t="s">
        <v>59</v>
      </c>
      <c r="G1068" s="18" t="s">
        <v>87</v>
      </c>
      <c r="H1068" s="20">
        <v>2019</v>
      </c>
      <c r="I1068" s="21">
        <v>5</v>
      </c>
      <c r="J1068" s="21">
        <v>4031</v>
      </c>
      <c r="K1068" s="18" t="s">
        <v>454</v>
      </c>
      <c r="L1068" s="18" t="s">
        <v>454</v>
      </c>
      <c r="M1068" s="18" t="s">
        <v>303</v>
      </c>
      <c r="N1068" s="106">
        <f>VLOOKUP($B1068,$A$2:$T$2022,14,FALSE)</f>
        <v>45110</v>
      </c>
      <c r="O1068" s="105" t="str">
        <f>VLOOKUP($B1068,$A$2:$T$2022,15,FALSE)</f>
        <v>C3-10</v>
      </c>
      <c r="P1068" s="96">
        <f>VLOOKUP($B1068,$A$2:$T$2022,16,FALSE)</f>
        <v>0.35416666666666669</v>
      </c>
      <c r="Q1068" s="21">
        <v>120</v>
      </c>
      <c r="R1068" s="36"/>
      <c r="S1068" s="17">
        <v>1</v>
      </c>
      <c r="T1068" s="15"/>
      <c r="U1068" s="181"/>
      <c r="V1068" s="181"/>
    </row>
    <row r="1069" spans="1:22" s="256" customFormat="1" ht="15" customHeight="1" x14ac:dyDescent="0.2">
      <c r="A1069" s="25" t="str">
        <f t="shared" si="86"/>
        <v>Konstruktiver Glasbau39112018758Busch</v>
      </c>
      <c r="B1069" s="6"/>
      <c r="C1069" s="26" t="s">
        <v>971</v>
      </c>
      <c r="D1069" s="26" t="s">
        <v>88</v>
      </c>
      <c r="E1069" s="26" t="s">
        <v>32</v>
      </c>
      <c r="F1069" s="27" t="s">
        <v>2343</v>
      </c>
      <c r="G1069" s="26" t="s">
        <v>126</v>
      </c>
      <c r="H1069" s="28">
        <v>2018</v>
      </c>
      <c r="I1069" s="29">
        <v>5</v>
      </c>
      <c r="J1069" s="226">
        <v>3911</v>
      </c>
      <c r="K1069" s="26" t="s">
        <v>2344</v>
      </c>
      <c r="L1069" s="26" t="s">
        <v>2344</v>
      </c>
      <c r="M1069" s="26" t="s">
        <v>1941</v>
      </c>
      <c r="N1069" s="383">
        <v>45180</v>
      </c>
      <c r="O1069" s="418" t="s">
        <v>1464</v>
      </c>
      <c r="P1069" s="99">
        <v>0.41666666666666669</v>
      </c>
      <c r="Q1069" s="29">
        <v>90</v>
      </c>
      <c r="R1069" s="32"/>
      <c r="S1069" s="6">
        <v>11</v>
      </c>
      <c r="T1069" s="24"/>
      <c r="U1069" s="183"/>
      <c r="V1069" s="183"/>
    </row>
    <row r="1070" spans="1:22" s="268" customFormat="1" ht="15" customHeight="1" x14ac:dyDescent="0.2">
      <c r="A1070" s="65" t="str">
        <f t="shared" si="86"/>
        <v>Konstruktiver Glasbau39112018K58Busch</v>
      </c>
      <c r="B1070" s="17" t="s">
        <v>2354</v>
      </c>
      <c r="C1070" s="18" t="s">
        <v>971</v>
      </c>
      <c r="D1070" s="18" t="s">
        <v>88</v>
      </c>
      <c r="E1070" s="18" t="s">
        <v>32</v>
      </c>
      <c r="F1070" s="19" t="s">
        <v>124</v>
      </c>
      <c r="G1070" s="18" t="s">
        <v>126</v>
      </c>
      <c r="H1070" s="20">
        <v>2018</v>
      </c>
      <c r="I1070" s="21">
        <v>7</v>
      </c>
      <c r="J1070" s="242">
        <v>3911</v>
      </c>
      <c r="K1070" s="18" t="s">
        <v>2344</v>
      </c>
      <c r="L1070" s="18" t="s">
        <v>2344</v>
      </c>
      <c r="M1070" s="18" t="s">
        <v>1941</v>
      </c>
      <c r="N1070" s="369">
        <f>VLOOKUP($B1070,$A$2:$T$2022,14,FALSE)</f>
        <v>45180</v>
      </c>
      <c r="O1070" s="105" t="str">
        <f>VLOOKUP($B1070,$A$2:$T$2022,15,FALSE)</f>
        <v>H4-18</v>
      </c>
      <c r="P1070" s="96">
        <f>VLOOKUP($B1070,$A$2:$T$2022,16,FALSE)</f>
        <v>0.41666666666666669</v>
      </c>
      <c r="Q1070" s="21">
        <v>90</v>
      </c>
      <c r="R1070" s="36"/>
      <c r="S1070" s="17">
        <v>2</v>
      </c>
      <c r="T1070" s="15"/>
      <c r="U1070" s="181"/>
      <c r="V1070" s="181"/>
    </row>
    <row r="1071" spans="1:22" s="229" customFormat="1" ht="15" customHeight="1" x14ac:dyDescent="0.2">
      <c r="A1071" s="25" t="str">
        <f t="shared" si="86"/>
        <v>Konzept. u. Entw. Smart City22112019METMecit</v>
      </c>
      <c r="B1071" s="129"/>
      <c r="C1071" s="26" t="s">
        <v>986</v>
      </c>
      <c r="D1071" s="130" t="s">
        <v>44</v>
      </c>
      <c r="E1071" s="130" t="s">
        <v>18</v>
      </c>
      <c r="F1071" s="131" t="s">
        <v>45</v>
      </c>
      <c r="G1071" s="130" t="s">
        <v>50</v>
      </c>
      <c r="H1071" s="132">
        <v>2019</v>
      </c>
      <c r="I1071" s="133">
        <v>2</v>
      </c>
      <c r="J1071" s="133">
        <v>2211</v>
      </c>
      <c r="K1071" s="233" t="s">
        <v>456</v>
      </c>
      <c r="L1071" s="130" t="s">
        <v>456</v>
      </c>
      <c r="M1071" s="130" t="s">
        <v>457</v>
      </c>
      <c r="N1071" s="453"/>
      <c r="O1071" s="78" t="s">
        <v>955</v>
      </c>
      <c r="P1071" s="135"/>
      <c r="Q1071" s="133">
        <v>45</v>
      </c>
      <c r="R1071" s="150"/>
      <c r="S1071" s="6">
        <v>1</v>
      </c>
      <c r="T1071" s="183"/>
      <c r="U1071" s="6"/>
      <c r="V1071" s="6"/>
    </row>
    <row r="1072" spans="1:22" s="229" customFormat="1" ht="15" customHeight="1" x14ac:dyDescent="0.2">
      <c r="A1072" s="65" t="str">
        <f t="shared" si="86"/>
        <v>Konzept. u. Entw. Smart City42102016MITMecit</v>
      </c>
      <c r="B1072" s="17" t="s">
        <v>985</v>
      </c>
      <c r="C1072" s="18" t="s">
        <v>2173</v>
      </c>
      <c r="D1072" s="18" t="s">
        <v>44</v>
      </c>
      <c r="E1072" s="18" t="s">
        <v>18</v>
      </c>
      <c r="F1072" s="19" t="s">
        <v>165</v>
      </c>
      <c r="G1072" s="18" t="s">
        <v>55</v>
      </c>
      <c r="H1072" s="20">
        <v>2016</v>
      </c>
      <c r="I1072" s="21">
        <v>2</v>
      </c>
      <c r="J1072" s="21">
        <v>4210</v>
      </c>
      <c r="K1072" s="18" t="s">
        <v>456</v>
      </c>
      <c r="L1072" s="18" t="s">
        <v>456</v>
      </c>
      <c r="M1072" s="18" t="s">
        <v>457</v>
      </c>
      <c r="N1072" s="57"/>
      <c r="O1072" s="58" t="str">
        <f>VLOOKUP($B1072,$A$2:$T$2022,15,FALSE)</f>
        <v>Referat mit mündl. Prüfung</v>
      </c>
      <c r="P1072" s="23"/>
      <c r="Q1072" s="21">
        <v>45</v>
      </c>
      <c r="R1072" s="36"/>
      <c r="S1072" s="17">
        <v>7</v>
      </c>
      <c r="T1072" s="129"/>
      <c r="U1072" s="6"/>
      <c r="V1072" s="6"/>
    </row>
    <row r="1073" spans="1:22" ht="15" customHeight="1" x14ac:dyDescent="0.2">
      <c r="A1073" s="65" t="str">
        <f t="shared" si="86"/>
        <v>Konzeption und Entwicklung von Smart-City-Lösungen22112019MMTMecit</v>
      </c>
      <c r="B1073" s="17" t="s">
        <v>985</v>
      </c>
      <c r="C1073" s="63" t="s">
        <v>979</v>
      </c>
      <c r="D1073" s="63" t="s">
        <v>31</v>
      </c>
      <c r="E1073" s="63" t="s">
        <v>18</v>
      </c>
      <c r="F1073" s="83" t="s">
        <v>46</v>
      </c>
      <c r="G1073" s="63" t="s">
        <v>35</v>
      </c>
      <c r="H1073" s="94">
        <v>2019</v>
      </c>
      <c r="I1073" s="64">
        <v>1</v>
      </c>
      <c r="J1073" s="64">
        <v>2211</v>
      </c>
      <c r="K1073" s="63" t="s">
        <v>978</v>
      </c>
      <c r="L1073" s="63" t="s">
        <v>978</v>
      </c>
      <c r="M1073" s="63" t="s">
        <v>457</v>
      </c>
      <c r="N1073" s="106"/>
      <c r="O1073" s="105" t="str">
        <f>VLOOKUP($B1073,$A$2:$T$2022,15,FALSE)</f>
        <v>Referat mit mündl. Prüfung</v>
      </c>
      <c r="P1073" s="111"/>
      <c r="Q1073" s="16">
        <v>45</v>
      </c>
      <c r="R1073" s="17"/>
      <c r="S1073" s="17">
        <v>0</v>
      </c>
      <c r="T1073" s="17"/>
      <c r="U1073" s="15"/>
      <c r="V1073" s="15"/>
    </row>
    <row r="1074" spans="1:22" ht="15" customHeight="1" x14ac:dyDescent="0.2">
      <c r="A1074" s="65" t="str">
        <f t="shared" si="86"/>
        <v>Kostenmanagement 131912019WIBWiesmann</v>
      </c>
      <c r="B1074" s="181" t="s">
        <v>1417</v>
      </c>
      <c r="C1074" s="266" t="s">
        <v>1245</v>
      </c>
      <c r="D1074" s="232" t="s">
        <v>17</v>
      </c>
      <c r="E1074" s="232" t="s">
        <v>32</v>
      </c>
      <c r="F1074" s="264" t="s">
        <v>105</v>
      </c>
      <c r="G1074" s="266" t="s">
        <v>106</v>
      </c>
      <c r="H1074" s="259">
        <v>2019</v>
      </c>
      <c r="I1074" s="232">
        <v>5</v>
      </c>
      <c r="J1074" s="284">
        <v>3191</v>
      </c>
      <c r="K1074" s="266" t="s">
        <v>459</v>
      </c>
      <c r="L1074" s="266" t="s">
        <v>459</v>
      </c>
      <c r="M1074" s="231" t="s">
        <v>213</v>
      </c>
      <c r="N1074" s="209">
        <f t="shared" ref="N1074:N1080" si="90">VLOOKUP($B1074,$A$2:$T$3538,14,FALSE)</f>
        <v>45119</v>
      </c>
      <c r="O1074" s="210" t="str">
        <f t="shared" ref="O1074:O1080" si="91">VLOOKUP($B1074,$A$2:$T$3538,15,FALSE)</f>
        <v>AW0-38</v>
      </c>
      <c r="P1074" s="211">
        <f t="shared" ref="P1074:P1080" si="92">VLOOKUP($B1074,$A$2:$T$3538,16,FALSE)</f>
        <v>0.58333333333333337</v>
      </c>
      <c r="Q1074" s="242">
        <v>90</v>
      </c>
      <c r="R1074" s="246"/>
      <c r="S1074" s="181">
        <v>0</v>
      </c>
      <c r="T1074" s="183"/>
      <c r="U1074" s="17"/>
      <c r="V1074" s="17"/>
    </row>
    <row r="1075" spans="1:22" ht="15" customHeight="1" x14ac:dyDescent="0.2">
      <c r="A1075" s="65" t="str">
        <f t="shared" si="86"/>
        <v>Kostenmanagement 131912019WIIWiesmann</v>
      </c>
      <c r="B1075" s="181" t="s">
        <v>1417</v>
      </c>
      <c r="C1075" s="266" t="s">
        <v>1245</v>
      </c>
      <c r="D1075" s="232" t="s">
        <v>17</v>
      </c>
      <c r="E1075" s="232" t="s">
        <v>32</v>
      </c>
      <c r="F1075" s="264" t="s">
        <v>52</v>
      </c>
      <c r="G1075" s="266" t="s">
        <v>53</v>
      </c>
      <c r="H1075" s="259">
        <v>2019</v>
      </c>
      <c r="I1075" s="232">
        <v>5</v>
      </c>
      <c r="J1075" s="284">
        <v>3191</v>
      </c>
      <c r="K1075" s="266" t="s">
        <v>459</v>
      </c>
      <c r="L1075" s="266" t="s">
        <v>459</v>
      </c>
      <c r="M1075" s="231" t="s">
        <v>213</v>
      </c>
      <c r="N1075" s="209">
        <f t="shared" si="90"/>
        <v>45119</v>
      </c>
      <c r="O1075" s="210" t="str">
        <f t="shared" si="91"/>
        <v>AW0-38</v>
      </c>
      <c r="P1075" s="211">
        <f t="shared" si="92"/>
        <v>0.58333333333333337</v>
      </c>
      <c r="Q1075" s="242">
        <v>90</v>
      </c>
      <c r="R1075" s="246"/>
      <c r="S1075" s="181">
        <v>0</v>
      </c>
      <c r="T1075" s="6"/>
      <c r="U1075" s="181"/>
      <c r="V1075" s="181"/>
    </row>
    <row r="1076" spans="1:22" ht="15" customHeight="1" x14ac:dyDescent="0.2">
      <c r="A1076" s="65" t="str">
        <f t="shared" si="86"/>
        <v>Kostenmanagement 131912019WIMWiesmann</v>
      </c>
      <c r="B1076" s="181" t="s">
        <v>1417</v>
      </c>
      <c r="C1076" s="266" t="s">
        <v>1245</v>
      </c>
      <c r="D1076" s="232" t="s">
        <v>17</v>
      </c>
      <c r="E1076" s="232" t="s">
        <v>32</v>
      </c>
      <c r="F1076" s="264" t="s">
        <v>86</v>
      </c>
      <c r="G1076" s="266" t="s">
        <v>87</v>
      </c>
      <c r="H1076" s="259">
        <v>2019</v>
      </c>
      <c r="I1076" s="232">
        <v>5</v>
      </c>
      <c r="J1076" s="284">
        <v>3191</v>
      </c>
      <c r="K1076" s="266" t="s">
        <v>459</v>
      </c>
      <c r="L1076" s="266" t="s">
        <v>459</v>
      </c>
      <c r="M1076" s="231" t="s">
        <v>213</v>
      </c>
      <c r="N1076" s="209">
        <f t="shared" si="90"/>
        <v>45119</v>
      </c>
      <c r="O1076" s="210" t="str">
        <f t="shared" si="91"/>
        <v>AW0-38</v>
      </c>
      <c r="P1076" s="211">
        <f t="shared" si="92"/>
        <v>0.58333333333333337</v>
      </c>
      <c r="Q1076" s="246">
        <v>90</v>
      </c>
      <c r="R1076" s="246"/>
      <c r="S1076" s="181">
        <v>0</v>
      </c>
      <c r="T1076" s="183"/>
      <c r="U1076" s="181"/>
      <c r="V1076" s="181"/>
    </row>
    <row r="1077" spans="1:22" ht="15" customHeight="1" x14ac:dyDescent="0.2">
      <c r="A1077" s="65" t="str">
        <f t="shared" si="86"/>
        <v>Kostenmanagement 131912019WIEWiesmann</v>
      </c>
      <c r="B1077" s="181" t="s">
        <v>1417</v>
      </c>
      <c r="C1077" s="266" t="s">
        <v>1245</v>
      </c>
      <c r="D1077" s="232" t="s">
        <v>17</v>
      </c>
      <c r="E1077" s="232" t="s">
        <v>32</v>
      </c>
      <c r="F1077" s="264" t="s">
        <v>59</v>
      </c>
      <c r="G1077" s="16" t="s">
        <v>273</v>
      </c>
      <c r="H1077" s="259">
        <v>2019</v>
      </c>
      <c r="I1077" s="232">
        <v>5</v>
      </c>
      <c r="J1077" s="284">
        <v>3191</v>
      </c>
      <c r="K1077" s="266" t="s">
        <v>459</v>
      </c>
      <c r="L1077" s="266" t="s">
        <v>459</v>
      </c>
      <c r="M1077" s="231" t="s">
        <v>213</v>
      </c>
      <c r="N1077" s="209">
        <f t="shared" si="90"/>
        <v>45119</v>
      </c>
      <c r="O1077" s="210" t="str">
        <f t="shared" si="91"/>
        <v>AW0-38</v>
      </c>
      <c r="P1077" s="211">
        <f t="shared" si="92"/>
        <v>0.58333333333333337</v>
      </c>
      <c r="Q1077" s="246">
        <v>90</v>
      </c>
      <c r="R1077" s="246"/>
      <c r="S1077" s="181">
        <v>0</v>
      </c>
      <c r="T1077" s="183"/>
      <c r="U1077" s="24"/>
      <c r="V1077" s="24"/>
    </row>
    <row r="1078" spans="1:22" s="229" customFormat="1" ht="15" customHeight="1" x14ac:dyDescent="0.2">
      <c r="A1078" s="65" t="str">
        <f t="shared" si="86"/>
        <v>Kostenmanagement 132412011A67Wiesmann</v>
      </c>
      <c r="B1078" s="17" t="s">
        <v>1417</v>
      </c>
      <c r="C1078" s="18" t="s">
        <v>1245</v>
      </c>
      <c r="D1078" s="18" t="s">
        <v>17</v>
      </c>
      <c r="E1078" s="18" t="s">
        <v>32</v>
      </c>
      <c r="F1078" s="19" t="s">
        <v>94</v>
      </c>
      <c r="G1078" s="18" t="s">
        <v>95</v>
      </c>
      <c r="H1078" s="20">
        <v>2011</v>
      </c>
      <c r="I1078" s="21">
        <v>5</v>
      </c>
      <c r="J1078" s="21">
        <v>3241</v>
      </c>
      <c r="K1078" s="18" t="s">
        <v>459</v>
      </c>
      <c r="L1078" s="18" t="s">
        <v>459</v>
      </c>
      <c r="M1078" s="18" t="s">
        <v>213</v>
      </c>
      <c r="N1078" s="22">
        <f t="shared" si="90"/>
        <v>45119</v>
      </c>
      <c r="O1078" s="41" t="str">
        <f t="shared" si="91"/>
        <v>AW0-38</v>
      </c>
      <c r="P1078" s="23">
        <f t="shared" si="92"/>
        <v>0.58333333333333337</v>
      </c>
      <c r="Q1078" s="36">
        <v>90</v>
      </c>
      <c r="R1078" s="36"/>
      <c r="S1078" s="17">
        <v>9</v>
      </c>
      <c r="T1078" s="15"/>
      <c r="U1078" s="183"/>
      <c r="V1078" s="183"/>
    </row>
    <row r="1079" spans="1:22" s="229" customFormat="1" ht="15" customHeight="1" x14ac:dyDescent="0.2">
      <c r="A1079" s="65" t="str">
        <f t="shared" si="86"/>
        <v>Kostenmanagement 132412011IBMWiesmann</v>
      </c>
      <c r="B1079" s="17" t="s">
        <v>1417</v>
      </c>
      <c r="C1079" s="18" t="s">
        <v>1245</v>
      </c>
      <c r="D1079" s="18" t="s">
        <v>17</v>
      </c>
      <c r="E1079" s="18" t="s">
        <v>32</v>
      </c>
      <c r="F1079" s="19" t="s">
        <v>1122</v>
      </c>
      <c r="G1079" s="18" t="s">
        <v>1123</v>
      </c>
      <c r="H1079" s="20">
        <v>2011</v>
      </c>
      <c r="I1079" s="21">
        <v>7</v>
      </c>
      <c r="J1079" s="21">
        <v>3241</v>
      </c>
      <c r="K1079" s="18" t="s">
        <v>459</v>
      </c>
      <c r="L1079" s="18" t="s">
        <v>459</v>
      </c>
      <c r="M1079" s="18" t="s">
        <v>213</v>
      </c>
      <c r="N1079" s="22">
        <f t="shared" si="90"/>
        <v>45119</v>
      </c>
      <c r="O1079" s="35" t="str">
        <f t="shared" si="91"/>
        <v>AW0-38</v>
      </c>
      <c r="P1079" s="23">
        <f t="shared" si="92"/>
        <v>0.58333333333333337</v>
      </c>
      <c r="Q1079" s="36">
        <v>90</v>
      </c>
      <c r="R1079" s="36"/>
      <c r="S1079" s="17">
        <v>6</v>
      </c>
      <c r="T1079" s="183"/>
      <c r="U1079" s="17"/>
      <c r="V1079" s="17"/>
    </row>
    <row r="1080" spans="1:22" s="229" customFormat="1" ht="15" customHeight="1" x14ac:dyDescent="0.2">
      <c r="A1080" s="65" t="str">
        <f t="shared" si="86"/>
        <v>Kostenmanagement 131912019IBMWiesmann</v>
      </c>
      <c r="B1080" s="181" t="s">
        <v>1417</v>
      </c>
      <c r="C1080" s="266" t="s">
        <v>1245</v>
      </c>
      <c r="D1080" s="232" t="s">
        <v>17</v>
      </c>
      <c r="E1080" s="232" t="s">
        <v>32</v>
      </c>
      <c r="F1080" s="264" t="s">
        <v>1122</v>
      </c>
      <c r="G1080" s="266" t="s">
        <v>1123</v>
      </c>
      <c r="H1080" s="259">
        <v>2019</v>
      </c>
      <c r="I1080" s="232">
        <v>7</v>
      </c>
      <c r="J1080" s="284">
        <v>3191</v>
      </c>
      <c r="K1080" s="266" t="s">
        <v>459</v>
      </c>
      <c r="L1080" s="266" t="s">
        <v>459</v>
      </c>
      <c r="M1080" s="231" t="s">
        <v>213</v>
      </c>
      <c r="N1080" s="209">
        <f t="shared" si="90"/>
        <v>45119</v>
      </c>
      <c r="O1080" s="210" t="str">
        <f t="shared" si="91"/>
        <v>AW0-38</v>
      </c>
      <c r="P1080" s="211">
        <f t="shared" si="92"/>
        <v>0.58333333333333337</v>
      </c>
      <c r="Q1080" s="246">
        <v>90</v>
      </c>
      <c r="R1080" s="246"/>
      <c r="S1080" s="181">
        <v>2</v>
      </c>
      <c r="T1080" s="183"/>
      <c r="U1080" s="244"/>
      <c r="V1080" s="244"/>
    </row>
    <row r="1081" spans="1:22" s="229" customFormat="1" ht="15" customHeight="1" x14ac:dyDescent="0.2">
      <c r="A1081" s="25" t="str">
        <f t="shared" si="86"/>
        <v>Kostenmanagement 131912019A67Wiesmann</v>
      </c>
      <c r="B1081" s="183"/>
      <c r="C1081" s="254" t="s">
        <v>1245</v>
      </c>
      <c r="D1081" s="238" t="s">
        <v>17</v>
      </c>
      <c r="E1081" s="238" t="s">
        <v>32</v>
      </c>
      <c r="F1081" s="261" t="s">
        <v>94</v>
      </c>
      <c r="G1081" s="254" t="s">
        <v>95</v>
      </c>
      <c r="H1081" s="262">
        <v>2019</v>
      </c>
      <c r="I1081" s="238">
        <v>5</v>
      </c>
      <c r="J1081" s="255">
        <v>3191</v>
      </c>
      <c r="K1081" s="254" t="s">
        <v>459</v>
      </c>
      <c r="L1081" s="254" t="s">
        <v>459</v>
      </c>
      <c r="M1081" s="223" t="s">
        <v>213</v>
      </c>
      <c r="N1081" s="227">
        <v>45119</v>
      </c>
      <c r="O1081" s="193" t="s">
        <v>1683</v>
      </c>
      <c r="P1081" s="228">
        <v>0.58333333333333337</v>
      </c>
      <c r="Q1081" s="236">
        <v>90</v>
      </c>
      <c r="R1081" s="236"/>
      <c r="S1081" s="183">
        <v>26</v>
      </c>
      <c r="T1081" s="17"/>
      <c r="U1081" s="183"/>
      <c r="V1081" s="183"/>
    </row>
    <row r="1082" spans="1:22" ht="15" customHeight="1" x14ac:dyDescent="0.2">
      <c r="A1082" s="65" t="str">
        <f t="shared" si="86"/>
        <v>Kostenmanagement 240812014WIBWiesmann</v>
      </c>
      <c r="B1082" s="17" t="s">
        <v>1416</v>
      </c>
      <c r="C1082" s="18" t="s">
        <v>1796</v>
      </c>
      <c r="D1082" s="18" t="s">
        <v>17</v>
      </c>
      <c r="E1082" s="18" t="s">
        <v>32</v>
      </c>
      <c r="F1082" s="19" t="s">
        <v>105</v>
      </c>
      <c r="G1082" s="18" t="s">
        <v>106</v>
      </c>
      <c r="H1082" s="20">
        <v>2014</v>
      </c>
      <c r="I1082" s="21">
        <v>6</v>
      </c>
      <c r="J1082" s="21">
        <v>4081</v>
      </c>
      <c r="K1082" s="18" t="s">
        <v>460</v>
      </c>
      <c r="L1082" s="18" t="s">
        <v>460</v>
      </c>
      <c r="M1082" s="18" t="s">
        <v>213</v>
      </c>
      <c r="N1082" s="22"/>
      <c r="O1082" s="35" t="str">
        <f t="shared" ref="O1082:O1088" si="93">VLOOKUP($B1082,$A$2:$T$3538,15,FALSE)</f>
        <v>Hausarbeit mit mündl. Prüfung</v>
      </c>
      <c r="P1082" s="23"/>
      <c r="Q1082" s="17"/>
      <c r="R1082" s="17"/>
      <c r="S1082" s="17">
        <v>0</v>
      </c>
      <c r="T1082" s="17"/>
      <c r="U1082" s="181"/>
      <c r="V1082" s="181"/>
    </row>
    <row r="1083" spans="1:22" ht="15" customHeight="1" x14ac:dyDescent="0.2">
      <c r="A1083" s="65" t="str">
        <f t="shared" si="86"/>
        <v>Kostenmanagement 240812011A67Wiesmann</v>
      </c>
      <c r="B1083" s="17" t="s">
        <v>1416</v>
      </c>
      <c r="C1083" s="18" t="s">
        <v>942</v>
      </c>
      <c r="D1083" s="18" t="s">
        <v>17</v>
      </c>
      <c r="E1083" s="18" t="s">
        <v>32</v>
      </c>
      <c r="F1083" s="19" t="s">
        <v>94</v>
      </c>
      <c r="G1083" s="18" t="s">
        <v>95</v>
      </c>
      <c r="H1083" s="20">
        <v>2011</v>
      </c>
      <c r="I1083" s="21">
        <v>6</v>
      </c>
      <c r="J1083" s="21">
        <v>4081</v>
      </c>
      <c r="K1083" s="18" t="s">
        <v>460</v>
      </c>
      <c r="L1083" s="18" t="s">
        <v>460</v>
      </c>
      <c r="M1083" s="18" t="s">
        <v>213</v>
      </c>
      <c r="N1083" s="22"/>
      <c r="O1083" s="35" t="str">
        <f t="shared" si="93"/>
        <v>Hausarbeit mit mündl. Prüfung</v>
      </c>
      <c r="P1083" s="23"/>
      <c r="Q1083" s="17"/>
      <c r="R1083" s="17"/>
      <c r="S1083" s="17">
        <v>0</v>
      </c>
      <c r="T1083" s="183"/>
      <c r="U1083" s="181"/>
      <c r="V1083" s="181"/>
    </row>
    <row r="1084" spans="1:22" ht="15" customHeight="1" x14ac:dyDescent="0.2">
      <c r="A1084" s="65" t="str">
        <f t="shared" si="86"/>
        <v>Kostenmanagement 240812014WIIWiesmann</v>
      </c>
      <c r="B1084" s="17" t="s">
        <v>1416</v>
      </c>
      <c r="C1084" s="18" t="s">
        <v>1796</v>
      </c>
      <c r="D1084" s="18" t="s">
        <v>44</v>
      </c>
      <c r="E1084" s="18" t="s">
        <v>32</v>
      </c>
      <c r="F1084" s="19" t="s">
        <v>52</v>
      </c>
      <c r="G1084" s="18" t="s">
        <v>53</v>
      </c>
      <c r="H1084" s="20">
        <v>2014</v>
      </c>
      <c r="I1084" s="21">
        <v>6</v>
      </c>
      <c r="J1084" s="21">
        <v>4081</v>
      </c>
      <c r="K1084" s="18" t="s">
        <v>460</v>
      </c>
      <c r="L1084" s="18" t="s">
        <v>460</v>
      </c>
      <c r="M1084" s="18" t="s">
        <v>213</v>
      </c>
      <c r="N1084" s="22"/>
      <c r="O1084" s="35" t="str">
        <f t="shared" si="93"/>
        <v>Hausarbeit mit mündl. Prüfung</v>
      </c>
      <c r="P1084" s="23"/>
      <c r="Q1084" s="17"/>
      <c r="R1084" s="17"/>
      <c r="S1084" s="17">
        <v>0</v>
      </c>
      <c r="T1084" s="17"/>
      <c r="U1084" s="17"/>
      <c r="V1084" s="17"/>
    </row>
    <row r="1085" spans="1:22" ht="15" customHeight="1" x14ac:dyDescent="0.2">
      <c r="A1085" s="65" t="str">
        <f t="shared" ref="A1085:A1148" si="94">K1085&amp;J1085&amp;H1085&amp;F1085&amp;M1085</f>
        <v>Kostenmanagement 240812014WIEWiesmann</v>
      </c>
      <c r="B1085" s="17" t="s">
        <v>1416</v>
      </c>
      <c r="C1085" s="18" t="s">
        <v>1796</v>
      </c>
      <c r="D1085" s="18" t="s">
        <v>17</v>
      </c>
      <c r="E1085" s="18" t="s">
        <v>32</v>
      </c>
      <c r="F1085" s="19" t="s">
        <v>59</v>
      </c>
      <c r="G1085" s="18" t="s">
        <v>60</v>
      </c>
      <c r="H1085" s="20">
        <v>2014</v>
      </c>
      <c r="I1085" s="21">
        <v>6</v>
      </c>
      <c r="J1085" s="21">
        <v>4081</v>
      </c>
      <c r="K1085" s="18" t="s">
        <v>460</v>
      </c>
      <c r="L1085" s="18" t="s">
        <v>460</v>
      </c>
      <c r="M1085" s="18" t="s">
        <v>213</v>
      </c>
      <c r="N1085" s="22"/>
      <c r="O1085" s="35" t="str">
        <f t="shared" si="93"/>
        <v>Hausarbeit mit mündl. Prüfung</v>
      </c>
      <c r="P1085" s="23"/>
      <c r="Q1085" s="17"/>
      <c r="R1085" s="17"/>
      <c r="S1085" s="17">
        <v>0</v>
      </c>
      <c r="T1085" s="17"/>
      <c r="U1085" s="17"/>
      <c r="V1085" s="17"/>
    </row>
    <row r="1086" spans="1:22" ht="15" customHeight="1" x14ac:dyDescent="0.2">
      <c r="A1086" s="65" t="str">
        <f t="shared" si="94"/>
        <v>Kostenmanagement 240812014WIMWiesmann</v>
      </c>
      <c r="B1086" s="17" t="s">
        <v>1416</v>
      </c>
      <c r="C1086" s="18" t="s">
        <v>1796</v>
      </c>
      <c r="D1086" s="18" t="s">
        <v>17</v>
      </c>
      <c r="E1086" s="18" t="s">
        <v>32</v>
      </c>
      <c r="F1086" s="19" t="s">
        <v>86</v>
      </c>
      <c r="G1086" s="18" t="s">
        <v>87</v>
      </c>
      <c r="H1086" s="20">
        <v>2014</v>
      </c>
      <c r="I1086" s="21">
        <v>6</v>
      </c>
      <c r="J1086" s="21">
        <v>4081</v>
      </c>
      <c r="K1086" s="18" t="s">
        <v>460</v>
      </c>
      <c r="L1086" s="18" t="s">
        <v>460</v>
      </c>
      <c r="M1086" s="18" t="s">
        <v>213</v>
      </c>
      <c r="N1086" s="22"/>
      <c r="O1086" s="35" t="str">
        <f t="shared" si="93"/>
        <v>Hausarbeit mit mündl. Prüfung</v>
      </c>
      <c r="P1086" s="23"/>
      <c r="Q1086" s="17"/>
      <c r="R1086" s="17"/>
      <c r="S1086" s="17">
        <v>0</v>
      </c>
      <c r="T1086" s="17"/>
      <c r="U1086" s="6"/>
      <c r="V1086" s="6"/>
    </row>
    <row r="1087" spans="1:22" ht="15" customHeight="1" x14ac:dyDescent="0.2">
      <c r="A1087" s="65" t="str">
        <f t="shared" si="94"/>
        <v>Kostenmanagement 235912019IBMWiesmann</v>
      </c>
      <c r="B1087" s="17" t="s">
        <v>1416</v>
      </c>
      <c r="C1087" s="266" t="s">
        <v>1245</v>
      </c>
      <c r="D1087" s="232" t="s">
        <v>17</v>
      </c>
      <c r="E1087" s="232" t="s">
        <v>32</v>
      </c>
      <c r="F1087" s="264" t="s">
        <v>1122</v>
      </c>
      <c r="G1087" s="231" t="s">
        <v>1123</v>
      </c>
      <c r="H1087" s="259">
        <v>2019</v>
      </c>
      <c r="I1087" s="232">
        <v>8</v>
      </c>
      <c r="J1087" s="242">
        <v>3591</v>
      </c>
      <c r="K1087" s="231" t="s">
        <v>460</v>
      </c>
      <c r="L1087" s="231" t="s">
        <v>460</v>
      </c>
      <c r="M1087" s="231" t="s">
        <v>213</v>
      </c>
      <c r="N1087" s="209"/>
      <c r="O1087" s="271" t="str">
        <f t="shared" si="93"/>
        <v>Hausarbeit mit mündl. Prüfung</v>
      </c>
      <c r="P1087" s="228"/>
      <c r="Q1087" s="226"/>
      <c r="R1087" s="236"/>
      <c r="S1087" s="6">
        <v>0</v>
      </c>
      <c r="T1087" s="17"/>
      <c r="U1087" s="17"/>
      <c r="V1087" s="17"/>
    </row>
    <row r="1088" spans="1:22" ht="15" customHeight="1" x14ac:dyDescent="0.2">
      <c r="A1088" s="65" t="str">
        <f t="shared" si="94"/>
        <v>Kostenmanagement 240812011IBMWiesmann</v>
      </c>
      <c r="B1088" s="17" t="s">
        <v>1416</v>
      </c>
      <c r="C1088" s="18" t="s">
        <v>942</v>
      </c>
      <c r="D1088" s="18" t="s">
        <v>17</v>
      </c>
      <c r="E1088" s="18" t="s">
        <v>32</v>
      </c>
      <c r="F1088" s="19" t="s">
        <v>1122</v>
      </c>
      <c r="G1088" s="18" t="s">
        <v>1123</v>
      </c>
      <c r="H1088" s="20">
        <v>2011</v>
      </c>
      <c r="I1088" s="21">
        <v>8</v>
      </c>
      <c r="J1088" s="21">
        <v>4081</v>
      </c>
      <c r="K1088" s="18" t="s">
        <v>460</v>
      </c>
      <c r="L1088" s="18" t="s">
        <v>460</v>
      </c>
      <c r="M1088" s="18" t="s">
        <v>213</v>
      </c>
      <c r="N1088" s="22"/>
      <c r="O1088" s="35" t="str">
        <f t="shared" si="93"/>
        <v>Hausarbeit mit mündl. Prüfung</v>
      </c>
      <c r="P1088" s="23"/>
      <c r="Q1088" s="17"/>
      <c r="R1088" s="17"/>
      <c r="S1088" s="17">
        <v>0</v>
      </c>
      <c r="T1088" s="181"/>
      <c r="U1088" s="17"/>
      <c r="V1088" s="6"/>
    </row>
    <row r="1089" spans="1:22" ht="15" customHeight="1" x14ac:dyDescent="0.2">
      <c r="A1089" s="25" t="str">
        <f t="shared" si="94"/>
        <v>Kostenmanagement 235912019A67Wiesmann</v>
      </c>
      <c r="B1089" s="183"/>
      <c r="C1089" s="254" t="s">
        <v>1245</v>
      </c>
      <c r="D1089" s="223" t="s">
        <v>17</v>
      </c>
      <c r="E1089" s="223" t="s">
        <v>32</v>
      </c>
      <c r="F1089" s="224" t="s">
        <v>94</v>
      </c>
      <c r="G1089" s="223" t="s">
        <v>95</v>
      </c>
      <c r="H1089" s="225">
        <v>2019</v>
      </c>
      <c r="I1089" s="226">
        <v>6</v>
      </c>
      <c r="J1089" s="226">
        <v>3591</v>
      </c>
      <c r="K1089" s="223" t="s">
        <v>460</v>
      </c>
      <c r="L1089" s="223" t="s">
        <v>460</v>
      </c>
      <c r="M1089" s="223" t="s">
        <v>213</v>
      </c>
      <c r="N1089" s="227"/>
      <c r="O1089" s="247" t="s">
        <v>977</v>
      </c>
      <c r="P1089" s="228"/>
      <c r="Q1089" s="183"/>
      <c r="R1089" s="183"/>
      <c r="S1089" s="183">
        <v>0</v>
      </c>
      <c r="T1089" s="6"/>
      <c r="U1089" s="17"/>
      <c r="V1089" s="17"/>
    </row>
    <row r="1090" spans="1:22" ht="15" customHeight="1" x14ac:dyDescent="0.2">
      <c r="A1090" s="25" t="str">
        <f t="shared" si="94"/>
        <v>Kostenrechnung und Controlling20312019WIESturm/Türksch/Wiesmann</v>
      </c>
      <c r="B1090" s="6"/>
      <c r="C1090" s="26" t="s">
        <v>1071</v>
      </c>
      <c r="D1090" s="26" t="s">
        <v>17</v>
      </c>
      <c r="E1090" s="26" t="s">
        <v>32</v>
      </c>
      <c r="F1090" s="27" t="s">
        <v>59</v>
      </c>
      <c r="G1090" s="26" t="s">
        <v>60</v>
      </c>
      <c r="H1090" s="28">
        <v>2019</v>
      </c>
      <c r="I1090" s="29">
        <v>4</v>
      </c>
      <c r="J1090" s="29">
        <v>2031</v>
      </c>
      <c r="K1090" s="26" t="s">
        <v>1068</v>
      </c>
      <c r="L1090" s="26" t="s">
        <v>1068</v>
      </c>
      <c r="M1090" s="26" t="s">
        <v>2326</v>
      </c>
      <c r="N1090" s="14">
        <v>45103</v>
      </c>
      <c r="O1090" s="30" t="s">
        <v>176</v>
      </c>
      <c r="P1090" s="31">
        <v>0.5</v>
      </c>
      <c r="Q1090" s="32">
        <v>135</v>
      </c>
      <c r="R1090" s="32"/>
      <c r="S1090" s="6">
        <v>6</v>
      </c>
      <c r="T1090" s="17"/>
      <c r="U1090" s="181"/>
      <c r="V1090" s="181"/>
    </row>
    <row r="1091" spans="1:22" ht="15" customHeight="1" x14ac:dyDescent="0.2">
      <c r="A1091" s="65" t="str">
        <f t="shared" si="94"/>
        <v>Kostenrechnung und Controlling20312019WIMSturm/Türksch/Wiesmann</v>
      </c>
      <c r="B1091" s="17" t="s">
        <v>2327</v>
      </c>
      <c r="C1091" s="18" t="s">
        <v>1071</v>
      </c>
      <c r="D1091" s="18" t="s">
        <v>17</v>
      </c>
      <c r="E1091" s="18" t="s">
        <v>32</v>
      </c>
      <c r="F1091" s="19" t="s">
        <v>86</v>
      </c>
      <c r="G1091" s="18" t="s">
        <v>87</v>
      </c>
      <c r="H1091" s="20">
        <v>2019</v>
      </c>
      <c r="I1091" s="21">
        <v>4</v>
      </c>
      <c r="J1091" s="21">
        <v>2031</v>
      </c>
      <c r="K1091" s="18" t="s">
        <v>1068</v>
      </c>
      <c r="L1091" s="18" t="s">
        <v>1068</v>
      </c>
      <c r="M1091" s="18" t="s">
        <v>2326</v>
      </c>
      <c r="N1091" s="22">
        <f>VLOOKUP($B1091,$A$2:$T$2022,14,FALSE)</f>
        <v>45103</v>
      </c>
      <c r="O1091" s="35" t="str">
        <f>VLOOKUP($B1091,$A$2:$T$2022,15,FALSE)</f>
        <v>H9</v>
      </c>
      <c r="P1091" s="23">
        <f>VLOOKUP($B1091,$A$2:$T$2022,16,FALSE)</f>
        <v>0.5</v>
      </c>
      <c r="Q1091" s="21">
        <v>135</v>
      </c>
      <c r="R1091" s="36"/>
      <c r="S1091" s="17">
        <v>21</v>
      </c>
      <c r="T1091" s="17"/>
      <c r="U1091" s="84"/>
      <c r="V1091" s="84"/>
    </row>
    <row r="1092" spans="1:22" ht="15" customHeight="1" x14ac:dyDescent="0.2">
      <c r="A1092" s="65" t="str">
        <f t="shared" si="94"/>
        <v>Kostenrechnung und Controlling20312019WIBSturm/Türksch/Wiesmann</v>
      </c>
      <c r="B1092" s="17" t="s">
        <v>2327</v>
      </c>
      <c r="C1092" s="18" t="s">
        <v>1071</v>
      </c>
      <c r="D1092" s="18" t="s">
        <v>17</v>
      </c>
      <c r="E1092" s="18" t="s">
        <v>32</v>
      </c>
      <c r="F1092" s="19" t="s">
        <v>105</v>
      </c>
      <c r="G1092" s="18" t="s">
        <v>106</v>
      </c>
      <c r="H1092" s="20">
        <v>2019</v>
      </c>
      <c r="I1092" s="21">
        <v>4</v>
      </c>
      <c r="J1092" s="21">
        <v>2031</v>
      </c>
      <c r="K1092" s="18" t="s">
        <v>1068</v>
      </c>
      <c r="L1092" s="18" t="s">
        <v>1068</v>
      </c>
      <c r="M1092" s="18" t="s">
        <v>2326</v>
      </c>
      <c r="N1092" s="22">
        <f>VLOOKUP($B1092,$A$2:$T$2022,14,FALSE)</f>
        <v>45103</v>
      </c>
      <c r="O1092" s="35" t="str">
        <f>VLOOKUP($B1092,$A$2:$T$2022,15,FALSE)</f>
        <v>H9</v>
      </c>
      <c r="P1092" s="23">
        <f>VLOOKUP($B1092,$A$2:$T$2022,16,FALSE)</f>
        <v>0.5</v>
      </c>
      <c r="Q1092" s="21">
        <v>135</v>
      </c>
      <c r="R1092" s="36"/>
      <c r="S1092" s="17">
        <v>12</v>
      </c>
      <c r="T1092" s="17"/>
      <c r="U1092" s="17"/>
      <c r="V1092" s="17"/>
    </row>
    <row r="1093" spans="1:22" ht="15" customHeight="1" x14ac:dyDescent="0.2">
      <c r="A1093" s="65" t="str">
        <f t="shared" si="94"/>
        <v>Kostenrechnung und Controlling20312019WIISturm/Türksch/Wiesmann</v>
      </c>
      <c r="B1093" s="17" t="s">
        <v>2327</v>
      </c>
      <c r="C1093" s="18" t="s">
        <v>1071</v>
      </c>
      <c r="D1093" s="18" t="s">
        <v>17</v>
      </c>
      <c r="E1093" s="18" t="s">
        <v>32</v>
      </c>
      <c r="F1093" s="19" t="s">
        <v>52</v>
      </c>
      <c r="G1093" s="18" t="s">
        <v>53</v>
      </c>
      <c r="H1093" s="20">
        <v>2019</v>
      </c>
      <c r="I1093" s="21">
        <v>4</v>
      </c>
      <c r="J1093" s="21">
        <v>2031</v>
      </c>
      <c r="K1093" s="18" t="s">
        <v>1068</v>
      </c>
      <c r="L1093" s="18" t="s">
        <v>1068</v>
      </c>
      <c r="M1093" s="18" t="s">
        <v>2326</v>
      </c>
      <c r="N1093" s="22">
        <f>VLOOKUP($B1093,$A$2:$T$2022,14,FALSE)</f>
        <v>45103</v>
      </c>
      <c r="O1093" s="35" t="str">
        <f>VLOOKUP($B1093,$A$2:$T$2022,15,FALSE)</f>
        <v>H9</v>
      </c>
      <c r="P1093" s="23">
        <f>VLOOKUP($B1093,$A$2:$T$2022,16,FALSE)</f>
        <v>0.5</v>
      </c>
      <c r="Q1093" s="21">
        <v>135</v>
      </c>
      <c r="R1093" s="36"/>
      <c r="S1093" s="17">
        <v>19</v>
      </c>
      <c r="T1093" s="15"/>
      <c r="U1093" s="181"/>
      <c r="V1093" s="181"/>
    </row>
    <row r="1094" spans="1:22" ht="15" customHeight="1" x14ac:dyDescent="0.2">
      <c r="A1094" s="25" t="str">
        <f t="shared" si="94"/>
        <v>Kranbahnen, Betriebsfest.12312018MBIRobra</v>
      </c>
      <c r="B1094" s="24"/>
      <c r="C1094" s="26" t="s">
        <v>971</v>
      </c>
      <c r="D1094" s="26" t="s">
        <v>88</v>
      </c>
      <c r="E1094" s="26" t="s">
        <v>18</v>
      </c>
      <c r="F1094" s="27" t="s">
        <v>98</v>
      </c>
      <c r="G1094" s="26" t="s">
        <v>99</v>
      </c>
      <c r="H1094" s="28">
        <v>2018</v>
      </c>
      <c r="I1094" s="29">
        <v>1</v>
      </c>
      <c r="J1094" s="29">
        <v>1231</v>
      </c>
      <c r="K1094" s="26" t="s">
        <v>461</v>
      </c>
      <c r="L1094" s="26" t="s">
        <v>461</v>
      </c>
      <c r="M1094" s="26" t="s">
        <v>127</v>
      </c>
      <c r="N1094" s="14">
        <v>45112</v>
      </c>
      <c r="O1094" s="30" t="s">
        <v>1686</v>
      </c>
      <c r="P1094" s="31">
        <v>0.375</v>
      </c>
      <c r="Q1094" s="29">
        <v>90</v>
      </c>
      <c r="R1094" s="32"/>
      <c r="S1094" s="6">
        <v>9</v>
      </c>
      <c r="T1094" s="17"/>
      <c r="U1094" s="17"/>
      <c r="V1094" s="17"/>
    </row>
    <row r="1095" spans="1:22" ht="15" customHeight="1" x14ac:dyDescent="0.2">
      <c r="A1095" s="65" t="str">
        <f t="shared" si="94"/>
        <v>Kreditmanagement 240912014WIB</v>
      </c>
      <c r="B1095" s="17" t="s">
        <v>1959</v>
      </c>
      <c r="C1095" s="18" t="s">
        <v>943</v>
      </c>
      <c r="D1095" s="18" t="s">
        <v>17</v>
      </c>
      <c r="E1095" s="18" t="s">
        <v>32</v>
      </c>
      <c r="F1095" s="19" t="s">
        <v>105</v>
      </c>
      <c r="G1095" s="18" t="s">
        <v>106</v>
      </c>
      <c r="H1095" s="20">
        <v>2014</v>
      </c>
      <c r="I1095" s="21">
        <v>6</v>
      </c>
      <c r="J1095" s="21">
        <v>4091</v>
      </c>
      <c r="K1095" s="18" t="s">
        <v>462</v>
      </c>
      <c r="L1095" s="18" t="s">
        <v>462</v>
      </c>
      <c r="M1095" s="18"/>
      <c r="N1095" s="22"/>
      <c r="O1095" s="35" t="s">
        <v>219</v>
      </c>
      <c r="P1095" s="23"/>
      <c r="Q1095" s="21"/>
      <c r="R1095" s="36"/>
      <c r="S1095" s="17">
        <v>0</v>
      </c>
      <c r="T1095" s="17"/>
      <c r="U1095" s="17"/>
      <c r="V1095" s="17"/>
    </row>
    <row r="1096" spans="1:22" ht="15" customHeight="1" x14ac:dyDescent="0.2">
      <c r="A1096" s="65" t="str">
        <f t="shared" si="94"/>
        <v>Kreditmanagement 240912014WII</v>
      </c>
      <c r="B1096" s="17" t="s">
        <v>1959</v>
      </c>
      <c r="C1096" s="18" t="s">
        <v>943</v>
      </c>
      <c r="D1096" s="18" t="s">
        <v>44</v>
      </c>
      <c r="E1096" s="18" t="s">
        <v>32</v>
      </c>
      <c r="F1096" s="19" t="s">
        <v>52</v>
      </c>
      <c r="G1096" s="18" t="s">
        <v>53</v>
      </c>
      <c r="H1096" s="20">
        <v>2014</v>
      </c>
      <c r="I1096" s="21">
        <v>6</v>
      </c>
      <c r="J1096" s="21">
        <v>4091</v>
      </c>
      <c r="K1096" s="18" t="s">
        <v>462</v>
      </c>
      <c r="L1096" s="18" t="s">
        <v>462</v>
      </c>
      <c r="M1096" s="18"/>
      <c r="N1096" s="22"/>
      <c r="O1096" s="35" t="str">
        <f>VLOOKUP($B1096,$A$2:$T$3538,15,FALSE)</f>
        <v>wird nicht angeboten</v>
      </c>
      <c r="P1096" s="23"/>
      <c r="Q1096" s="16"/>
      <c r="R1096" s="17"/>
      <c r="S1096" s="17">
        <v>0</v>
      </c>
      <c r="T1096" s="17"/>
      <c r="U1096" s="6"/>
      <c r="V1096" s="6"/>
    </row>
    <row r="1097" spans="1:22" ht="15" customHeight="1" x14ac:dyDescent="0.2">
      <c r="A1097" s="65" t="str">
        <f t="shared" si="94"/>
        <v>Kreditmanagement 240912014WIE</v>
      </c>
      <c r="B1097" s="17" t="s">
        <v>1959</v>
      </c>
      <c r="C1097" s="18" t="s">
        <v>943</v>
      </c>
      <c r="D1097" s="18" t="s">
        <v>17</v>
      </c>
      <c r="E1097" s="18" t="s">
        <v>32</v>
      </c>
      <c r="F1097" s="19" t="s">
        <v>59</v>
      </c>
      <c r="G1097" s="18" t="s">
        <v>60</v>
      </c>
      <c r="H1097" s="20">
        <v>2014</v>
      </c>
      <c r="I1097" s="21">
        <v>6</v>
      </c>
      <c r="J1097" s="21">
        <v>4091</v>
      </c>
      <c r="K1097" s="18" t="s">
        <v>462</v>
      </c>
      <c r="L1097" s="18" t="s">
        <v>462</v>
      </c>
      <c r="M1097" s="18"/>
      <c r="N1097" s="22"/>
      <c r="O1097" s="35" t="str">
        <f>VLOOKUP($B1097,$A$2:$T$3538,15,FALSE)</f>
        <v>wird nicht angeboten</v>
      </c>
      <c r="P1097" s="23"/>
      <c r="Q1097" s="17"/>
      <c r="R1097" s="17"/>
      <c r="S1097" s="17">
        <v>0</v>
      </c>
      <c r="T1097" s="15"/>
      <c r="U1097" s="17"/>
      <c r="V1097" s="17"/>
    </row>
    <row r="1098" spans="1:22" ht="15" customHeight="1" x14ac:dyDescent="0.2">
      <c r="A1098" s="65" t="str">
        <f t="shared" si="94"/>
        <v>Kreditmanagement 240912014WIM</v>
      </c>
      <c r="B1098" s="17" t="s">
        <v>1959</v>
      </c>
      <c r="C1098" s="18" t="s">
        <v>943</v>
      </c>
      <c r="D1098" s="18" t="s">
        <v>17</v>
      </c>
      <c r="E1098" s="18" t="s">
        <v>32</v>
      </c>
      <c r="F1098" s="19" t="s">
        <v>86</v>
      </c>
      <c r="G1098" s="18" t="s">
        <v>87</v>
      </c>
      <c r="H1098" s="20">
        <v>2014</v>
      </c>
      <c r="I1098" s="21">
        <v>6</v>
      </c>
      <c r="J1098" s="21">
        <v>4091</v>
      </c>
      <c r="K1098" s="18" t="s">
        <v>462</v>
      </c>
      <c r="L1098" s="18" t="s">
        <v>462</v>
      </c>
      <c r="M1098" s="18"/>
      <c r="N1098" s="22"/>
      <c r="O1098" s="35" t="str">
        <f>VLOOKUP($B1098,$A$2:$T$3549,15,FALSE)</f>
        <v>wird nicht angeboten</v>
      </c>
      <c r="P1098" s="23"/>
      <c r="Q1098" s="17"/>
      <c r="R1098" s="17"/>
      <c r="S1098" s="17">
        <v>0</v>
      </c>
      <c r="T1098" s="17"/>
      <c r="U1098" s="17"/>
      <c r="V1098" s="17"/>
    </row>
    <row r="1099" spans="1:22" ht="15" customHeight="1" x14ac:dyDescent="0.2">
      <c r="A1099" s="271" t="str">
        <f t="shared" si="94"/>
        <v>Kreditmanagement 236012019IBM</v>
      </c>
      <c r="B1099" s="181" t="s">
        <v>1959</v>
      </c>
      <c r="C1099" s="266" t="s">
        <v>1252</v>
      </c>
      <c r="D1099" s="232" t="s">
        <v>17</v>
      </c>
      <c r="E1099" s="232" t="s">
        <v>32</v>
      </c>
      <c r="F1099" s="264" t="s">
        <v>1122</v>
      </c>
      <c r="G1099" s="231" t="s">
        <v>1123</v>
      </c>
      <c r="H1099" s="259">
        <v>2019</v>
      </c>
      <c r="I1099" s="232">
        <v>8</v>
      </c>
      <c r="J1099" s="242">
        <v>3601</v>
      </c>
      <c r="K1099" s="231" t="s">
        <v>462</v>
      </c>
      <c r="L1099" s="231" t="s">
        <v>462</v>
      </c>
      <c r="M1099" s="231"/>
      <c r="N1099" s="209"/>
      <c r="O1099" s="271" t="str">
        <f>VLOOKUP($B1099,$A$2:$T$3549,15,FALSE)</f>
        <v>wird nicht angeboten</v>
      </c>
      <c r="P1099" s="211"/>
      <c r="Q1099" s="242"/>
      <c r="R1099" s="246"/>
      <c r="S1099" s="181">
        <v>0</v>
      </c>
      <c r="T1099" s="244"/>
      <c r="U1099" s="183"/>
      <c r="V1099" s="183"/>
    </row>
    <row r="1100" spans="1:22" ht="15" customHeight="1" x14ac:dyDescent="0.2">
      <c r="A1100" s="271" t="str">
        <f t="shared" si="94"/>
        <v>Kreditmanagement 240912011IBM</v>
      </c>
      <c r="B1100" s="181" t="s">
        <v>1959</v>
      </c>
      <c r="C1100" s="231" t="s">
        <v>943</v>
      </c>
      <c r="D1100" s="231" t="s">
        <v>17</v>
      </c>
      <c r="E1100" s="231" t="s">
        <v>32</v>
      </c>
      <c r="F1100" s="245" t="s">
        <v>1122</v>
      </c>
      <c r="G1100" s="231" t="s">
        <v>1123</v>
      </c>
      <c r="H1100" s="241">
        <v>2011</v>
      </c>
      <c r="I1100" s="242">
        <v>8</v>
      </c>
      <c r="J1100" s="242">
        <v>4091</v>
      </c>
      <c r="K1100" s="231" t="s">
        <v>462</v>
      </c>
      <c r="L1100" s="231" t="s">
        <v>462</v>
      </c>
      <c r="M1100" s="231"/>
      <c r="N1100" s="209"/>
      <c r="O1100" s="280" t="str">
        <f>VLOOKUP($B1100,$A$2:$T$3549,15,FALSE)</f>
        <v>wird nicht angeboten</v>
      </c>
      <c r="P1100" s="211"/>
      <c r="Q1100" s="181"/>
      <c r="R1100" s="181"/>
      <c r="S1100" s="181">
        <v>0</v>
      </c>
      <c r="T1100" s="253"/>
      <c r="U1100" s="17"/>
      <c r="V1100" s="17"/>
    </row>
    <row r="1101" spans="1:22" ht="15" customHeight="1" x14ac:dyDescent="0.2">
      <c r="A1101" s="247" t="str">
        <f t="shared" si="94"/>
        <v>Kreditmanagement 236012019A67</v>
      </c>
      <c r="B1101" s="183"/>
      <c r="C1101" s="223" t="s">
        <v>943</v>
      </c>
      <c r="D1101" s="223" t="s">
        <v>17</v>
      </c>
      <c r="E1101" s="223" t="s">
        <v>32</v>
      </c>
      <c r="F1101" s="224" t="s">
        <v>94</v>
      </c>
      <c r="G1101" s="223" t="s">
        <v>95</v>
      </c>
      <c r="H1101" s="225">
        <v>2019</v>
      </c>
      <c r="I1101" s="226">
        <v>6</v>
      </c>
      <c r="J1101" s="226">
        <v>3601</v>
      </c>
      <c r="K1101" s="223" t="s">
        <v>462</v>
      </c>
      <c r="L1101" s="223" t="s">
        <v>462</v>
      </c>
      <c r="M1101" s="223"/>
      <c r="N1101" s="227"/>
      <c r="O1101" s="247" t="s">
        <v>219</v>
      </c>
      <c r="P1101" s="228"/>
      <c r="Q1101" s="238"/>
      <c r="R1101" s="183"/>
      <c r="S1101" s="183">
        <v>0</v>
      </c>
      <c r="T1101" s="244"/>
      <c r="U1101" s="17"/>
      <c r="V1101" s="17"/>
    </row>
    <row r="1102" spans="1:22" ht="15" customHeight="1" x14ac:dyDescent="0.2">
      <c r="A1102" s="65" t="str">
        <f t="shared" si="94"/>
        <v>Kreislaufwirtschaft34112011758Nierhoff/Hense</v>
      </c>
      <c r="B1102" s="181" t="s">
        <v>2048</v>
      </c>
      <c r="C1102" s="18" t="s">
        <v>971</v>
      </c>
      <c r="D1102" s="18" t="s">
        <v>88</v>
      </c>
      <c r="E1102" s="18" t="s">
        <v>32</v>
      </c>
      <c r="F1102" s="19">
        <v>758</v>
      </c>
      <c r="G1102" s="18" t="s">
        <v>126</v>
      </c>
      <c r="H1102" s="20">
        <v>2011</v>
      </c>
      <c r="I1102" s="21">
        <v>6</v>
      </c>
      <c r="J1102" s="21">
        <v>3411</v>
      </c>
      <c r="K1102" s="18" t="s">
        <v>463</v>
      </c>
      <c r="L1102" s="18" t="s">
        <v>463</v>
      </c>
      <c r="M1102" s="18" t="s">
        <v>1108</v>
      </c>
      <c r="N1102" s="22">
        <f>VLOOKUP($B1102,$A$2:$T$3980,14,FALSE)</f>
        <v>45113</v>
      </c>
      <c r="O1102" s="35" t="str">
        <f>VLOOKUP($B1102,$A$2:$T$3980,15,FALSE)</f>
        <v>H5-20, H5-21</v>
      </c>
      <c r="P1102" s="23">
        <f>VLOOKUP($B1102,$A$2:$T$3980,16,FALSE)</f>
        <v>0.375</v>
      </c>
      <c r="Q1102" s="36">
        <v>90</v>
      </c>
      <c r="R1102" s="36"/>
      <c r="S1102" s="17">
        <v>0</v>
      </c>
      <c r="T1102" s="6"/>
      <c r="U1102" s="15"/>
      <c r="V1102" s="15"/>
    </row>
    <row r="1103" spans="1:22" ht="15" customHeight="1" x14ac:dyDescent="0.2">
      <c r="A1103" s="65" t="str">
        <f t="shared" si="94"/>
        <v>Kreislaufwirtschaft34112011K58Nierhoff/Hense</v>
      </c>
      <c r="B1103" s="181" t="s">
        <v>2048</v>
      </c>
      <c r="C1103" s="18" t="s">
        <v>971</v>
      </c>
      <c r="D1103" s="39" t="s">
        <v>88</v>
      </c>
      <c r="E1103" s="18" t="s">
        <v>32</v>
      </c>
      <c r="F1103" s="19" t="s">
        <v>124</v>
      </c>
      <c r="G1103" s="18" t="s">
        <v>125</v>
      </c>
      <c r="H1103" s="20">
        <v>2011</v>
      </c>
      <c r="I1103" s="21">
        <v>8</v>
      </c>
      <c r="J1103" s="21">
        <v>3411</v>
      </c>
      <c r="K1103" s="18" t="s">
        <v>463</v>
      </c>
      <c r="L1103" s="18" t="s">
        <v>463</v>
      </c>
      <c r="M1103" s="18" t="s">
        <v>1108</v>
      </c>
      <c r="N1103" s="57">
        <f>VLOOKUP($B1103,$A$2:$T$3980,14,FALSE)</f>
        <v>45113</v>
      </c>
      <c r="O1103" s="35" t="str">
        <f>VLOOKUP($B1103,$A$2:$T$3980,15,FALSE)</f>
        <v>H5-20, H5-21</v>
      </c>
      <c r="P1103" s="23">
        <f>VLOOKUP($B1103,$A$2:$T$3980,16,FALSE)</f>
        <v>0.375</v>
      </c>
      <c r="Q1103" s="16">
        <v>90</v>
      </c>
      <c r="R1103" s="17"/>
      <c r="S1103" s="17">
        <v>0</v>
      </c>
      <c r="T1103" s="17"/>
      <c r="U1103" s="181"/>
      <c r="V1103" s="181"/>
    </row>
    <row r="1104" spans="1:22" ht="15" customHeight="1" x14ac:dyDescent="0.2">
      <c r="A1104" s="65" t="str">
        <f t="shared" si="94"/>
        <v>Kreislaufwirtschaft34112013298Nierhoff/Hense</v>
      </c>
      <c r="B1104" s="181" t="s">
        <v>2048</v>
      </c>
      <c r="C1104" s="18" t="s">
        <v>971</v>
      </c>
      <c r="D1104" s="18" t="s">
        <v>88</v>
      </c>
      <c r="E1104" s="18" t="s">
        <v>32</v>
      </c>
      <c r="F1104" s="19">
        <v>298</v>
      </c>
      <c r="G1104" s="18" t="s">
        <v>123</v>
      </c>
      <c r="H1104" s="20">
        <v>2013</v>
      </c>
      <c r="I1104" s="21">
        <v>6</v>
      </c>
      <c r="J1104" s="21">
        <v>3411</v>
      </c>
      <c r="K1104" s="18" t="s">
        <v>463</v>
      </c>
      <c r="L1104" s="18" t="s">
        <v>463</v>
      </c>
      <c r="M1104" s="18" t="s">
        <v>1108</v>
      </c>
      <c r="N1104" s="57">
        <f>VLOOKUP($B1104,$A$2:$T$3980,14,FALSE)</f>
        <v>45113</v>
      </c>
      <c r="O1104" s="35" t="str">
        <f>VLOOKUP($B1104,$A$2:$T$3980,15,FALSE)</f>
        <v>H5-20, H5-21</v>
      </c>
      <c r="P1104" s="23">
        <f>VLOOKUP($B1104,$A$2:$T$3980,16,FALSE)</f>
        <v>0.375</v>
      </c>
      <c r="Q1104" s="21">
        <v>90</v>
      </c>
      <c r="R1104" s="36"/>
      <c r="S1104" s="17">
        <v>1</v>
      </c>
      <c r="T1104" s="15"/>
      <c r="U1104" s="17"/>
      <c r="V1104" s="17"/>
    </row>
    <row r="1105" spans="1:22" ht="15" customHeight="1" x14ac:dyDescent="0.2">
      <c r="A1105" s="65" t="str">
        <f t="shared" si="94"/>
        <v>Kreislaufwirtschaft34412016F04Nierhoff/Hense</v>
      </c>
      <c r="B1105" s="181" t="s">
        <v>2048</v>
      </c>
      <c r="C1105" s="18" t="s">
        <v>971</v>
      </c>
      <c r="D1105" s="19" t="s">
        <v>44</v>
      </c>
      <c r="E1105" s="18" t="s">
        <v>32</v>
      </c>
      <c r="F1105" s="19" t="s">
        <v>57</v>
      </c>
      <c r="G1105" s="18" t="s">
        <v>58</v>
      </c>
      <c r="H1105" s="20">
        <v>2016</v>
      </c>
      <c r="I1105" s="21">
        <v>6</v>
      </c>
      <c r="J1105" s="21">
        <v>3441</v>
      </c>
      <c r="K1105" s="18" t="s">
        <v>463</v>
      </c>
      <c r="L1105" s="18" t="s">
        <v>463</v>
      </c>
      <c r="M1105" s="18" t="s">
        <v>1108</v>
      </c>
      <c r="N1105" s="22">
        <f>VLOOKUP($B1105,$A$2:$T$3980,14,FALSE)</f>
        <v>45113</v>
      </c>
      <c r="O1105" s="35" t="str">
        <f>VLOOKUP($B1105,$A$2:$T$3980,15,FALSE)</f>
        <v>H5-20, H5-21</v>
      </c>
      <c r="P1105" s="23">
        <f>VLOOKUP($B1105,$A$2:$T$3980,16,FALSE)</f>
        <v>0.375</v>
      </c>
      <c r="Q1105" s="36">
        <v>90</v>
      </c>
      <c r="R1105" s="36"/>
      <c r="S1105" s="17">
        <v>0</v>
      </c>
      <c r="T1105" s="6"/>
      <c r="U1105" s="15"/>
      <c r="V1105" s="15"/>
    </row>
    <row r="1106" spans="1:22" ht="15" customHeight="1" x14ac:dyDescent="0.2">
      <c r="A1106" s="25" t="str">
        <f t="shared" si="94"/>
        <v>Kunst/Ästhetik und Kreativität13322016F04Institut für Bildung, Kultur und Na</v>
      </c>
      <c r="B1106" s="6"/>
      <c r="C1106" s="52" t="s">
        <v>1006</v>
      </c>
      <c r="D1106" s="26" t="s">
        <v>44</v>
      </c>
      <c r="E1106" s="52" t="s">
        <v>32</v>
      </c>
      <c r="F1106" s="80" t="s">
        <v>57</v>
      </c>
      <c r="G1106" s="52" t="s">
        <v>58</v>
      </c>
      <c r="H1106" s="81">
        <v>2016</v>
      </c>
      <c r="I1106" s="52">
        <v>4</v>
      </c>
      <c r="J1106" s="52">
        <v>1332</v>
      </c>
      <c r="K1106" s="52" t="s">
        <v>464</v>
      </c>
      <c r="L1106" s="52" t="s">
        <v>465</v>
      </c>
      <c r="M1106" s="52" t="s">
        <v>167</v>
      </c>
      <c r="N1106" s="14"/>
      <c r="O1106" s="30" t="s">
        <v>668</v>
      </c>
      <c r="P1106" s="73"/>
      <c r="Q1106" s="6"/>
      <c r="R1106" s="6"/>
      <c r="S1106" s="6">
        <v>1</v>
      </c>
      <c r="T1106" s="6"/>
      <c r="U1106" s="6"/>
      <c r="V1106" s="6"/>
    </row>
    <row r="1107" spans="1:22" ht="15" customHeight="1" x14ac:dyDescent="0.2">
      <c r="A1107" s="65" t="str">
        <f t="shared" si="94"/>
        <v>Künstliche Intelligenz20312021273Coersmeier</v>
      </c>
      <c r="B1107" s="181" t="s">
        <v>1507</v>
      </c>
      <c r="C1107" s="231" t="s">
        <v>1285</v>
      </c>
      <c r="D1107" s="231" t="s">
        <v>80</v>
      </c>
      <c r="E1107" s="231" t="s">
        <v>18</v>
      </c>
      <c r="F1107" s="240">
        <v>273</v>
      </c>
      <c r="G1107" s="231" t="s">
        <v>96</v>
      </c>
      <c r="H1107" s="241">
        <v>2021</v>
      </c>
      <c r="I1107" s="242"/>
      <c r="J1107" s="242">
        <v>2031</v>
      </c>
      <c r="K1107" s="231" t="s">
        <v>466</v>
      </c>
      <c r="L1107" s="231" t="s">
        <v>466</v>
      </c>
      <c r="M1107" s="231" t="s">
        <v>56</v>
      </c>
      <c r="N1107" s="209"/>
      <c r="O1107" s="210" t="str">
        <f>VLOOKUP($B1107,$A$2:$T$2022,15,FALSE)</f>
        <v>mündl. Prüfung</v>
      </c>
      <c r="P1107" s="211"/>
      <c r="Q1107" s="181"/>
      <c r="R1107" s="181"/>
      <c r="S1107" s="181">
        <v>0</v>
      </c>
      <c r="T1107" s="17"/>
      <c r="U1107" s="17"/>
      <c r="V1107" s="17"/>
    </row>
    <row r="1108" spans="1:22" ht="15" customHeight="1" x14ac:dyDescent="0.2">
      <c r="A1108" s="65" t="str">
        <f t="shared" si="94"/>
        <v>Künstliche Intelligenz20312021273Coersmeier</v>
      </c>
      <c r="B1108" s="17" t="s">
        <v>1507</v>
      </c>
      <c r="C1108" s="18" t="s">
        <v>458</v>
      </c>
      <c r="D1108" s="18" t="s">
        <v>44</v>
      </c>
      <c r="E1108" s="18" t="s">
        <v>18</v>
      </c>
      <c r="F1108" s="200">
        <v>273</v>
      </c>
      <c r="G1108" s="18" t="s">
        <v>96</v>
      </c>
      <c r="H1108" s="20">
        <v>2021</v>
      </c>
      <c r="I1108" s="21">
        <v>2</v>
      </c>
      <c r="J1108" s="21">
        <v>2031</v>
      </c>
      <c r="K1108" s="18" t="s">
        <v>466</v>
      </c>
      <c r="L1108" s="18" t="s">
        <v>466</v>
      </c>
      <c r="M1108" s="57" t="s">
        <v>56</v>
      </c>
      <c r="N1108" s="35"/>
      <c r="O1108" s="23" t="str">
        <f>VLOOKUP($B1108,$A$2:$T$2022,15,FALSE)</f>
        <v>mündl. Prüfung</v>
      </c>
      <c r="P1108" s="17"/>
      <c r="Q1108" s="17"/>
      <c r="R1108" s="17"/>
      <c r="S1108" s="17">
        <v>0</v>
      </c>
      <c r="T1108" s="17"/>
      <c r="U1108" s="15"/>
      <c r="V1108" s="15"/>
    </row>
    <row r="1109" spans="1:22" ht="15" customHeight="1" x14ac:dyDescent="0.2">
      <c r="A1109" s="65" t="str">
        <f t="shared" si="94"/>
        <v>Künstliche Intelligenz8102016MITCoersmeier</v>
      </c>
      <c r="B1109" s="6"/>
      <c r="C1109" s="26" t="s">
        <v>1911</v>
      </c>
      <c r="D1109" s="26" t="s">
        <v>44</v>
      </c>
      <c r="E1109" s="26" t="s">
        <v>18</v>
      </c>
      <c r="F1109" s="27" t="s">
        <v>165</v>
      </c>
      <c r="G1109" s="26" t="s">
        <v>55</v>
      </c>
      <c r="H1109" s="28">
        <v>2016</v>
      </c>
      <c r="I1109" s="29">
        <v>2</v>
      </c>
      <c r="J1109" s="29">
        <v>810</v>
      </c>
      <c r="K1109" s="26" t="s">
        <v>466</v>
      </c>
      <c r="L1109" s="26" t="s">
        <v>466</v>
      </c>
      <c r="M1109" s="26" t="s">
        <v>56</v>
      </c>
      <c r="N1109" s="14"/>
      <c r="O1109" s="30" t="s">
        <v>458</v>
      </c>
      <c r="P1109" s="31"/>
      <c r="Q1109" s="6"/>
      <c r="R1109" s="6"/>
      <c r="S1109" s="6">
        <v>1</v>
      </c>
      <c r="T1109" s="17"/>
      <c r="U1109" s="129"/>
      <c r="V1109" s="129"/>
    </row>
    <row r="1110" spans="1:22" ht="15" customHeight="1" x14ac:dyDescent="0.2">
      <c r="A1110" s="65" t="str">
        <f t="shared" si="94"/>
        <v>Landes- u. Satellitenverm14102012718Gundlich</v>
      </c>
      <c r="B1110" s="17" t="s">
        <v>1767</v>
      </c>
      <c r="C1110" s="63" t="s">
        <v>936</v>
      </c>
      <c r="D1110" s="63" t="s">
        <v>80</v>
      </c>
      <c r="E1110" s="63" t="s">
        <v>32</v>
      </c>
      <c r="F1110" s="180">
        <v>718</v>
      </c>
      <c r="G1110" s="63" t="s">
        <v>178</v>
      </c>
      <c r="H1110" s="64">
        <v>2012</v>
      </c>
      <c r="I1110" s="64">
        <v>5</v>
      </c>
      <c r="J1110" s="64">
        <v>1410</v>
      </c>
      <c r="K1110" s="63" t="s">
        <v>468</v>
      </c>
      <c r="L1110" s="63" t="s">
        <v>468</v>
      </c>
      <c r="M1110" s="63" t="s">
        <v>469</v>
      </c>
      <c r="N1110" s="22">
        <f>VLOOKUP($B1110,$A$2:$T$2022,14,FALSE)</f>
        <v>45107</v>
      </c>
      <c r="O1110" s="35" t="str">
        <f>VLOOKUP($B1110,$A$2:$T$2022,15,FALSE)</f>
        <v>A0-18/19</v>
      </c>
      <c r="P1110" s="23">
        <f>VLOOKUP($B1110,$A$2:$T$2022,16,FALSE)</f>
        <v>0.375</v>
      </c>
      <c r="Q1110" s="64">
        <v>120</v>
      </c>
      <c r="R1110" s="92"/>
      <c r="S1110" s="17">
        <v>0</v>
      </c>
      <c r="T1110" s="181"/>
      <c r="U1110" s="183"/>
      <c r="V1110" s="183"/>
    </row>
    <row r="1111" spans="1:22" ht="15" customHeight="1" x14ac:dyDescent="0.2">
      <c r="A1111" s="65" t="str">
        <f t="shared" si="94"/>
        <v>Landes- u. Satellitenverm14102016718Gundlich</v>
      </c>
      <c r="B1111" s="17" t="s">
        <v>1767</v>
      </c>
      <c r="C1111" s="63" t="s">
        <v>936</v>
      </c>
      <c r="D1111" s="63" t="s">
        <v>80</v>
      </c>
      <c r="E1111" s="63" t="s">
        <v>32</v>
      </c>
      <c r="F1111" s="180">
        <v>718</v>
      </c>
      <c r="G1111" s="63" t="s">
        <v>178</v>
      </c>
      <c r="H1111" s="64">
        <v>2016</v>
      </c>
      <c r="I1111" s="64">
        <v>5</v>
      </c>
      <c r="J1111" s="64">
        <v>1410</v>
      </c>
      <c r="K1111" s="63" t="s">
        <v>468</v>
      </c>
      <c r="L1111" s="63" t="s">
        <v>468</v>
      </c>
      <c r="M1111" s="63" t="s">
        <v>469</v>
      </c>
      <c r="N1111" s="95">
        <f>VLOOKUP($B1111,$A$2:$T$2022,14,FALSE)</f>
        <v>45107</v>
      </c>
      <c r="O1111" s="87" t="str">
        <f>VLOOKUP($B1111,$A$2:$T$2022,15,FALSE)</f>
        <v>A0-18/19</v>
      </c>
      <c r="P1111" s="96">
        <f>VLOOKUP($B1111,$A$2:$T$2022,16,FALSE)</f>
        <v>0.375</v>
      </c>
      <c r="Q1111" s="64">
        <v>120</v>
      </c>
      <c r="R1111" s="92"/>
      <c r="S1111" s="17">
        <v>1</v>
      </c>
      <c r="T1111" s="15"/>
      <c r="U1111" s="189"/>
      <c r="V1111" s="189"/>
    </row>
    <row r="1112" spans="1:22" ht="15" customHeight="1" x14ac:dyDescent="0.2">
      <c r="A1112" s="65" t="str">
        <f t="shared" si="94"/>
        <v>Landmanag.+ Geogr.20102012771Weigt</v>
      </c>
      <c r="B1112" s="17" t="s">
        <v>1425</v>
      </c>
      <c r="C1112" s="63" t="s">
        <v>917</v>
      </c>
      <c r="D1112" s="63" t="s">
        <v>80</v>
      </c>
      <c r="E1112" s="63" t="s">
        <v>32</v>
      </c>
      <c r="F1112" s="180">
        <v>771</v>
      </c>
      <c r="G1112" s="63" t="s">
        <v>81</v>
      </c>
      <c r="H1112" s="64">
        <v>2012</v>
      </c>
      <c r="I1112" s="64">
        <v>6</v>
      </c>
      <c r="J1112" s="64">
        <v>2010</v>
      </c>
      <c r="K1112" s="63" t="s">
        <v>470</v>
      </c>
      <c r="L1112" s="62" t="s">
        <v>470</v>
      </c>
      <c r="M1112" s="63" t="s">
        <v>180</v>
      </c>
      <c r="N1112" s="95">
        <f>VLOOKUP($B1112,$A$2:$T$3699,14,FALSE)</f>
        <v>45191</v>
      </c>
      <c r="O1112" s="87" t="str">
        <f>VLOOKUP($B1112,$A$2:$T$3699,15,FALSE)</f>
        <v>A0-17</v>
      </c>
      <c r="P1112" s="96">
        <f>VLOOKUP($B1112,$A$2:$T$3699,16,FALSE)</f>
        <v>0.54166666666666663</v>
      </c>
      <c r="Q1112" s="92">
        <v>120</v>
      </c>
      <c r="R1112" s="92"/>
      <c r="S1112" s="185">
        <v>0</v>
      </c>
      <c r="T1112" s="77"/>
      <c r="U1112" s="17"/>
      <c r="V1112" s="17"/>
    </row>
    <row r="1113" spans="1:22" ht="15" customHeight="1" x14ac:dyDescent="0.2">
      <c r="A1113" s="65" t="str">
        <f t="shared" si="94"/>
        <v>Landmanag.+ Geogr.20102016771Weigt</v>
      </c>
      <c r="B1113" s="181" t="s">
        <v>1425</v>
      </c>
      <c r="C1113" s="63" t="s">
        <v>917</v>
      </c>
      <c r="D1113" s="63" t="s">
        <v>80</v>
      </c>
      <c r="E1113" s="63" t="s">
        <v>32</v>
      </c>
      <c r="F1113" s="180">
        <v>771</v>
      </c>
      <c r="G1113" s="63" t="s">
        <v>81</v>
      </c>
      <c r="H1113" s="64">
        <v>2016</v>
      </c>
      <c r="I1113" s="64">
        <v>6</v>
      </c>
      <c r="J1113" s="64">
        <v>2010</v>
      </c>
      <c r="K1113" s="63" t="s">
        <v>470</v>
      </c>
      <c r="L1113" s="63" t="s">
        <v>470</v>
      </c>
      <c r="M1113" s="63" t="s">
        <v>180</v>
      </c>
      <c r="N1113" s="106">
        <f>VLOOKUP($B1113,$A$2:$T$3699,14,FALSE)</f>
        <v>45191</v>
      </c>
      <c r="O1113" s="105" t="str">
        <f>VLOOKUP($B1113,$A$2:$T$3699,15,FALSE)</f>
        <v>A0-17</v>
      </c>
      <c r="P1113" s="96">
        <f>VLOOKUP($B1113,$A$2:$T$3699,16,FALSE)</f>
        <v>0.54166666666666663</v>
      </c>
      <c r="Q1113" s="64">
        <v>120</v>
      </c>
      <c r="R1113" s="104"/>
      <c r="S1113" s="186">
        <v>0</v>
      </c>
      <c r="T1113" s="17"/>
      <c r="U1113" s="17"/>
      <c r="V1113" s="17"/>
    </row>
    <row r="1114" spans="1:22" ht="15" customHeight="1" x14ac:dyDescent="0.2">
      <c r="A1114" s="65" t="str">
        <f t="shared" si="94"/>
        <v>Landmanag.+ Geogr.20102012K71Weigt</v>
      </c>
      <c r="B1114" s="17" t="s">
        <v>1425</v>
      </c>
      <c r="C1114" s="63" t="s">
        <v>917</v>
      </c>
      <c r="D1114" s="63" t="s">
        <v>80</v>
      </c>
      <c r="E1114" s="63" t="s">
        <v>32</v>
      </c>
      <c r="F1114" s="83" t="s">
        <v>83</v>
      </c>
      <c r="G1114" s="63" t="s">
        <v>84</v>
      </c>
      <c r="H1114" s="64">
        <v>2012</v>
      </c>
      <c r="I1114" s="64">
        <v>8</v>
      </c>
      <c r="J1114" s="64">
        <v>2010</v>
      </c>
      <c r="K1114" s="63" t="s">
        <v>470</v>
      </c>
      <c r="L1114" s="63" t="s">
        <v>470</v>
      </c>
      <c r="M1114" s="63" t="s">
        <v>180</v>
      </c>
      <c r="N1114" s="95">
        <f>VLOOKUP($B1114,$A$2:$T$3699,14,FALSE)</f>
        <v>45191</v>
      </c>
      <c r="O1114" s="87" t="str">
        <f>VLOOKUP($B1114,$A$2:$T$3699,15,FALSE)</f>
        <v>A0-17</v>
      </c>
      <c r="P1114" s="96">
        <f>VLOOKUP($B1114,$A$2:$T$3699,16,FALSE)</f>
        <v>0.54166666666666663</v>
      </c>
      <c r="Q1114" s="92">
        <v>120</v>
      </c>
      <c r="R1114" s="92"/>
      <c r="S1114" s="17">
        <v>0</v>
      </c>
      <c r="T1114" s="17"/>
      <c r="U1114" s="17"/>
      <c r="V1114" s="17"/>
    </row>
    <row r="1115" spans="1:22" s="1" customFormat="1" ht="15" customHeight="1" x14ac:dyDescent="0.2">
      <c r="A1115" s="65" t="str">
        <f t="shared" si="94"/>
        <v>Landmanagement u. Liegenschaftskataster25112019K71Weigt</v>
      </c>
      <c r="B1115" s="17" t="s">
        <v>1425</v>
      </c>
      <c r="C1115" s="234" t="s">
        <v>1303</v>
      </c>
      <c r="D1115" s="63" t="s">
        <v>80</v>
      </c>
      <c r="E1115" s="63" t="s">
        <v>32</v>
      </c>
      <c r="F1115" s="180" t="s">
        <v>83</v>
      </c>
      <c r="G1115" s="63" t="s">
        <v>84</v>
      </c>
      <c r="H1115" s="64">
        <v>2019</v>
      </c>
      <c r="I1115" s="64">
        <v>7</v>
      </c>
      <c r="J1115" s="64">
        <v>2511</v>
      </c>
      <c r="K1115" s="234" t="s">
        <v>1302</v>
      </c>
      <c r="L1115" s="234" t="s">
        <v>1302</v>
      </c>
      <c r="M1115" s="63" t="s">
        <v>180</v>
      </c>
      <c r="N1115" s="95">
        <f>VLOOKUP($B1115,$A$2:$T$3699,14,FALSE)</f>
        <v>45191</v>
      </c>
      <c r="O1115" s="87" t="str">
        <f>VLOOKUP($B1115,$A$2:$T$3699,15,FALSE)</f>
        <v>A0-17</v>
      </c>
      <c r="P1115" s="96">
        <f>VLOOKUP($B1115,$A$2:$T$3699,16,FALSE)</f>
        <v>0.54166666666666663</v>
      </c>
      <c r="Q1115" s="92">
        <v>60</v>
      </c>
      <c r="R1115" s="92"/>
      <c r="S1115" s="17"/>
      <c r="T1115" s="15"/>
      <c r="U1115" s="181"/>
      <c r="V1115" s="181"/>
    </row>
    <row r="1116" spans="1:22" s="1" customFormat="1" ht="15" customHeight="1" x14ac:dyDescent="0.2">
      <c r="A1116" s="65" t="str">
        <f t="shared" si="94"/>
        <v>Landmanagement u. Liegenschaftskataster25112019771Weigt</v>
      </c>
      <c r="B1116" s="181" t="s">
        <v>1425</v>
      </c>
      <c r="C1116" s="234" t="s">
        <v>1303</v>
      </c>
      <c r="D1116" s="234" t="s">
        <v>80</v>
      </c>
      <c r="E1116" s="234" t="s">
        <v>32</v>
      </c>
      <c r="F1116" s="298">
        <v>771</v>
      </c>
      <c r="G1116" s="234" t="s">
        <v>81</v>
      </c>
      <c r="H1116" s="299">
        <v>2019</v>
      </c>
      <c r="I1116" s="299">
        <v>5</v>
      </c>
      <c r="J1116" s="299">
        <v>2511</v>
      </c>
      <c r="K1116" s="234" t="s">
        <v>1302</v>
      </c>
      <c r="L1116" s="234" t="s">
        <v>1302</v>
      </c>
      <c r="M1116" s="234" t="s">
        <v>180</v>
      </c>
      <c r="N1116" s="291">
        <f>VLOOKUP($B1116,$A$2:$T$3699,14,FALSE)</f>
        <v>45191</v>
      </c>
      <c r="O1116" s="292" t="str">
        <f>VLOOKUP($B1116,$A$2:$T$3699,15,FALSE)</f>
        <v>A0-17</v>
      </c>
      <c r="P1116" s="315">
        <f>VLOOKUP($B1116,$A$2:$T$3699,16,FALSE)</f>
        <v>0.54166666666666663</v>
      </c>
      <c r="Q1116" s="412">
        <v>60</v>
      </c>
      <c r="R1116" s="326"/>
      <c r="S1116" s="181"/>
      <c r="T1116" s="15"/>
      <c r="U1116" s="181"/>
      <c r="V1116" s="181"/>
    </row>
    <row r="1117" spans="1:22" ht="15" customHeight="1" x14ac:dyDescent="0.2">
      <c r="A1117" s="25" t="str">
        <f t="shared" si="94"/>
        <v>Landmanagement und Liegenschaftskataster I21412019718Weigt</v>
      </c>
      <c r="B1117" s="167"/>
      <c r="C1117" s="52" t="s">
        <v>1893</v>
      </c>
      <c r="D1117" s="43" t="s">
        <v>80</v>
      </c>
      <c r="E1117" s="52" t="s">
        <v>32</v>
      </c>
      <c r="F1117" s="203">
        <v>718</v>
      </c>
      <c r="G1117" s="52" t="s">
        <v>178</v>
      </c>
      <c r="H1117" s="81">
        <v>2019</v>
      </c>
      <c r="I1117" s="52">
        <v>3</v>
      </c>
      <c r="J1117" s="52">
        <v>2141</v>
      </c>
      <c r="K1117" s="52" t="s">
        <v>868</v>
      </c>
      <c r="L1117" s="52" t="s">
        <v>868</v>
      </c>
      <c r="M1117" s="52" t="s">
        <v>180</v>
      </c>
      <c r="N1117" s="14">
        <v>45191</v>
      </c>
      <c r="O1117" s="30" t="s">
        <v>1219</v>
      </c>
      <c r="P1117" s="31">
        <v>0.54166666666666663</v>
      </c>
      <c r="Q1117" s="52">
        <v>60</v>
      </c>
      <c r="R1117" s="6"/>
      <c r="S1117" s="6">
        <v>10</v>
      </c>
      <c r="T1117" s="309"/>
      <c r="U1117" s="181"/>
      <c r="V1117" s="181"/>
    </row>
    <row r="1118" spans="1:22" ht="15" customHeight="1" x14ac:dyDescent="0.2">
      <c r="A1118" s="65" t="str">
        <f t="shared" si="94"/>
        <v>Landmanagement und Liegenschaftskataster I21412019K18Weigt</v>
      </c>
      <c r="B1118" s="181" t="s">
        <v>1425</v>
      </c>
      <c r="C1118" s="232" t="s">
        <v>1893</v>
      </c>
      <c r="D1118" s="234" t="s">
        <v>80</v>
      </c>
      <c r="E1118" s="232" t="s">
        <v>32</v>
      </c>
      <c r="F1118" s="258" t="s">
        <v>181</v>
      </c>
      <c r="G1118" s="234" t="s">
        <v>182</v>
      </c>
      <c r="H1118" s="259">
        <v>2019</v>
      </c>
      <c r="I1118" s="232">
        <v>5</v>
      </c>
      <c r="J1118" s="232">
        <v>2141</v>
      </c>
      <c r="K1118" s="232" t="s">
        <v>868</v>
      </c>
      <c r="L1118" s="232" t="s">
        <v>868</v>
      </c>
      <c r="M1118" s="232" t="s">
        <v>180</v>
      </c>
      <c r="N1118" s="22">
        <f>VLOOKUP($B1118,$A$2:$T$2022,14,FALSE)</f>
        <v>45191</v>
      </c>
      <c r="O1118" s="210" t="str">
        <f>VLOOKUP($B1118,$A$2:$T$3699,15,FALSE)</f>
        <v>A0-17</v>
      </c>
      <c r="P1118" s="211">
        <f>VLOOKUP($B1118,$A$2:$T$3699,16,FALSE)</f>
        <v>0.54166666666666663</v>
      </c>
      <c r="Q1118" s="232">
        <v>60</v>
      </c>
      <c r="R1118" s="181"/>
      <c r="S1118" s="181"/>
      <c r="T1118" s="194"/>
      <c r="U1118" s="17"/>
      <c r="V1118" s="17"/>
    </row>
    <row r="1119" spans="1:22" ht="15" customHeight="1" x14ac:dyDescent="0.2">
      <c r="A1119" s="25" t="str">
        <f t="shared" si="94"/>
        <v>Landmanagement und Liegenschaftskataster II21512019718Frielinghaus/Weigt</v>
      </c>
      <c r="B1119" s="6"/>
      <c r="C1119" s="52" t="s">
        <v>992</v>
      </c>
      <c r="D1119" s="43" t="s">
        <v>80</v>
      </c>
      <c r="E1119" s="52" t="s">
        <v>32</v>
      </c>
      <c r="F1119" s="203">
        <v>718</v>
      </c>
      <c r="G1119" s="52" t="s">
        <v>178</v>
      </c>
      <c r="H1119" s="81">
        <v>2019</v>
      </c>
      <c r="I1119" s="52">
        <v>4</v>
      </c>
      <c r="J1119" s="52">
        <v>2151</v>
      </c>
      <c r="K1119" s="52" t="s">
        <v>1086</v>
      </c>
      <c r="L1119" s="52" t="s">
        <v>1086</v>
      </c>
      <c r="M1119" s="52" t="s">
        <v>1656</v>
      </c>
      <c r="N1119" s="14">
        <v>45110</v>
      </c>
      <c r="O1119" s="30" t="s">
        <v>1224</v>
      </c>
      <c r="P1119" s="31">
        <v>0.45833333333333331</v>
      </c>
      <c r="Q1119" s="52">
        <v>120</v>
      </c>
      <c r="R1119" s="6"/>
      <c r="S1119" s="6">
        <v>43</v>
      </c>
      <c r="T1119" s="276"/>
      <c r="U1119" s="17"/>
      <c r="V1119" s="17"/>
    </row>
    <row r="1120" spans="1:22" ht="15" customHeight="1" x14ac:dyDescent="0.2">
      <c r="A1120" s="65" t="str">
        <f t="shared" si="94"/>
        <v>Landmanagement und Liegenschaftskataster II21512019K18Frielinghaus/Weigt</v>
      </c>
      <c r="B1120" s="17" t="s">
        <v>1737</v>
      </c>
      <c r="C1120" s="16" t="s">
        <v>992</v>
      </c>
      <c r="D1120" s="63" t="s">
        <v>80</v>
      </c>
      <c r="E1120" s="16" t="s">
        <v>32</v>
      </c>
      <c r="F1120" s="202" t="s">
        <v>181</v>
      </c>
      <c r="G1120" s="63" t="s">
        <v>182</v>
      </c>
      <c r="H1120" s="72">
        <v>2019</v>
      </c>
      <c r="I1120" s="16">
        <v>4</v>
      </c>
      <c r="J1120" s="16">
        <v>2151</v>
      </c>
      <c r="K1120" s="16" t="s">
        <v>1086</v>
      </c>
      <c r="L1120" s="16" t="s">
        <v>1086</v>
      </c>
      <c r="M1120" s="16" t="s">
        <v>1656</v>
      </c>
      <c r="N1120" s="22">
        <f>VLOOKUP($B1120,$A$2:$T$2022,14,FALSE)</f>
        <v>45110</v>
      </c>
      <c r="O1120" s="35" t="str">
        <f>VLOOKUP($B1120,$A$2:$T$2022,15,FALSE)</f>
        <v>A1-19</v>
      </c>
      <c r="P1120" s="23">
        <f>VLOOKUP($B1120,$A$2:$T$2022,16,FALSE)</f>
        <v>0.45833333333333331</v>
      </c>
      <c r="Q1120" s="16">
        <v>120</v>
      </c>
      <c r="R1120" s="17"/>
      <c r="S1120" s="17"/>
      <c r="T1120" s="194"/>
      <c r="U1120" s="17"/>
      <c r="V1120" s="17"/>
    </row>
    <row r="1121" spans="1:22" ht="15" customHeight="1" x14ac:dyDescent="0.2">
      <c r="A1121" s="25" t="str">
        <f t="shared" si="94"/>
        <v>Landmanagement und nachhaltiges Flächenmanagement20312021719Weigt</v>
      </c>
      <c r="B1121" s="183"/>
      <c r="C1121" s="230" t="s">
        <v>1101</v>
      </c>
      <c r="D1121" s="239" t="s">
        <v>80</v>
      </c>
      <c r="E1121" s="238" t="s">
        <v>18</v>
      </c>
      <c r="F1121" s="289">
        <v>719</v>
      </c>
      <c r="G1121" s="238" t="s">
        <v>1320</v>
      </c>
      <c r="H1121" s="262">
        <v>2021</v>
      </c>
      <c r="I1121" s="238">
        <v>2</v>
      </c>
      <c r="J1121" s="238">
        <v>2031</v>
      </c>
      <c r="K1121" s="238" t="s">
        <v>1328</v>
      </c>
      <c r="L1121" s="238" t="s">
        <v>1328</v>
      </c>
      <c r="M1121" s="238" t="s">
        <v>180</v>
      </c>
      <c r="N1121" s="302">
        <v>45184</v>
      </c>
      <c r="O1121" s="306" t="s">
        <v>1674</v>
      </c>
      <c r="P1121" s="303">
        <v>0.375</v>
      </c>
      <c r="Q1121" s="238">
        <v>120</v>
      </c>
      <c r="R1121" s="183"/>
      <c r="S1121" s="183">
        <v>0</v>
      </c>
      <c r="T1121" s="194"/>
      <c r="U1121" s="183"/>
      <c r="V1121" s="183"/>
    </row>
    <row r="1122" spans="1:22" ht="15" customHeight="1" x14ac:dyDescent="0.2">
      <c r="A1122" s="25" t="str">
        <f t="shared" si="94"/>
        <v>Landschafts- und Stadtökologie34412018UMTMudersbach</v>
      </c>
      <c r="B1122" s="194"/>
      <c r="C1122" s="52" t="s">
        <v>971</v>
      </c>
      <c r="D1122" s="79" t="s">
        <v>88</v>
      </c>
      <c r="E1122" s="26" t="s">
        <v>32</v>
      </c>
      <c r="F1122" s="80" t="s">
        <v>119</v>
      </c>
      <c r="G1122" s="52" t="s">
        <v>120</v>
      </c>
      <c r="H1122" s="81">
        <v>2018</v>
      </c>
      <c r="I1122" s="52">
        <v>5</v>
      </c>
      <c r="J1122" s="52">
        <v>3441</v>
      </c>
      <c r="K1122" s="52" t="s">
        <v>857</v>
      </c>
      <c r="L1122" s="52" t="s">
        <v>857</v>
      </c>
      <c r="M1122" s="52" t="s">
        <v>768</v>
      </c>
      <c r="N1122" s="14"/>
      <c r="O1122" s="30" t="s">
        <v>219</v>
      </c>
      <c r="P1122" s="31"/>
      <c r="Q1122" s="52">
        <v>90</v>
      </c>
      <c r="R1122" s="6"/>
      <c r="S1122" s="6">
        <v>0</v>
      </c>
      <c r="T1122" s="183"/>
      <c r="U1122" s="276"/>
      <c r="V1122" s="276"/>
    </row>
    <row r="1123" spans="1:22" ht="15" customHeight="1" x14ac:dyDescent="0.2">
      <c r="A1123" s="247" t="str">
        <f t="shared" si="94"/>
        <v>Landvermessung/Positionsbest. GNSS25312019718Gundlich</v>
      </c>
      <c r="B1123" s="183"/>
      <c r="C1123" s="223" t="s">
        <v>962</v>
      </c>
      <c r="D1123" s="223" t="s">
        <v>80</v>
      </c>
      <c r="E1123" s="223" t="s">
        <v>32</v>
      </c>
      <c r="F1123" s="279">
        <v>718</v>
      </c>
      <c r="G1123" s="223" t="s">
        <v>178</v>
      </c>
      <c r="H1123" s="225">
        <v>2019</v>
      </c>
      <c r="I1123" s="226">
        <v>6</v>
      </c>
      <c r="J1123" s="226">
        <v>2531</v>
      </c>
      <c r="K1123" s="223" t="s">
        <v>1613</v>
      </c>
      <c r="L1123" s="223" t="s">
        <v>1613</v>
      </c>
      <c r="M1123" s="223" t="s">
        <v>469</v>
      </c>
      <c r="N1123" s="227">
        <v>45107</v>
      </c>
      <c r="O1123" s="193" t="s">
        <v>1674</v>
      </c>
      <c r="P1123" s="228">
        <v>0.375</v>
      </c>
      <c r="Q1123" s="238">
        <v>120</v>
      </c>
      <c r="R1123" s="183"/>
      <c r="S1123" s="263">
        <v>29</v>
      </c>
      <c r="T1123" s="183"/>
      <c r="U1123" s="229"/>
      <c r="V1123" s="229"/>
    </row>
    <row r="1124" spans="1:22" ht="15" customHeight="1" x14ac:dyDescent="0.2">
      <c r="A1124" s="25" t="str">
        <f t="shared" si="94"/>
        <v>Laseranwendung21412019MMBRadscheit</v>
      </c>
      <c r="B1124" s="42"/>
      <c r="C1124" s="43" t="s">
        <v>968</v>
      </c>
      <c r="D1124" s="43" t="s">
        <v>31</v>
      </c>
      <c r="E1124" s="43" t="s">
        <v>18</v>
      </c>
      <c r="F1124" s="85" t="s">
        <v>205</v>
      </c>
      <c r="G1124" s="43" t="s">
        <v>33</v>
      </c>
      <c r="H1124" s="44">
        <v>2019</v>
      </c>
      <c r="I1124" s="45">
        <v>1</v>
      </c>
      <c r="J1124" s="45">
        <v>2141</v>
      </c>
      <c r="K1124" s="43" t="s">
        <v>472</v>
      </c>
      <c r="L1124" s="43" t="s">
        <v>472</v>
      </c>
      <c r="M1124" s="43" t="s">
        <v>309</v>
      </c>
      <c r="N1124" s="98">
        <v>45181</v>
      </c>
      <c r="O1124" s="93" t="s">
        <v>1212</v>
      </c>
      <c r="P1124" s="103">
        <v>0.375</v>
      </c>
      <c r="Q1124" s="52">
        <v>90</v>
      </c>
      <c r="R1124" s="6"/>
      <c r="S1124" s="6">
        <v>8</v>
      </c>
      <c r="T1124" s="67"/>
      <c r="U1124" s="181"/>
      <c r="V1124" s="181"/>
    </row>
    <row r="1125" spans="1:22" ht="13.9" customHeight="1" x14ac:dyDescent="0.2">
      <c r="A1125" s="65" t="str">
        <f t="shared" si="94"/>
        <v>Laseranwendung21412019MMTRadscheit</v>
      </c>
      <c r="B1125" s="17" t="s">
        <v>471</v>
      </c>
      <c r="C1125" s="63" t="s">
        <v>968</v>
      </c>
      <c r="D1125" s="63" t="s">
        <v>202</v>
      </c>
      <c r="E1125" s="63" t="s">
        <v>18</v>
      </c>
      <c r="F1125" s="83" t="s">
        <v>46</v>
      </c>
      <c r="G1125" s="63" t="s">
        <v>35</v>
      </c>
      <c r="H1125" s="94">
        <v>2019</v>
      </c>
      <c r="I1125" s="64">
        <v>2</v>
      </c>
      <c r="J1125" s="64">
        <v>2141</v>
      </c>
      <c r="K1125" s="63" t="s">
        <v>472</v>
      </c>
      <c r="L1125" s="63" t="s">
        <v>472</v>
      </c>
      <c r="M1125" s="63" t="s">
        <v>309</v>
      </c>
      <c r="N1125" s="22">
        <f>VLOOKUP($B1125,$A$2:$T$2022,14,FALSE)</f>
        <v>45181</v>
      </c>
      <c r="O1125" s="35" t="str">
        <f>VLOOKUP($B1125,$A$2:$T$2022,15,FALSE)</f>
        <v>C3-09</v>
      </c>
      <c r="P1125" s="23">
        <f>VLOOKUP($B1125,$A$2:$T$2022,16,FALSE)</f>
        <v>0.375</v>
      </c>
      <c r="Q1125" s="21">
        <v>90</v>
      </c>
      <c r="R1125" s="36"/>
      <c r="S1125" s="17">
        <v>12</v>
      </c>
      <c r="T1125" s="15"/>
      <c r="U1125" s="17"/>
      <c r="V1125" s="17"/>
    </row>
    <row r="1126" spans="1:22" ht="15" customHeight="1" x14ac:dyDescent="0.2">
      <c r="A1126" s="65" t="str">
        <f t="shared" si="94"/>
        <v>Lean Management und Logistikinnovationen36912011A67Toth</v>
      </c>
      <c r="B1126" s="17" t="s">
        <v>1384</v>
      </c>
      <c r="C1126" s="18" t="s">
        <v>943</v>
      </c>
      <c r="D1126" s="18" t="s">
        <v>17</v>
      </c>
      <c r="E1126" s="18" t="s">
        <v>32</v>
      </c>
      <c r="F1126" s="19" t="s">
        <v>94</v>
      </c>
      <c r="G1126" s="18" t="s">
        <v>95</v>
      </c>
      <c r="H1126" s="20">
        <v>2011</v>
      </c>
      <c r="I1126" s="21">
        <v>5</v>
      </c>
      <c r="J1126" s="21">
        <v>3691</v>
      </c>
      <c r="K1126" s="18" t="s">
        <v>473</v>
      </c>
      <c r="L1126" s="18" t="s">
        <v>473</v>
      </c>
      <c r="M1126" s="18" t="s">
        <v>474</v>
      </c>
      <c r="N1126" s="22"/>
      <c r="O1126" s="65" t="str">
        <f>VLOOKUP($B1126,$A$2:$T$2022,15,FALSE)</f>
        <v>Hausarbeit/Referat mit mündl. Prüfung</v>
      </c>
      <c r="P1126" s="23"/>
      <c r="Q1126" s="21"/>
      <c r="R1126" s="36"/>
      <c r="S1126" s="17">
        <v>0</v>
      </c>
      <c r="T1126" s="183"/>
      <c r="U1126" s="181"/>
      <c r="V1126" s="181"/>
    </row>
    <row r="1127" spans="1:22" s="1" customFormat="1" ht="15" customHeight="1" x14ac:dyDescent="0.2">
      <c r="A1127" s="65" t="str">
        <f t="shared" si="94"/>
        <v>Lean Management und Logistikinnovationen36912011IBMToth</v>
      </c>
      <c r="B1127" s="17" t="s">
        <v>1384</v>
      </c>
      <c r="C1127" s="18" t="s">
        <v>897</v>
      </c>
      <c r="D1127" s="18" t="s">
        <v>17</v>
      </c>
      <c r="E1127" s="18" t="s">
        <v>32</v>
      </c>
      <c r="F1127" s="19" t="s">
        <v>1122</v>
      </c>
      <c r="G1127" s="18" t="s">
        <v>1123</v>
      </c>
      <c r="H1127" s="20">
        <v>2011</v>
      </c>
      <c r="I1127" s="21">
        <v>7</v>
      </c>
      <c r="J1127" s="21">
        <v>3691</v>
      </c>
      <c r="K1127" s="18" t="s">
        <v>473</v>
      </c>
      <c r="L1127" s="18" t="s">
        <v>473</v>
      </c>
      <c r="M1127" s="18" t="s">
        <v>474</v>
      </c>
      <c r="N1127" s="22"/>
      <c r="O1127" s="35" t="str">
        <f>VLOOKUP($B1127,$A$2:$T$2022,15,FALSE)</f>
        <v>Hausarbeit/Referat mit mündl. Prüfung</v>
      </c>
      <c r="P1127" s="23"/>
      <c r="Q1127" s="36"/>
      <c r="R1127" s="36"/>
      <c r="S1127" s="17">
        <v>0</v>
      </c>
      <c r="T1127" s="15"/>
      <c r="U1127" s="84"/>
      <c r="V1127" s="84"/>
    </row>
    <row r="1128" spans="1:22" s="1" customFormat="1" ht="15" customHeight="1" x14ac:dyDescent="0.2">
      <c r="A1128" s="65" t="str">
        <f t="shared" si="94"/>
        <v>Lean Management und Logistikinnovationen41612019IBMToth</v>
      </c>
      <c r="B1128" s="181" t="s">
        <v>1384</v>
      </c>
      <c r="C1128" s="266" t="s">
        <v>897</v>
      </c>
      <c r="D1128" s="232" t="s">
        <v>17</v>
      </c>
      <c r="E1128" s="232" t="s">
        <v>32</v>
      </c>
      <c r="F1128" s="264" t="s">
        <v>1122</v>
      </c>
      <c r="G1128" s="266" t="s">
        <v>1123</v>
      </c>
      <c r="H1128" s="259">
        <v>2019</v>
      </c>
      <c r="I1128" s="232">
        <v>8</v>
      </c>
      <c r="J1128" s="284">
        <v>4161</v>
      </c>
      <c r="K1128" s="266" t="s">
        <v>473</v>
      </c>
      <c r="L1128" s="266" t="s">
        <v>473</v>
      </c>
      <c r="M1128" s="231" t="s">
        <v>474</v>
      </c>
      <c r="N1128" s="209"/>
      <c r="O1128" s="210" t="str">
        <f>VLOOKUP($B1128,$A$2:$T$2022,15,FALSE)</f>
        <v>Hausarbeit/Referat mit mündl. Prüfung</v>
      </c>
      <c r="P1128" s="211"/>
      <c r="Q1128" s="242"/>
      <c r="R1128" s="246"/>
      <c r="S1128" s="181">
        <v>7</v>
      </c>
      <c r="T1128" s="17"/>
    </row>
    <row r="1129" spans="1:22" s="1" customFormat="1" ht="15" customHeight="1" x14ac:dyDescent="0.2">
      <c r="A1129" s="25" t="str">
        <f t="shared" si="94"/>
        <v>Lean Management und Logistikinnovationen41612019A67Toth</v>
      </c>
      <c r="B1129" s="183"/>
      <c r="C1129" s="254" t="s">
        <v>897</v>
      </c>
      <c r="D1129" s="230" t="s">
        <v>17</v>
      </c>
      <c r="E1129" s="230" t="s">
        <v>32</v>
      </c>
      <c r="F1129" s="282" t="s">
        <v>94</v>
      </c>
      <c r="G1129" s="230" t="s">
        <v>95</v>
      </c>
      <c r="H1129" s="295">
        <v>2019</v>
      </c>
      <c r="I1129" s="283">
        <v>5</v>
      </c>
      <c r="J1129" s="283">
        <v>4161</v>
      </c>
      <c r="K1129" s="230" t="s">
        <v>473</v>
      </c>
      <c r="L1129" s="230" t="s">
        <v>473</v>
      </c>
      <c r="M1129" s="230" t="s">
        <v>474</v>
      </c>
      <c r="N1129" s="227"/>
      <c r="O1129" s="247" t="s">
        <v>943</v>
      </c>
      <c r="P1129" s="228"/>
      <c r="Q1129" s="226"/>
      <c r="R1129" s="236"/>
      <c r="S1129" s="183">
        <v>11</v>
      </c>
      <c r="T1129" s="17"/>
      <c r="U1129" s="6"/>
      <c r="V1129" s="6"/>
    </row>
    <row r="1130" spans="1:22" ht="15" customHeight="1" x14ac:dyDescent="0.2">
      <c r="A1130" s="275" t="str">
        <f t="shared" si="94"/>
        <v>Lebenszyklusanalyse16212020F04Kühn</v>
      </c>
      <c r="B1130" s="275"/>
      <c r="C1130" s="304" t="s">
        <v>2226</v>
      </c>
      <c r="D1130" s="304" t="s">
        <v>44</v>
      </c>
      <c r="E1130" s="304" t="s">
        <v>32</v>
      </c>
      <c r="F1130" s="304" t="s">
        <v>57</v>
      </c>
      <c r="G1130" s="304" t="s">
        <v>58</v>
      </c>
      <c r="H1130" s="304">
        <v>2020</v>
      </c>
      <c r="I1130" s="304">
        <v>6</v>
      </c>
      <c r="J1130" s="100">
        <v>1621</v>
      </c>
      <c r="K1130" s="100" t="s">
        <v>2225</v>
      </c>
      <c r="L1130" s="100" t="s">
        <v>2225</v>
      </c>
      <c r="M1130" s="100" t="s">
        <v>2287</v>
      </c>
      <c r="N1130" s="320">
        <v>45107</v>
      </c>
      <c r="O1130" s="86" t="s">
        <v>176</v>
      </c>
      <c r="P1130" s="208">
        <v>0.35416666666666669</v>
      </c>
      <c r="Q1130" s="100">
        <v>120</v>
      </c>
      <c r="R1130" s="86"/>
      <c r="S1130" s="86">
        <v>46</v>
      </c>
      <c r="T1130" s="86"/>
      <c r="U1130" s="6"/>
      <c r="V1130" s="6"/>
    </row>
    <row r="1131" spans="1:22" ht="15" customHeight="1" x14ac:dyDescent="0.2">
      <c r="A1131" s="25" t="str">
        <f t="shared" si="94"/>
        <v>Leistungselektronik42012019757Bock</v>
      </c>
      <c r="B1131" s="6"/>
      <c r="C1131" s="26" t="s">
        <v>2150</v>
      </c>
      <c r="D1131" s="26" t="s">
        <v>31</v>
      </c>
      <c r="E1131" s="26" t="s">
        <v>32</v>
      </c>
      <c r="F1131" s="27">
        <v>757</v>
      </c>
      <c r="G1131" s="26" t="s">
        <v>35</v>
      </c>
      <c r="H1131" s="28">
        <v>2019</v>
      </c>
      <c r="I1131" s="29" t="s">
        <v>1621</v>
      </c>
      <c r="J1131" s="29">
        <v>4201</v>
      </c>
      <c r="K1131" s="26" t="s">
        <v>248</v>
      </c>
      <c r="L1131" s="26" t="s">
        <v>248</v>
      </c>
      <c r="M1131" s="26" t="s">
        <v>47</v>
      </c>
      <c r="N1131" s="98">
        <v>45113</v>
      </c>
      <c r="O1131" s="93" t="s">
        <v>458</v>
      </c>
      <c r="P1131" s="99"/>
      <c r="Q1131" s="29">
        <v>90</v>
      </c>
      <c r="R1131" s="32"/>
      <c r="S1131" s="6">
        <v>4</v>
      </c>
      <c r="T1131" s="15"/>
      <c r="U1131" s="15"/>
      <c r="V1131" s="15"/>
    </row>
    <row r="1132" spans="1:22" ht="15" customHeight="1" x14ac:dyDescent="0.2">
      <c r="A1132" s="65" t="str">
        <f t="shared" si="94"/>
        <v>Leistungselektronik42012019K57Bock</v>
      </c>
      <c r="B1132" s="17" t="s">
        <v>1488</v>
      </c>
      <c r="C1132" s="18" t="s">
        <v>2150</v>
      </c>
      <c r="D1132" s="18" t="s">
        <v>31</v>
      </c>
      <c r="E1132" s="18" t="s">
        <v>32</v>
      </c>
      <c r="F1132" s="19" t="s">
        <v>39</v>
      </c>
      <c r="G1132" s="18" t="s">
        <v>40</v>
      </c>
      <c r="H1132" s="20">
        <v>2019</v>
      </c>
      <c r="I1132" s="21">
        <v>6</v>
      </c>
      <c r="J1132" s="21">
        <v>4201</v>
      </c>
      <c r="K1132" s="18" t="s">
        <v>248</v>
      </c>
      <c r="L1132" s="18" t="s">
        <v>248</v>
      </c>
      <c r="M1132" s="18" t="s">
        <v>47</v>
      </c>
      <c r="N1132" s="95">
        <f>VLOOKUP($B1132,$A$2:$T$2022,14,FALSE)</f>
        <v>45113</v>
      </c>
      <c r="O1132" s="87" t="str">
        <f t="shared" ref="O1132:O1137" si="95">VLOOKUP($B1132,$A$2:$T$2022,15,FALSE)</f>
        <v>mündl. Prüfung</v>
      </c>
      <c r="P1132" s="96"/>
      <c r="Q1132" s="36">
        <v>90</v>
      </c>
      <c r="R1132" s="36"/>
      <c r="S1132" s="17">
        <v>0</v>
      </c>
      <c r="T1132" s="24"/>
      <c r="U1132" s="6"/>
      <c r="V1132" s="6"/>
    </row>
    <row r="1133" spans="1:22" ht="15" customHeight="1" x14ac:dyDescent="0.2">
      <c r="A1133" s="65" t="str">
        <f t="shared" si="94"/>
        <v>Leistungselektronik42612019748Bock</v>
      </c>
      <c r="B1133" s="181" t="s">
        <v>1488</v>
      </c>
      <c r="C1133" s="231" t="s">
        <v>1524</v>
      </c>
      <c r="D1133" s="231" t="s">
        <v>44</v>
      </c>
      <c r="E1133" s="231" t="s">
        <v>32</v>
      </c>
      <c r="F1133" s="245">
        <v>748</v>
      </c>
      <c r="G1133" s="231" t="s">
        <v>50</v>
      </c>
      <c r="H1133" s="241">
        <v>2019</v>
      </c>
      <c r="I1133" s="242">
        <v>6</v>
      </c>
      <c r="J1133" s="242">
        <v>4261</v>
      </c>
      <c r="K1133" s="231" t="s">
        <v>248</v>
      </c>
      <c r="L1133" s="223" t="s">
        <v>248</v>
      </c>
      <c r="M1133" s="231" t="s">
        <v>47</v>
      </c>
      <c r="N1133" s="291">
        <f>VLOOKUP($B1133,$A$2:$T$2022,14,FALSE)</f>
        <v>45113</v>
      </c>
      <c r="O1133" s="292" t="str">
        <f t="shared" si="95"/>
        <v>mündl. Prüfung</v>
      </c>
      <c r="P1133" s="315"/>
      <c r="Q1133" s="246">
        <v>90</v>
      </c>
      <c r="R1133" s="246"/>
      <c r="S1133" s="181">
        <v>1</v>
      </c>
      <c r="T1133" s="244"/>
      <c r="U1133" s="183"/>
      <c r="V1133" s="183"/>
    </row>
    <row r="1134" spans="1:22" ht="15" customHeight="1" x14ac:dyDescent="0.2">
      <c r="A1134" s="65" t="str">
        <f t="shared" si="94"/>
        <v>Leistungselektronik42612019H48Bock</v>
      </c>
      <c r="B1134" s="181" t="s">
        <v>1488</v>
      </c>
      <c r="C1134" s="231" t="s">
        <v>1524</v>
      </c>
      <c r="D1134" s="231" t="s">
        <v>44</v>
      </c>
      <c r="E1134" s="231" t="s">
        <v>32</v>
      </c>
      <c r="F1134" s="245" t="s">
        <v>62</v>
      </c>
      <c r="G1134" s="231" t="s">
        <v>63</v>
      </c>
      <c r="H1134" s="241">
        <v>2019</v>
      </c>
      <c r="I1134" s="242">
        <v>8</v>
      </c>
      <c r="J1134" s="242">
        <v>4261</v>
      </c>
      <c r="K1134" s="231" t="s">
        <v>248</v>
      </c>
      <c r="L1134" s="231" t="s">
        <v>248</v>
      </c>
      <c r="M1134" s="231" t="s">
        <v>47</v>
      </c>
      <c r="N1134" s="291">
        <f>VLOOKUP($B1134,$A$2:$T$2022,14,FALSE)</f>
        <v>45113</v>
      </c>
      <c r="O1134" s="292" t="str">
        <f t="shared" si="95"/>
        <v>mündl. Prüfung</v>
      </c>
      <c r="P1134" s="315"/>
      <c r="Q1134" s="246">
        <v>90</v>
      </c>
      <c r="R1134" s="246"/>
      <c r="S1134" s="181">
        <v>0</v>
      </c>
      <c r="T1134" s="244"/>
      <c r="U1134" s="17"/>
      <c r="V1134" s="17"/>
    </row>
    <row r="1135" spans="1:22" ht="15" customHeight="1" x14ac:dyDescent="0.2">
      <c r="A1135" s="65" t="str">
        <f t="shared" si="94"/>
        <v>Leistungselektronik42012019K57Bock</v>
      </c>
      <c r="B1135" s="17" t="s">
        <v>1488</v>
      </c>
      <c r="C1135" s="18" t="s">
        <v>2150</v>
      </c>
      <c r="D1135" s="231" t="s">
        <v>31</v>
      </c>
      <c r="E1135" s="231" t="s">
        <v>32</v>
      </c>
      <c r="F1135" s="240" t="s">
        <v>39</v>
      </c>
      <c r="G1135" s="231" t="s">
        <v>40</v>
      </c>
      <c r="H1135" s="241">
        <v>2019</v>
      </c>
      <c r="I1135" s="242">
        <v>8</v>
      </c>
      <c r="J1135" s="242">
        <v>4201</v>
      </c>
      <c r="K1135" s="231" t="s">
        <v>248</v>
      </c>
      <c r="L1135" s="231" t="s">
        <v>248</v>
      </c>
      <c r="M1135" s="231" t="s">
        <v>47</v>
      </c>
      <c r="N1135" s="22">
        <f>VLOOKUP($B1135,$A$2:$T$2022,14,FALSE)</f>
        <v>45113</v>
      </c>
      <c r="O1135" s="41" t="str">
        <f t="shared" si="95"/>
        <v>mündl. Prüfung</v>
      </c>
      <c r="P1135" s="56"/>
      <c r="Q1135" s="36">
        <v>90</v>
      </c>
      <c r="R1135" s="36"/>
      <c r="S1135" s="17">
        <v>0</v>
      </c>
      <c r="T1135" s="181"/>
      <c r="U1135" s="17"/>
      <c r="V1135" s="17"/>
    </row>
    <row r="1136" spans="1:22" ht="15" customHeight="1" x14ac:dyDescent="0.2">
      <c r="A1136" s="65" t="str">
        <f t="shared" si="94"/>
        <v>Leistungselektronik42612019H48Bock</v>
      </c>
      <c r="B1136" s="181" t="s">
        <v>1488</v>
      </c>
      <c r="C1136" s="231" t="s">
        <v>1524</v>
      </c>
      <c r="D1136" s="231" t="s">
        <v>44</v>
      </c>
      <c r="E1136" s="231" t="s">
        <v>32</v>
      </c>
      <c r="F1136" s="245" t="s">
        <v>62</v>
      </c>
      <c r="G1136" s="231" t="s">
        <v>1506</v>
      </c>
      <c r="H1136" s="241">
        <v>2019</v>
      </c>
      <c r="I1136" s="242">
        <v>8</v>
      </c>
      <c r="J1136" s="242">
        <v>4261</v>
      </c>
      <c r="K1136" s="231" t="s">
        <v>248</v>
      </c>
      <c r="L1136" s="231" t="s">
        <v>248</v>
      </c>
      <c r="M1136" s="231" t="s">
        <v>47</v>
      </c>
      <c r="N1136" s="291">
        <f>VLOOKUP($B1136,$A$2:$T$2022,14,FALSE)</f>
        <v>45113</v>
      </c>
      <c r="O1136" s="292" t="str">
        <f t="shared" si="95"/>
        <v>mündl. Prüfung</v>
      </c>
      <c r="P1136" s="315"/>
      <c r="Q1136" s="246">
        <v>90</v>
      </c>
      <c r="R1136" s="246"/>
      <c r="S1136" s="181">
        <v>0</v>
      </c>
      <c r="T1136" s="244"/>
      <c r="U1136" s="15"/>
      <c r="V1136" s="15"/>
    </row>
    <row r="1137" spans="1:22" ht="15" customHeight="1" x14ac:dyDescent="0.2">
      <c r="A1137" s="65" t="str">
        <f t="shared" si="94"/>
        <v>Leit- und informationssys14512018UMMSeipel/Klar</v>
      </c>
      <c r="B1137" s="17" t="s">
        <v>1436</v>
      </c>
      <c r="C1137" s="18" t="s">
        <v>458</v>
      </c>
      <c r="D1137" s="18" t="s">
        <v>88</v>
      </c>
      <c r="E1137" s="18" t="s">
        <v>18</v>
      </c>
      <c r="F1137" s="19" t="s">
        <v>89</v>
      </c>
      <c r="G1137" s="18" t="s">
        <v>90</v>
      </c>
      <c r="H1137" s="20">
        <v>2018</v>
      </c>
      <c r="I1137" s="21">
        <v>2</v>
      </c>
      <c r="J1137" s="21">
        <v>1451</v>
      </c>
      <c r="K1137" s="18" t="s">
        <v>475</v>
      </c>
      <c r="L1137" s="18" t="s">
        <v>475</v>
      </c>
      <c r="M1137" s="18" t="s">
        <v>1435</v>
      </c>
      <c r="N1137" s="22"/>
      <c r="O1137" s="35" t="str">
        <f t="shared" si="95"/>
        <v>mündl. Prüfung</v>
      </c>
      <c r="P1137" s="23"/>
      <c r="Q1137" s="17"/>
      <c r="R1137" s="17"/>
      <c r="S1137" s="17">
        <v>0</v>
      </c>
      <c r="T1137" s="6"/>
      <c r="U1137" s="6"/>
      <c r="V1137" s="6"/>
    </row>
    <row r="1138" spans="1:22" ht="15" customHeight="1" x14ac:dyDescent="0.2">
      <c r="A1138" s="247" t="str">
        <f t="shared" si="94"/>
        <v>Leit- und informationssys14512018MBISeipel/Klar</v>
      </c>
      <c r="B1138" s="183"/>
      <c r="C1138" s="223" t="s">
        <v>458</v>
      </c>
      <c r="D1138" s="223" t="s">
        <v>88</v>
      </c>
      <c r="E1138" s="223" t="s">
        <v>18</v>
      </c>
      <c r="F1138" s="224" t="s">
        <v>98</v>
      </c>
      <c r="G1138" s="223" t="s">
        <v>99</v>
      </c>
      <c r="H1138" s="225">
        <v>2018</v>
      </c>
      <c r="I1138" s="226">
        <v>2</v>
      </c>
      <c r="J1138" s="226">
        <v>1451</v>
      </c>
      <c r="K1138" s="223" t="s">
        <v>475</v>
      </c>
      <c r="L1138" s="223" t="s">
        <v>475</v>
      </c>
      <c r="M1138" s="223" t="s">
        <v>1435</v>
      </c>
      <c r="N1138" s="227"/>
      <c r="O1138" s="193" t="s">
        <v>458</v>
      </c>
      <c r="P1138" s="228"/>
      <c r="Q1138" s="183"/>
      <c r="R1138" s="183"/>
      <c r="S1138" s="183">
        <v>0</v>
      </c>
      <c r="T1138" s="253"/>
      <c r="U1138" s="181"/>
      <c r="V1138" s="181"/>
    </row>
    <row r="1139" spans="1:22" ht="15" customHeight="1" x14ac:dyDescent="0.2">
      <c r="A1139" s="65" t="str">
        <f t="shared" si="94"/>
        <v>LiegeKat + Land100102012771Weigt</v>
      </c>
      <c r="B1139" s="17" t="s">
        <v>476</v>
      </c>
      <c r="C1139" s="63" t="s">
        <v>974</v>
      </c>
      <c r="D1139" s="63" t="s">
        <v>80</v>
      </c>
      <c r="E1139" s="63" t="s">
        <v>32</v>
      </c>
      <c r="F1139" s="180">
        <v>771</v>
      </c>
      <c r="G1139" s="63" t="s">
        <v>81</v>
      </c>
      <c r="H1139" s="64">
        <v>2012</v>
      </c>
      <c r="I1139" s="64">
        <v>99</v>
      </c>
      <c r="J1139" s="64">
        <v>10010</v>
      </c>
      <c r="K1139" s="63" t="s">
        <v>477</v>
      </c>
      <c r="L1139" s="63" t="s">
        <v>477</v>
      </c>
      <c r="M1139" s="63" t="s">
        <v>180</v>
      </c>
      <c r="N1139" s="95">
        <f>VLOOKUP($B1139,$A$2:$T$3699,14,FALSE)</f>
        <v>45113</v>
      </c>
      <c r="O1139" s="87" t="str">
        <f>VLOOKUP($B1139,$A$2:$T$3699,15,FALSE)</f>
        <v>A0-17</v>
      </c>
      <c r="P1139" s="96">
        <f>VLOOKUP($B1139,$A$2:$T$3699,16,FALSE)</f>
        <v>0.54166666666666663</v>
      </c>
      <c r="Q1139" s="92">
        <v>180</v>
      </c>
      <c r="R1139" s="92"/>
      <c r="S1139" s="185">
        <v>0</v>
      </c>
      <c r="T1139" s="6"/>
      <c r="U1139" s="17"/>
      <c r="V1139" s="17"/>
    </row>
    <row r="1140" spans="1:22" ht="15" customHeight="1" x14ac:dyDescent="0.2">
      <c r="A1140" s="65" t="str">
        <f t="shared" si="94"/>
        <v>LiegeKat + Land100102016771Weigt</v>
      </c>
      <c r="B1140" s="17" t="s">
        <v>476</v>
      </c>
      <c r="C1140" s="63" t="s">
        <v>974</v>
      </c>
      <c r="D1140" s="63" t="s">
        <v>80</v>
      </c>
      <c r="E1140" s="63" t="s">
        <v>32</v>
      </c>
      <c r="F1140" s="180">
        <v>771</v>
      </c>
      <c r="G1140" s="63" t="s">
        <v>81</v>
      </c>
      <c r="H1140" s="64">
        <v>2016</v>
      </c>
      <c r="I1140" s="64">
        <v>99</v>
      </c>
      <c r="J1140" s="64">
        <v>10010</v>
      </c>
      <c r="K1140" s="63" t="s">
        <v>477</v>
      </c>
      <c r="L1140" s="63" t="s">
        <v>477</v>
      </c>
      <c r="M1140" s="63" t="s">
        <v>180</v>
      </c>
      <c r="N1140" s="95">
        <f>VLOOKUP($B1140,$A$2:$T$3699,14,FALSE)</f>
        <v>45113</v>
      </c>
      <c r="O1140" s="87" t="str">
        <f>VLOOKUP($B1140,$A$2:$T$3699,15,FALSE)</f>
        <v>A0-17</v>
      </c>
      <c r="P1140" s="96">
        <f>VLOOKUP($B1140,$A$2:$T$3699,16,FALSE)</f>
        <v>0.54166666666666663</v>
      </c>
      <c r="Q1140" s="64">
        <v>180</v>
      </c>
      <c r="R1140" s="92"/>
      <c r="S1140" s="185">
        <v>0</v>
      </c>
      <c r="T1140" s="6"/>
      <c r="U1140" s="181"/>
      <c r="V1140" s="181"/>
    </row>
    <row r="1141" spans="1:22" ht="15" customHeight="1" x14ac:dyDescent="0.2">
      <c r="A1141" s="65" t="str">
        <f t="shared" si="94"/>
        <v>LiegeKat + Land100102012K71Weigt</v>
      </c>
      <c r="B1141" s="17" t="s">
        <v>476</v>
      </c>
      <c r="C1141" s="63" t="s">
        <v>974</v>
      </c>
      <c r="D1141" s="63" t="s">
        <v>80</v>
      </c>
      <c r="E1141" s="63" t="s">
        <v>32</v>
      </c>
      <c r="F1141" s="83" t="s">
        <v>83</v>
      </c>
      <c r="G1141" s="63" t="s">
        <v>84</v>
      </c>
      <c r="H1141" s="64">
        <v>2012</v>
      </c>
      <c r="I1141" s="64">
        <v>99</v>
      </c>
      <c r="J1141" s="64">
        <v>10010</v>
      </c>
      <c r="K1141" s="63" t="s">
        <v>477</v>
      </c>
      <c r="L1141" s="63" t="s">
        <v>477</v>
      </c>
      <c r="M1141" s="63" t="s">
        <v>180</v>
      </c>
      <c r="N1141" s="95">
        <f>VLOOKUP($B1141,$A$2:$T$3699,14,FALSE)</f>
        <v>45113</v>
      </c>
      <c r="O1141" s="87" t="str">
        <f>VLOOKUP($B1141,$A$2:$T$3699,15,FALSE)</f>
        <v>A0-17</v>
      </c>
      <c r="P1141" s="96">
        <f>VLOOKUP($B1141,$A$2:$T$3699,16,FALSE)</f>
        <v>0.54166666666666663</v>
      </c>
      <c r="Q1141" s="64">
        <v>180</v>
      </c>
      <c r="R1141" s="92"/>
      <c r="S1141" s="17">
        <v>0</v>
      </c>
      <c r="T1141" s="17"/>
      <c r="U1141" s="181"/>
      <c r="V1141" s="181"/>
    </row>
    <row r="1142" spans="1:22" ht="15" customHeight="1" x14ac:dyDescent="0.2">
      <c r="A1142" s="65" t="str">
        <f t="shared" si="94"/>
        <v>LiegeKat + Land10102012718Weigt</v>
      </c>
      <c r="B1142" s="17" t="s">
        <v>476</v>
      </c>
      <c r="C1142" s="63" t="s">
        <v>974</v>
      </c>
      <c r="D1142" s="63" t="s">
        <v>80</v>
      </c>
      <c r="E1142" s="63" t="s">
        <v>32</v>
      </c>
      <c r="F1142" s="180">
        <v>718</v>
      </c>
      <c r="G1142" s="63" t="s">
        <v>178</v>
      </c>
      <c r="H1142" s="64">
        <v>2012</v>
      </c>
      <c r="I1142" s="64">
        <v>4</v>
      </c>
      <c r="J1142" s="64">
        <v>1010</v>
      </c>
      <c r="K1142" s="63" t="s">
        <v>477</v>
      </c>
      <c r="L1142" s="63" t="s">
        <v>477</v>
      </c>
      <c r="M1142" s="63" t="s">
        <v>180</v>
      </c>
      <c r="N1142" s="95">
        <f>VLOOKUP($B1142,$A$2:$T$3699,14,FALSE)</f>
        <v>45113</v>
      </c>
      <c r="O1142" s="87" t="str">
        <f>VLOOKUP($B1142,$A$2:$T$3699,15,FALSE)</f>
        <v>A0-17</v>
      </c>
      <c r="P1142" s="96">
        <f>VLOOKUP($B1142,$A$2:$T$3699,16,FALSE)</f>
        <v>0.54166666666666663</v>
      </c>
      <c r="Q1142" s="92">
        <v>180</v>
      </c>
      <c r="R1142" s="92"/>
      <c r="S1142" s="17">
        <v>0</v>
      </c>
      <c r="T1142" s="77"/>
      <c r="U1142" s="17"/>
      <c r="V1142" s="17"/>
    </row>
    <row r="1143" spans="1:22" ht="15" customHeight="1" x14ac:dyDescent="0.2">
      <c r="A1143" s="25" t="str">
        <f t="shared" si="94"/>
        <v>LiegeKat + Land10102016718Weigt</v>
      </c>
      <c r="B1143" s="77"/>
      <c r="C1143" s="43" t="s">
        <v>974</v>
      </c>
      <c r="D1143" s="43" t="s">
        <v>80</v>
      </c>
      <c r="E1143" s="43" t="s">
        <v>32</v>
      </c>
      <c r="F1143" s="206">
        <v>718</v>
      </c>
      <c r="G1143" s="43" t="s">
        <v>178</v>
      </c>
      <c r="H1143" s="45">
        <v>2016</v>
      </c>
      <c r="I1143" s="45">
        <v>4</v>
      </c>
      <c r="J1143" s="45">
        <v>1010</v>
      </c>
      <c r="K1143" s="43" t="s">
        <v>477</v>
      </c>
      <c r="L1143" s="43" t="s">
        <v>477</v>
      </c>
      <c r="M1143" s="43" t="s">
        <v>180</v>
      </c>
      <c r="N1143" s="98">
        <v>45113</v>
      </c>
      <c r="O1143" s="93" t="s">
        <v>1219</v>
      </c>
      <c r="P1143" s="99">
        <v>0.54166666666666663</v>
      </c>
      <c r="Q1143" s="104">
        <v>180</v>
      </c>
      <c r="R1143" s="104"/>
      <c r="S1143" s="6">
        <v>1</v>
      </c>
      <c r="T1143" s="17"/>
      <c r="U1143" s="17"/>
      <c r="V1143" s="17"/>
    </row>
    <row r="1144" spans="1:22" ht="15" customHeight="1" x14ac:dyDescent="0.2">
      <c r="A1144" s="65" t="str">
        <f t="shared" si="94"/>
        <v>LiegeKat + Land10102016K18Weigt</v>
      </c>
      <c r="B1144" s="17" t="s">
        <v>476</v>
      </c>
      <c r="C1144" s="63" t="s">
        <v>974</v>
      </c>
      <c r="D1144" s="63" t="s">
        <v>80</v>
      </c>
      <c r="E1144" s="63" t="s">
        <v>32</v>
      </c>
      <c r="F1144" s="83" t="s">
        <v>181</v>
      </c>
      <c r="G1144" s="63" t="s">
        <v>182</v>
      </c>
      <c r="H1144" s="64">
        <v>2016</v>
      </c>
      <c r="I1144" s="64">
        <v>6</v>
      </c>
      <c r="J1144" s="64">
        <v>1010</v>
      </c>
      <c r="K1144" s="63" t="s">
        <v>477</v>
      </c>
      <c r="L1144" s="63" t="s">
        <v>477</v>
      </c>
      <c r="M1144" s="63" t="s">
        <v>180</v>
      </c>
      <c r="N1144" s="95">
        <f>VLOOKUP($B1144,$A$2:$T$3699,14,FALSE)</f>
        <v>45113</v>
      </c>
      <c r="O1144" s="87" t="str">
        <f>VLOOKUP($B1144,$A$2:$T$3699,15,FALSE)</f>
        <v>A0-17</v>
      </c>
      <c r="P1144" s="96">
        <f>VLOOKUP($B1144,$A$2:$T$3699,16,FALSE)</f>
        <v>0.54166666666666663</v>
      </c>
      <c r="Q1144" s="92">
        <v>180</v>
      </c>
      <c r="R1144" s="92"/>
      <c r="S1144" s="17">
        <v>0</v>
      </c>
      <c r="T1144" s="17"/>
      <c r="U1144" s="181"/>
      <c r="V1144" s="181"/>
    </row>
    <row r="1145" spans="1:22" ht="15" customHeight="1" x14ac:dyDescent="0.2">
      <c r="A1145" s="25" t="str">
        <f t="shared" si="94"/>
        <v>Liegenschaftskataster20412021719Frielinghaus</v>
      </c>
      <c r="B1145" s="183"/>
      <c r="C1145" s="230" t="s">
        <v>1101</v>
      </c>
      <c r="D1145" s="239" t="s">
        <v>80</v>
      </c>
      <c r="E1145" s="238" t="s">
        <v>18</v>
      </c>
      <c r="F1145" s="289">
        <v>719</v>
      </c>
      <c r="G1145" s="238" t="s">
        <v>1320</v>
      </c>
      <c r="H1145" s="262">
        <v>2021</v>
      </c>
      <c r="I1145" s="238">
        <v>2</v>
      </c>
      <c r="J1145" s="238">
        <v>2041</v>
      </c>
      <c r="K1145" s="238" t="s">
        <v>1329</v>
      </c>
      <c r="L1145" s="238" t="s">
        <v>1329</v>
      </c>
      <c r="M1145" s="238" t="s">
        <v>1751</v>
      </c>
      <c r="N1145" s="302">
        <v>45114</v>
      </c>
      <c r="O1145" s="306" t="s">
        <v>2323</v>
      </c>
      <c r="P1145" s="303"/>
      <c r="Q1145" s="183"/>
      <c r="R1145" s="183"/>
      <c r="S1145" s="183">
        <v>7</v>
      </c>
      <c r="T1145" s="17"/>
      <c r="U1145" s="181"/>
      <c r="V1145" s="181"/>
    </row>
    <row r="1146" spans="1:22" ht="15" customHeight="1" x14ac:dyDescent="0.2">
      <c r="A1146" s="25" t="str">
        <f t="shared" si="94"/>
        <v>Life Cycle Assessment14102020MANLindner</v>
      </c>
      <c r="B1146" s="6"/>
      <c r="C1146" s="26" t="s">
        <v>1001</v>
      </c>
      <c r="D1146" s="26" t="s">
        <v>44</v>
      </c>
      <c r="E1146" s="26" t="s">
        <v>18</v>
      </c>
      <c r="F1146" s="27" t="s">
        <v>64</v>
      </c>
      <c r="G1146" s="26" t="s">
        <v>65</v>
      </c>
      <c r="H1146" s="28">
        <v>2020</v>
      </c>
      <c r="I1146" s="29">
        <v>1</v>
      </c>
      <c r="J1146" s="29">
        <v>1410</v>
      </c>
      <c r="K1146" s="26" t="s">
        <v>883</v>
      </c>
      <c r="L1146" s="26" t="s">
        <v>883</v>
      </c>
      <c r="M1146" s="26" t="s">
        <v>639</v>
      </c>
      <c r="N1146" s="14"/>
      <c r="O1146" s="25" t="s">
        <v>219</v>
      </c>
      <c r="P1146" s="31"/>
      <c r="Q1146" s="6"/>
      <c r="R1146" s="6"/>
      <c r="S1146" s="6">
        <v>0</v>
      </c>
      <c r="T1146" s="183"/>
      <c r="U1146" s="253"/>
      <c r="V1146" s="253"/>
    </row>
    <row r="1147" spans="1:22" ht="15" customHeight="1" x14ac:dyDescent="0.2">
      <c r="A1147" s="65" t="str">
        <f t="shared" si="94"/>
        <v>Logistik 132612011IBMToth</v>
      </c>
      <c r="B1147" s="17" t="s">
        <v>2107</v>
      </c>
      <c r="C1147" s="18" t="s">
        <v>971</v>
      </c>
      <c r="D1147" s="18" t="s">
        <v>17</v>
      </c>
      <c r="E1147" s="18" t="s">
        <v>32</v>
      </c>
      <c r="F1147" s="19" t="s">
        <v>1122</v>
      </c>
      <c r="G1147" s="18" t="s">
        <v>1123</v>
      </c>
      <c r="H1147" s="20">
        <v>2011</v>
      </c>
      <c r="I1147" s="21">
        <v>7</v>
      </c>
      <c r="J1147" s="21">
        <v>3261</v>
      </c>
      <c r="K1147" s="18" t="s">
        <v>478</v>
      </c>
      <c r="L1147" s="18" t="s">
        <v>478</v>
      </c>
      <c r="M1147" s="18" t="s">
        <v>474</v>
      </c>
      <c r="N1147" s="22">
        <f>VLOOKUP($B1147,$A$2:$T$2022,14,FALSE)</f>
        <v>45107</v>
      </c>
      <c r="O1147" s="35" t="str">
        <f t="shared" ref="O1147:O1156" si="96">VLOOKUP($B1147,$A$2:$T$2022,15,FALSE)</f>
        <v>AW0-38</v>
      </c>
      <c r="P1147" s="23">
        <f>VLOOKUP($B1147,$A$2:$T$2022,16,FALSE)</f>
        <v>0.58333333333333337</v>
      </c>
      <c r="Q1147" s="36">
        <v>90</v>
      </c>
      <c r="R1147" s="36"/>
      <c r="S1147" s="17">
        <v>0</v>
      </c>
      <c r="T1147" s="6"/>
      <c r="U1147" s="141"/>
      <c r="V1147" s="141"/>
    </row>
    <row r="1148" spans="1:22" ht="15" customHeight="1" x14ac:dyDescent="0.2">
      <c r="A1148" s="65" t="str">
        <f t="shared" si="94"/>
        <v>Logistik 1 (englisch)31112011A67Sprenger</v>
      </c>
      <c r="B1148" s="17" t="s">
        <v>2107</v>
      </c>
      <c r="C1148" s="18" t="s">
        <v>971</v>
      </c>
      <c r="D1148" s="18" t="s">
        <v>17</v>
      </c>
      <c r="E1148" s="18" t="s">
        <v>32</v>
      </c>
      <c r="F1148" s="19" t="s">
        <v>94</v>
      </c>
      <c r="G1148" s="18" t="s">
        <v>95</v>
      </c>
      <c r="H1148" s="20">
        <v>2011</v>
      </c>
      <c r="I1148" s="21">
        <v>5</v>
      </c>
      <c r="J1148" s="21">
        <v>3111</v>
      </c>
      <c r="K1148" s="18" t="s">
        <v>2029</v>
      </c>
      <c r="L1148" s="18" t="s">
        <v>478</v>
      </c>
      <c r="M1148" s="18" t="s">
        <v>889</v>
      </c>
      <c r="N1148" s="22">
        <f>VLOOKUP($B1148,$A$2:$T$2022,14,FALSE)</f>
        <v>45107</v>
      </c>
      <c r="O1148" s="58" t="str">
        <f t="shared" si="96"/>
        <v>AW0-38</v>
      </c>
      <c r="P1148" s="23">
        <f>VLOOKUP($B1148,$A$2:$T$2022,16,FALSE)</f>
        <v>0.58333333333333337</v>
      </c>
      <c r="Q1148" s="36"/>
      <c r="R1148" s="36"/>
      <c r="S1148" s="17">
        <v>3</v>
      </c>
      <c r="T1148" s="17"/>
      <c r="U1148" s="181"/>
      <c r="V1148" s="181"/>
    </row>
    <row r="1149" spans="1:22" ht="15" customHeight="1" x14ac:dyDescent="0.2">
      <c r="A1149" s="65" t="str">
        <f t="shared" ref="A1149:A1212" si="97">K1149&amp;J1149&amp;H1149&amp;F1149&amp;M1149</f>
        <v>Logistik 1 (englisch)31112011IBMSprenger</v>
      </c>
      <c r="B1149" s="17" t="s">
        <v>2107</v>
      </c>
      <c r="C1149" s="18" t="s">
        <v>971</v>
      </c>
      <c r="D1149" s="18" t="s">
        <v>17</v>
      </c>
      <c r="E1149" s="18" t="s">
        <v>32</v>
      </c>
      <c r="F1149" s="19" t="s">
        <v>1122</v>
      </c>
      <c r="G1149" s="18" t="s">
        <v>1123</v>
      </c>
      <c r="H1149" s="20">
        <v>2011</v>
      </c>
      <c r="I1149" s="21">
        <v>7</v>
      </c>
      <c r="J1149" s="21">
        <v>3111</v>
      </c>
      <c r="K1149" s="18" t="s">
        <v>2029</v>
      </c>
      <c r="L1149" s="18" t="s">
        <v>478</v>
      </c>
      <c r="M1149" s="18" t="s">
        <v>889</v>
      </c>
      <c r="N1149" s="22">
        <f>VLOOKUP($B1149,$A$2:$T$2022,14,FALSE)</f>
        <v>45107</v>
      </c>
      <c r="O1149" s="35" t="str">
        <f t="shared" si="96"/>
        <v>AW0-38</v>
      </c>
      <c r="P1149" s="23">
        <f>VLOOKUP($B1149,$A$2:$T$2022,16,FALSE)</f>
        <v>0.58333333333333337</v>
      </c>
      <c r="Q1149" s="36">
        <v>90</v>
      </c>
      <c r="R1149" s="36"/>
      <c r="S1149" s="17">
        <v>0</v>
      </c>
      <c r="T1149" s="17"/>
      <c r="U1149" s="17"/>
      <c r="V1149" s="17"/>
    </row>
    <row r="1150" spans="1:22" ht="15" customHeight="1" x14ac:dyDescent="0.2">
      <c r="A1150" s="65" t="str">
        <f t="shared" si="97"/>
        <v>Logistik 241112014WIBSchröter</v>
      </c>
      <c r="B1150" s="17" t="s">
        <v>1204</v>
      </c>
      <c r="C1150" s="18" t="s">
        <v>897</v>
      </c>
      <c r="D1150" s="18" t="s">
        <v>17</v>
      </c>
      <c r="E1150" s="18" t="s">
        <v>32</v>
      </c>
      <c r="F1150" s="19" t="s">
        <v>105</v>
      </c>
      <c r="G1150" s="18" t="s">
        <v>106</v>
      </c>
      <c r="H1150" s="20">
        <v>2014</v>
      </c>
      <c r="I1150" s="21">
        <v>6</v>
      </c>
      <c r="J1150" s="21">
        <v>4111</v>
      </c>
      <c r="K1150" s="18" t="s">
        <v>480</v>
      </c>
      <c r="L1150" s="18" t="s">
        <v>480</v>
      </c>
      <c r="M1150" s="18" t="s">
        <v>479</v>
      </c>
      <c r="N1150" s="22"/>
      <c r="O1150" s="41" t="str">
        <f t="shared" si="96"/>
        <v>Hausarbeit</v>
      </c>
      <c r="P1150" s="23"/>
      <c r="Q1150" s="21"/>
      <c r="R1150" s="36"/>
      <c r="S1150" s="17">
        <v>0</v>
      </c>
      <c r="T1150" s="15"/>
      <c r="U1150" s="183"/>
      <c r="V1150" s="183"/>
    </row>
    <row r="1151" spans="1:22" ht="15" customHeight="1" x14ac:dyDescent="0.2">
      <c r="A1151" s="65" t="str">
        <f t="shared" si="97"/>
        <v>Logistik 241112014WIISchröter</v>
      </c>
      <c r="B1151" s="17" t="s">
        <v>1204</v>
      </c>
      <c r="C1151" s="18" t="s">
        <v>897</v>
      </c>
      <c r="D1151" s="18" t="s">
        <v>44</v>
      </c>
      <c r="E1151" s="18" t="s">
        <v>32</v>
      </c>
      <c r="F1151" s="19" t="s">
        <v>52</v>
      </c>
      <c r="G1151" s="18" t="s">
        <v>53</v>
      </c>
      <c r="H1151" s="20">
        <v>2014</v>
      </c>
      <c r="I1151" s="21">
        <v>6</v>
      </c>
      <c r="J1151" s="21">
        <v>4111</v>
      </c>
      <c r="K1151" s="18" t="s">
        <v>480</v>
      </c>
      <c r="L1151" s="18" t="s">
        <v>480</v>
      </c>
      <c r="M1151" s="18" t="s">
        <v>479</v>
      </c>
      <c r="N1151" s="22"/>
      <c r="O1151" s="35" t="str">
        <f t="shared" si="96"/>
        <v>Hausarbeit</v>
      </c>
      <c r="P1151" s="23"/>
      <c r="Q1151" s="16"/>
      <c r="R1151" s="17"/>
      <c r="S1151" s="17">
        <v>0</v>
      </c>
      <c r="T1151" s="15"/>
      <c r="U1151" s="17"/>
      <c r="V1151" s="17"/>
    </row>
    <row r="1152" spans="1:22" ht="15" customHeight="1" x14ac:dyDescent="0.2">
      <c r="A1152" s="65" t="str">
        <f t="shared" si="97"/>
        <v>Logistik 241112014WIESchröter</v>
      </c>
      <c r="B1152" s="17" t="s">
        <v>1204</v>
      </c>
      <c r="C1152" s="18" t="s">
        <v>897</v>
      </c>
      <c r="D1152" s="18" t="s">
        <v>17</v>
      </c>
      <c r="E1152" s="18" t="s">
        <v>32</v>
      </c>
      <c r="F1152" s="19" t="s">
        <v>59</v>
      </c>
      <c r="G1152" s="18" t="s">
        <v>60</v>
      </c>
      <c r="H1152" s="20">
        <v>2014</v>
      </c>
      <c r="I1152" s="21">
        <v>6</v>
      </c>
      <c r="J1152" s="21">
        <v>4111</v>
      </c>
      <c r="K1152" s="18" t="s">
        <v>480</v>
      </c>
      <c r="L1152" s="18" t="s">
        <v>480</v>
      </c>
      <c r="M1152" s="18" t="s">
        <v>479</v>
      </c>
      <c r="N1152" s="22"/>
      <c r="O1152" s="35" t="str">
        <f t="shared" si="96"/>
        <v>Hausarbeit</v>
      </c>
      <c r="P1152" s="23"/>
      <c r="Q1152" s="16"/>
      <c r="R1152" s="17"/>
      <c r="S1152" s="17">
        <v>0</v>
      </c>
      <c r="T1152" s="17"/>
      <c r="U1152" s="17"/>
      <c r="V1152" s="1"/>
    </row>
    <row r="1153" spans="1:22" ht="15" customHeight="1" x14ac:dyDescent="0.2">
      <c r="A1153" s="65" t="str">
        <f t="shared" si="97"/>
        <v>Logistik 241112014WIMSchröter</v>
      </c>
      <c r="B1153" s="17" t="s">
        <v>1204</v>
      </c>
      <c r="C1153" s="18" t="s">
        <v>897</v>
      </c>
      <c r="D1153" s="18" t="s">
        <v>17</v>
      </c>
      <c r="E1153" s="18" t="s">
        <v>32</v>
      </c>
      <c r="F1153" s="19" t="s">
        <v>86</v>
      </c>
      <c r="G1153" s="18" t="s">
        <v>87</v>
      </c>
      <c r="H1153" s="20">
        <v>2014</v>
      </c>
      <c r="I1153" s="21">
        <v>6</v>
      </c>
      <c r="J1153" s="21">
        <v>4111</v>
      </c>
      <c r="K1153" s="18" t="s">
        <v>480</v>
      </c>
      <c r="L1153" s="18" t="s">
        <v>480</v>
      </c>
      <c r="M1153" s="18" t="s">
        <v>479</v>
      </c>
      <c r="N1153" s="22"/>
      <c r="O1153" s="35" t="str">
        <f t="shared" si="96"/>
        <v>Hausarbeit</v>
      </c>
      <c r="P1153" s="23"/>
      <c r="Q1153" s="16"/>
      <c r="R1153" s="17"/>
      <c r="S1153" s="17">
        <v>0</v>
      </c>
      <c r="T1153" s="17"/>
      <c r="U1153" s="129"/>
      <c r="V1153" s="129"/>
    </row>
    <row r="1154" spans="1:22" ht="15" customHeight="1" x14ac:dyDescent="0.2">
      <c r="A1154" s="65" t="str">
        <f t="shared" si="97"/>
        <v>Logistik 241112014WIBSchröter</v>
      </c>
      <c r="B1154" s="17" t="s">
        <v>1204</v>
      </c>
      <c r="C1154" s="18" t="s">
        <v>897</v>
      </c>
      <c r="D1154" s="18" t="s">
        <v>17</v>
      </c>
      <c r="E1154" s="18" t="s">
        <v>32</v>
      </c>
      <c r="F1154" s="19" t="s">
        <v>105</v>
      </c>
      <c r="G1154" s="18" t="s">
        <v>106</v>
      </c>
      <c r="H1154" s="20">
        <v>2014</v>
      </c>
      <c r="I1154" s="21">
        <v>6</v>
      </c>
      <c r="J1154" s="21">
        <v>4111</v>
      </c>
      <c r="K1154" s="18" t="s">
        <v>480</v>
      </c>
      <c r="L1154" s="18" t="s">
        <v>480</v>
      </c>
      <c r="M1154" s="18" t="s">
        <v>479</v>
      </c>
      <c r="N1154" s="22"/>
      <c r="O1154" s="41" t="str">
        <f t="shared" si="96"/>
        <v>Hausarbeit</v>
      </c>
      <c r="P1154" s="23"/>
      <c r="Q1154" s="36"/>
      <c r="R1154" s="36"/>
      <c r="S1154" s="17">
        <v>0</v>
      </c>
      <c r="T1154" s="17"/>
      <c r="U1154" s="244"/>
      <c r="V1154" s="244"/>
    </row>
    <row r="1155" spans="1:22" ht="15" customHeight="1" x14ac:dyDescent="0.2">
      <c r="A1155" s="65" t="str">
        <f t="shared" si="97"/>
        <v>Logistik 241112011A67Schröter</v>
      </c>
      <c r="B1155" s="17" t="s">
        <v>1204</v>
      </c>
      <c r="C1155" s="18" t="s">
        <v>897</v>
      </c>
      <c r="D1155" s="18" t="s">
        <v>17</v>
      </c>
      <c r="E1155" s="18" t="s">
        <v>32</v>
      </c>
      <c r="F1155" s="19" t="s">
        <v>94</v>
      </c>
      <c r="G1155" s="18" t="s">
        <v>95</v>
      </c>
      <c r="H1155" s="20">
        <v>2011</v>
      </c>
      <c r="I1155" s="21">
        <v>6</v>
      </c>
      <c r="J1155" s="21">
        <v>4111</v>
      </c>
      <c r="K1155" s="18" t="s">
        <v>480</v>
      </c>
      <c r="L1155" s="18" t="s">
        <v>480</v>
      </c>
      <c r="M1155" s="18" t="s">
        <v>479</v>
      </c>
      <c r="N1155" s="22"/>
      <c r="O1155" s="35" t="str">
        <f t="shared" si="96"/>
        <v>Hausarbeit</v>
      </c>
      <c r="P1155" s="23"/>
      <c r="Q1155" s="17"/>
      <c r="R1155" s="17"/>
      <c r="S1155" s="17">
        <v>2</v>
      </c>
      <c r="T1155" s="15"/>
      <c r="U1155" s="17"/>
      <c r="V1155" s="17"/>
    </row>
    <row r="1156" spans="1:22" ht="15" customHeight="1" x14ac:dyDescent="0.2">
      <c r="A1156" s="65" t="str">
        <f t="shared" si="97"/>
        <v>Logistik 241112011IBMSchröter</v>
      </c>
      <c r="B1156" s="17" t="s">
        <v>1204</v>
      </c>
      <c r="C1156" s="18" t="s">
        <v>897</v>
      </c>
      <c r="D1156" s="18" t="s">
        <v>17</v>
      </c>
      <c r="E1156" s="18" t="s">
        <v>32</v>
      </c>
      <c r="F1156" s="19" t="s">
        <v>1122</v>
      </c>
      <c r="G1156" s="18" t="s">
        <v>1123</v>
      </c>
      <c r="H1156" s="20">
        <v>2011</v>
      </c>
      <c r="I1156" s="21">
        <v>8</v>
      </c>
      <c r="J1156" s="21">
        <v>4111</v>
      </c>
      <c r="K1156" s="18" t="s">
        <v>480</v>
      </c>
      <c r="L1156" s="18" t="s">
        <v>480</v>
      </c>
      <c r="M1156" s="18" t="s">
        <v>479</v>
      </c>
      <c r="N1156" s="22"/>
      <c r="O1156" s="35" t="str">
        <f t="shared" si="96"/>
        <v>Hausarbeit</v>
      </c>
      <c r="P1156" s="23"/>
      <c r="Q1156" s="17"/>
      <c r="R1156" s="17"/>
      <c r="S1156" s="17">
        <v>0</v>
      </c>
      <c r="T1156" s="15"/>
      <c r="U1156" s="77"/>
      <c r="V1156" s="77"/>
    </row>
    <row r="1157" spans="1:22" ht="15" customHeight="1" x14ac:dyDescent="0.2">
      <c r="A1157" s="25" t="str">
        <f t="shared" si="97"/>
        <v>Logistik 241112011A67Toth</v>
      </c>
      <c r="B1157" s="6"/>
      <c r="C1157" s="26" t="s">
        <v>897</v>
      </c>
      <c r="D1157" s="26" t="s">
        <v>17</v>
      </c>
      <c r="E1157" s="26" t="s">
        <v>32</v>
      </c>
      <c r="F1157" s="27" t="s">
        <v>94</v>
      </c>
      <c r="G1157" s="26" t="s">
        <v>95</v>
      </c>
      <c r="H1157" s="28">
        <v>2011</v>
      </c>
      <c r="I1157" s="29">
        <v>6</v>
      </c>
      <c r="J1157" s="29">
        <v>4111</v>
      </c>
      <c r="K1157" s="26" t="s">
        <v>480</v>
      </c>
      <c r="L1157" s="26" t="s">
        <v>480</v>
      </c>
      <c r="M1157" s="26" t="s">
        <v>474</v>
      </c>
      <c r="N1157" s="14"/>
      <c r="O1157" s="30" t="s">
        <v>897</v>
      </c>
      <c r="P1157" s="31"/>
      <c r="Q1157" s="6"/>
      <c r="R1157" s="6"/>
      <c r="S1157" s="6">
        <v>0</v>
      </c>
      <c r="T1157" s="6"/>
      <c r="U1157" s="6"/>
      <c r="V1157" s="6"/>
    </row>
    <row r="1158" spans="1:22" ht="15" customHeight="1" x14ac:dyDescent="0.2">
      <c r="A1158" s="65" t="str">
        <f t="shared" si="97"/>
        <v>Logistik 241112011IBMToth</v>
      </c>
      <c r="B1158" s="17" t="s">
        <v>1204</v>
      </c>
      <c r="C1158" s="18" t="s">
        <v>897</v>
      </c>
      <c r="D1158" s="18" t="s">
        <v>17</v>
      </c>
      <c r="E1158" s="18" t="s">
        <v>32</v>
      </c>
      <c r="F1158" s="19" t="s">
        <v>1122</v>
      </c>
      <c r="G1158" s="18" t="s">
        <v>1123</v>
      </c>
      <c r="H1158" s="20">
        <v>2011</v>
      </c>
      <c r="I1158" s="21">
        <v>7</v>
      </c>
      <c r="J1158" s="21">
        <v>4111</v>
      </c>
      <c r="K1158" s="18" t="s">
        <v>480</v>
      </c>
      <c r="L1158" s="18" t="s">
        <v>480</v>
      </c>
      <c r="M1158" s="18" t="s">
        <v>474</v>
      </c>
      <c r="N1158" s="22"/>
      <c r="O1158" s="35" t="str">
        <f t="shared" ref="O1158:O1166" si="98">VLOOKUP($B1158,$A$2:$T$2022,15,FALSE)</f>
        <v>Hausarbeit</v>
      </c>
      <c r="P1158" s="23"/>
      <c r="Q1158" s="36"/>
      <c r="R1158" s="36"/>
      <c r="S1158" s="17">
        <v>0</v>
      </c>
      <c r="T1158" s="15"/>
      <c r="U1158" s="181"/>
      <c r="V1158" s="181"/>
    </row>
    <row r="1159" spans="1:22" ht="15" customHeight="1" x14ac:dyDescent="0.2">
      <c r="A1159" s="65" t="str">
        <f t="shared" si="97"/>
        <v>Logistik 2 (englisch)41112011A67Sprenger</v>
      </c>
      <c r="B1159" s="17" t="s">
        <v>1204</v>
      </c>
      <c r="C1159" s="18" t="s">
        <v>897</v>
      </c>
      <c r="D1159" s="18" t="s">
        <v>17</v>
      </c>
      <c r="E1159" s="18" t="s">
        <v>32</v>
      </c>
      <c r="F1159" s="19" t="s">
        <v>94</v>
      </c>
      <c r="G1159" s="18" t="s">
        <v>95</v>
      </c>
      <c r="H1159" s="20">
        <v>2011</v>
      </c>
      <c r="I1159" s="21">
        <v>5</v>
      </c>
      <c r="J1159" s="21">
        <v>4111</v>
      </c>
      <c r="K1159" s="18" t="s">
        <v>2106</v>
      </c>
      <c r="L1159" s="18" t="s">
        <v>480</v>
      </c>
      <c r="M1159" s="18" t="s">
        <v>889</v>
      </c>
      <c r="N1159" s="22"/>
      <c r="O1159" s="35" t="str">
        <f t="shared" si="98"/>
        <v>Hausarbeit</v>
      </c>
      <c r="P1159" s="23"/>
      <c r="Q1159" s="36"/>
      <c r="R1159" s="36"/>
      <c r="S1159" s="17">
        <v>0</v>
      </c>
      <c r="T1159" s="17"/>
      <c r="U1159" s="17"/>
      <c r="V1159" s="17"/>
    </row>
    <row r="1160" spans="1:22" ht="15" customHeight="1" x14ac:dyDescent="0.2">
      <c r="A1160" s="65" t="str">
        <f t="shared" si="97"/>
        <v>Logistik 2 (englisch)41112011IBMSprenger</v>
      </c>
      <c r="B1160" s="17" t="s">
        <v>1204</v>
      </c>
      <c r="C1160" s="18" t="s">
        <v>897</v>
      </c>
      <c r="D1160" s="18" t="s">
        <v>17</v>
      </c>
      <c r="E1160" s="18" t="s">
        <v>32</v>
      </c>
      <c r="F1160" s="19" t="s">
        <v>1122</v>
      </c>
      <c r="G1160" s="18" t="s">
        <v>1123</v>
      </c>
      <c r="H1160" s="20">
        <v>2011</v>
      </c>
      <c r="I1160" s="21">
        <v>7</v>
      </c>
      <c r="J1160" s="21">
        <v>4111</v>
      </c>
      <c r="K1160" s="18" t="s">
        <v>2106</v>
      </c>
      <c r="L1160" s="18" t="s">
        <v>480</v>
      </c>
      <c r="M1160" s="18" t="s">
        <v>889</v>
      </c>
      <c r="N1160" s="22"/>
      <c r="O1160" s="35" t="str">
        <f t="shared" si="98"/>
        <v>Hausarbeit</v>
      </c>
      <c r="P1160" s="23"/>
      <c r="Q1160" s="36"/>
      <c r="R1160" s="36"/>
      <c r="S1160" s="17">
        <v>0</v>
      </c>
      <c r="T1160" s="17"/>
      <c r="U1160" s="17"/>
      <c r="V1160" s="17"/>
    </row>
    <row r="1161" spans="1:22" ht="15" customHeight="1" x14ac:dyDescent="0.2">
      <c r="A1161" s="65" t="str">
        <f t="shared" si="97"/>
        <v>Logistik Sicherheit Baust40212019WIBKattenbusch/Kotulla</v>
      </c>
      <c r="B1161" s="17" t="s">
        <v>1148</v>
      </c>
      <c r="C1161" s="18" t="s">
        <v>962</v>
      </c>
      <c r="D1161" s="18" t="s">
        <v>17</v>
      </c>
      <c r="E1161" s="18" t="s">
        <v>32</v>
      </c>
      <c r="F1161" s="19" t="s">
        <v>105</v>
      </c>
      <c r="G1161" s="18" t="s">
        <v>106</v>
      </c>
      <c r="H1161" s="20">
        <v>2019</v>
      </c>
      <c r="I1161" s="21">
        <v>5</v>
      </c>
      <c r="J1161" s="21">
        <v>4021</v>
      </c>
      <c r="K1161" s="18" t="s">
        <v>481</v>
      </c>
      <c r="L1161" s="18" t="s">
        <v>481</v>
      </c>
      <c r="M1161" s="18" t="s">
        <v>142</v>
      </c>
      <c r="N1161" s="22">
        <f t="shared" ref="N1161:N1166" si="99">VLOOKUP($B1161,$A$2:$T$2022,14,FALSE)</f>
        <v>45107</v>
      </c>
      <c r="O1161" s="35" t="str">
        <f t="shared" si="98"/>
        <v>H4-18</v>
      </c>
      <c r="P1161" s="23">
        <f t="shared" ref="P1161:P1166" si="100">VLOOKUP($B1161,$A$2:$T$2022,16,FALSE)</f>
        <v>0.5</v>
      </c>
      <c r="Q1161" s="36">
        <v>120</v>
      </c>
      <c r="R1161" s="36"/>
      <c r="S1161" s="17">
        <v>0</v>
      </c>
      <c r="T1161" s="15"/>
      <c r="U1161" s="24"/>
      <c r="V1161" s="24"/>
    </row>
    <row r="1162" spans="1:22" ht="15" customHeight="1" x14ac:dyDescent="0.2">
      <c r="A1162" s="65" t="str">
        <f t="shared" si="97"/>
        <v>Logistik Sicherheit Baust36112018K58Kattenbusch/Kotulla</v>
      </c>
      <c r="B1162" s="17" t="s">
        <v>1148</v>
      </c>
      <c r="C1162" s="18" t="s">
        <v>962</v>
      </c>
      <c r="D1162" s="39" t="s">
        <v>88</v>
      </c>
      <c r="E1162" s="18" t="s">
        <v>32</v>
      </c>
      <c r="F1162" s="19" t="s">
        <v>124</v>
      </c>
      <c r="G1162" s="18" t="s">
        <v>125</v>
      </c>
      <c r="H1162" s="20">
        <v>2018</v>
      </c>
      <c r="I1162" s="21">
        <v>7</v>
      </c>
      <c r="J1162" s="21">
        <v>3611</v>
      </c>
      <c r="K1162" s="18" t="s">
        <v>481</v>
      </c>
      <c r="L1162" s="18" t="s">
        <v>481</v>
      </c>
      <c r="M1162" s="18" t="s">
        <v>142</v>
      </c>
      <c r="N1162" s="22">
        <f t="shared" si="99"/>
        <v>45107</v>
      </c>
      <c r="O1162" s="41" t="str">
        <f t="shared" si="98"/>
        <v>H4-18</v>
      </c>
      <c r="P1162" s="23">
        <f t="shared" si="100"/>
        <v>0.5</v>
      </c>
      <c r="Q1162" s="21">
        <v>120</v>
      </c>
      <c r="R1162" s="36"/>
      <c r="S1162" s="17">
        <v>4</v>
      </c>
      <c r="T1162" s="17"/>
      <c r="U1162" s="15"/>
      <c r="V1162" s="15"/>
    </row>
    <row r="1163" spans="1:22" ht="15" customHeight="1" x14ac:dyDescent="0.2">
      <c r="A1163" s="65" t="str">
        <f t="shared" si="97"/>
        <v>Logistik Sicherheit Baust36112011K58Kattenbusch/Kotulla</v>
      </c>
      <c r="B1163" s="17" t="s">
        <v>1148</v>
      </c>
      <c r="C1163" s="18" t="s">
        <v>962</v>
      </c>
      <c r="D1163" s="39" t="s">
        <v>88</v>
      </c>
      <c r="E1163" s="18" t="s">
        <v>32</v>
      </c>
      <c r="F1163" s="19" t="s">
        <v>124</v>
      </c>
      <c r="G1163" s="18" t="s">
        <v>125</v>
      </c>
      <c r="H1163" s="20">
        <v>2011</v>
      </c>
      <c r="I1163" s="21">
        <v>7</v>
      </c>
      <c r="J1163" s="21">
        <v>3611</v>
      </c>
      <c r="K1163" s="18" t="s">
        <v>481</v>
      </c>
      <c r="L1163" s="18" t="s">
        <v>481</v>
      </c>
      <c r="M1163" s="18" t="s">
        <v>142</v>
      </c>
      <c r="N1163" s="22">
        <f t="shared" si="99"/>
        <v>45107</v>
      </c>
      <c r="O1163" s="41" t="str">
        <f t="shared" si="98"/>
        <v>H4-18</v>
      </c>
      <c r="P1163" s="23">
        <f t="shared" si="100"/>
        <v>0.5</v>
      </c>
      <c r="Q1163" s="21">
        <v>120</v>
      </c>
      <c r="R1163" s="36"/>
      <c r="S1163" s="17">
        <v>0</v>
      </c>
      <c r="T1163" s="24"/>
      <c r="U1163" s="309"/>
      <c r="V1163" s="309"/>
    </row>
    <row r="1164" spans="1:22" ht="15" customHeight="1" x14ac:dyDescent="0.2">
      <c r="A1164" s="65" t="str">
        <f t="shared" si="97"/>
        <v>Logistik Sicherheit Baust36112013298Kattenbusch/Kotulla</v>
      </c>
      <c r="B1164" s="17" t="s">
        <v>1148</v>
      </c>
      <c r="C1164" s="18" t="s">
        <v>962</v>
      </c>
      <c r="D1164" s="39" t="s">
        <v>88</v>
      </c>
      <c r="E1164" s="18" t="s">
        <v>32</v>
      </c>
      <c r="F1164" s="19">
        <v>298</v>
      </c>
      <c r="G1164" s="18" t="s">
        <v>123</v>
      </c>
      <c r="H1164" s="20">
        <v>2013</v>
      </c>
      <c r="I1164" s="21">
        <v>5</v>
      </c>
      <c r="J1164" s="21">
        <v>3611</v>
      </c>
      <c r="K1164" s="18" t="s">
        <v>481</v>
      </c>
      <c r="L1164" s="18" t="s">
        <v>481</v>
      </c>
      <c r="M1164" s="18" t="s">
        <v>142</v>
      </c>
      <c r="N1164" s="22">
        <f t="shared" si="99"/>
        <v>45107</v>
      </c>
      <c r="O1164" s="35" t="str">
        <f t="shared" si="98"/>
        <v>H4-18</v>
      </c>
      <c r="P1164" s="23">
        <f t="shared" si="100"/>
        <v>0.5</v>
      </c>
      <c r="Q1164" s="21">
        <v>120</v>
      </c>
      <c r="R1164" s="36"/>
      <c r="S1164" s="17">
        <v>0</v>
      </c>
      <c r="T1164" s="24"/>
      <c r="U1164" s="17"/>
      <c r="V1164" s="17"/>
    </row>
    <row r="1165" spans="1:22" ht="15" customHeight="1" x14ac:dyDescent="0.2">
      <c r="A1165" s="65" t="str">
        <f t="shared" si="97"/>
        <v>Logistik Sicherheit Baust36112011758Kattenbusch/Kotulla</v>
      </c>
      <c r="B1165" s="17" t="s">
        <v>1148</v>
      </c>
      <c r="C1165" s="18" t="s">
        <v>962</v>
      </c>
      <c r="D1165" s="18" t="s">
        <v>88</v>
      </c>
      <c r="E1165" s="18" t="s">
        <v>32</v>
      </c>
      <c r="F1165" s="19">
        <v>758</v>
      </c>
      <c r="G1165" s="18" t="s">
        <v>126</v>
      </c>
      <c r="H1165" s="20">
        <v>2011</v>
      </c>
      <c r="I1165" s="21">
        <v>5</v>
      </c>
      <c r="J1165" s="21">
        <v>3611</v>
      </c>
      <c r="K1165" s="18" t="s">
        <v>481</v>
      </c>
      <c r="L1165" s="18" t="s">
        <v>481</v>
      </c>
      <c r="M1165" s="18" t="s">
        <v>142</v>
      </c>
      <c r="N1165" s="22">
        <f t="shared" si="99"/>
        <v>45107</v>
      </c>
      <c r="O1165" s="35" t="str">
        <f t="shared" si="98"/>
        <v>H4-18</v>
      </c>
      <c r="P1165" s="23">
        <f t="shared" si="100"/>
        <v>0.5</v>
      </c>
      <c r="Q1165" s="21">
        <v>120</v>
      </c>
      <c r="R1165" s="36"/>
      <c r="S1165" s="17">
        <v>1</v>
      </c>
      <c r="T1165" s="17"/>
      <c r="U1165" s="15"/>
      <c r="V1165" s="15"/>
    </row>
    <row r="1166" spans="1:22" ht="15" customHeight="1" x14ac:dyDescent="0.2">
      <c r="A1166" s="65" t="str">
        <f t="shared" si="97"/>
        <v>Logistik und Sicherheit auf Baustellen 36112018298Kotulla</v>
      </c>
      <c r="B1166" s="17" t="s">
        <v>1148</v>
      </c>
      <c r="C1166" s="18" t="s">
        <v>962</v>
      </c>
      <c r="D1166" s="137" t="s">
        <v>88</v>
      </c>
      <c r="E1166" s="137" t="s">
        <v>32</v>
      </c>
      <c r="F1166" s="205">
        <v>298</v>
      </c>
      <c r="G1166" s="18" t="s">
        <v>123</v>
      </c>
      <c r="H1166" s="20">
        <v>2018</v>
      </c>
      <c r="I1166" s="21">
        <v>5</v>
      </c>
      <c r="J1166" s="21">
        <v>3611</v>
      </c>
      <c r="K1166" s="18" t="s">
        <v>847</v>
      </c>
      <c r="L1166" s="18" t="s">
        <v>847</v>
      </c>
      <c r="M1166" s="18" t="s">
        <v>853</v>
      </c>
      <c r="N1166" s="138">
        <f t="shared" si="99"/>
        <v>45107</v>
      </c>
      <c r="O1166" s="35" t="str">
        <f t="shared" si="98"/>
        <v>H4-18</v>
      </c>
      <c r="P1166" s="23">
        <f t="shared" si="100"/>
        <v>0.5</v>
      </c>
      <c r="Q1166" s="16">
        <v>120</v>
      </c>
      <c r="R1166" s="17"/>
      <c r="S1166" s="17">
        <v>0</v>
      </c>
      <c r="T1166" s="6"/>
      <c r="U1166" s="167"/>
      <c r="V1166" s="167"/>
    </row>
    <row r="1167" spans="1:22" ht="15" customHeight="1" x14ac:dyDescent="0.2">
      <c r="A1167" s="25" t="str">
        <f t="shared" si="97"/>
        <v>Logistik und Sicherheit auf Baustellen 36112018758Kotulla</v>
      </c>
      <c r="B1167" s="6"/>
      <c r="C1167" s="26" t="s">
        <v>962</v>
      </c>
      <c r="D1167" s="26" t="s">
        <v>88</v>
      </c>
      <c r="E1167" s="26" t="s">
        <v>32</v>
      </c>
      <c r="F1167" s="201">
        <v>758</v>
      </c>
      <c r="G1167" s="26" t="s">
        <v>836</v>
      </c>
      <c r="H1167" s="28">
        <v>2018</v>
      </c>
      <c r="I1167" s="29">
        <v>5</v>
      </c>
      <c r="J1167" s="29">
        <v>3611</v>
      </c>
      <c r="K1167" s="26" t="s">
        <v>847</v>
      </c>
      <c r="L1167" s="26" t="s">
        <v>847</v>
      </c>
      <c r="M1167" s="26" t="s">
        <v>853</v>
      </c>
      <c r="N1167" s="14">
        <v>45107</v>
      </c>
      <c r="O1167" s="30" t="s">
        <v>1464</v>
      </c>
      <c r="P1167" s="31">
        <v>0.5</v>
      </c>
      <c r="Q1167" s="52">
        <v>120</v>
      </c>
      <c r="R1167" s="6"/>
      <c r="S1167" s="6">
        <v>21</v>
      </c>
      <c r="T1167" s="17"/>
      <c r="U1167" s="17"/>
      <c r="V1167" s="17"/>
    </row>
    <row r="1168" spans="1:22" ht="15" customHeight="1" x14ac:dyDescent="0.2">
      <c r="A1168" s="25" t="str">
        <f t="shared" si="97"/>
        <v>Lokalisierung u mob. Apps40212019779Blunck</v>
      </c>
      <c r="B1168" s="183"/>
      <c r="C1168" s="223" t="s">
        <v>458</v>
      </c>
      <c r="D1168" s="317" t="s">
        <v>44</v>
      </c>
      <c r="E1168" s="223" t="s">
        <v>32</v>
      </c>
      <c r="F1168" s="224">
        <v>779</v>
      </c>
      <c r="G1168" s="223" t="s">
        <v>55</v>
      </c>
      <c r="H1168" s="225">
        <v>2019</v>
      </c>
      <c r="I1168" s="226">
        <v>5</v>
      </c>
      <c r="J1168" s="226">
        <v>4021</v>
      </c>
      <c r="K1168" s="223" t="s">
        <v>482</v>
      </c>
      <c r="L1168" s="223" t="s">
        <v>482</v>
      </c>
      <c r="M1168" s="223" t="s">
        <v>54</v>
      </c>
      <c r="N1168" s="250"/>
      <c r="O1168" s="193" t="s">
        <v>458</v>
      </c>
      <c r="P1168" s="228"/>
      <c r="Q1168" s="226"/>
      <c r="R1168" s="236"/>
      <c r="S1168" s="183">
        <v>0</v>
      </c>
      <c r="T1168" s="17"/>
      <c r="U1168" s="17"/>
      <c r="V1168" s="17"/>
    </row>
    <row r="1169" spans="1:22" ht="15" customHeight="1" x14ac:dyDescent="0.2">
      <c r="A1169" s="25" t="str">
        <f t="shared" si="97"/>
        <v>Lokalisierung und Funkinteraktion21712019METN.N</v>
      </c>
      <c r="B1169" s="129"/>
      <c r="C1169" s="26" t="s">
        <v>971</v>
      </c>
      <c r="D1169" s="130" t="s">
        <v>44</v>
      </c>
      <c r="E1169" s="130" t="s">
        <v>18</v>
      </c>
      <c r="F1169" s="131" t="s">
        <v>45</v>
      </c>
      <c r="G1169" s="130" t="s">
        <v>50</v>
      </c>
      <c r="H1169" s="132">
        <v>2019</v>
      </c>
      <c r="I1169" s="133">
        <v>1</v>
      </c>
      <c r="J1169" s="133">
        <v>2171</v>
      </c>
      <c r="K1169" s="223" t="s">
        <v>1963</v>
      </c>
      <c r="L1169" s="26" t="s">
        <v>1963</v>
      </c>
      <c r="M1169" s="130" t="s">
        <v>218</v>
      </c>
      <c r="N1169" s="453"/>
      <c r="O1169" s="30" t="s">
        <v>219</v>
      </c>
      <c r="P1169" s="135"/>
      <c r="Q1169" s="145">
        <v>90</v>
      </c>
      <c r="R1169" s="129"/>
      <c r="S1169" s="6">
        <v>0</v>
      </c>
      <c r="T1169" s="253"/>
      <c r="U1169" s="15"/>
      <c r="V1169" s="15"/>
    </row>
    <row r="1170" spans="1:22" ht="15" customHeight="1" x14ac:dyDescent="0.2">
      <c r="A1170" s="65" t="str">
        <f t="shared" si="97"/>
        <v>Makroökonomie für WING20212019WIBSommer</v>
      </c>
      <c r="B1170" s="17" t="s">
        <v>1755</v>
      </c>
      <c r="C1170" s="18" t="s">
        <v>971</v>
      </c>
      <c r="D1170" s="18" t="s">
        <v>31</v>
      </c>
      <c r="E1170" s="18" t="s">
        <v>32</v>
      </c>
      <c r="F1170" s="19" t="s">
        <v>105</v>
      </c>
      <c r="G1170" s="18" t="s">
        <v>106</v>
      </c>
      <c r="H1170" s="20">
        <v>2019</v>
      </c>
      <c r="I1170" s="21">
        <v>4</v>
      </c>
      <c r="J1170" s="21">
        <v>2021</v>
      </c>
      <c r="K1170" s="18" t="s">
        <v>1069</v>
      </c>
      <c r="L1170" s="18" t="s">
        <v>1069</v>
      </c>
      <c r="M1170" s="18" t="s">
        <v>184</v>
      </c>
      <c r="N1170" s="22">
        <f>VLOOKUP($B1170,$A$2:$T$3549,14,FALSE)</f>
        <v>45117</v>
      </c>
      <c r="O1170" s="41" t="s">
        <v>1215</v>
      </c>
      <c r="P1170" s="23">
        <f>VLOOKUP($B1170,$A$2:$T$3549,16,FALSE)</f>
        <v>0.375</v>
      </c>
      <c r="Q1170" s="21">
        <v>90</v>
      </c>
      <c r="R1170" s="36"/>
      <c r="S1170" s="17">
        <v>16</v>
      </c>
      <c r="T1170" s="15"/>
      <c r="U1170" s="276"/>
      <c r="V1170" s="276"/>
    </row>
    <row r="1171" spans="1:22" ht="15" customHeight="1" x14ac:dyDescent="0.2">
      <c r="A1171" s="25" t="str">
        <f t="shared" si="97"/>
        <v>Makroökonomie für WING20212019WIMSommer</v>
      </c>
      <c r="B1171" s="6"/>
      <c r="C1171" s="26" t="s">
        <v>971</v>
      </c>
      <c r="D1171" s="26" t="s">
        <v>31</v>
      </c>
      <c r="E1171" s="26" t="s">
        <v>32</v>
      </c>
      <c r="F1171" s="27" t="s">
        <v>86</v>
      </c>
      <c r="G1171" s="26" t="s">
        <v>87</v>
      </c>
      <c r="H1171" s="28">
        <v>2019</v>
      </c>
      <c r="I1171" s="29">
        <v>4</v>
      </c>
      <c r="J1171" s="29">
        <v>2021</v>
      </c>
      <c r="K1171" s="26" t="s">
        <v>1069</v>
      </c>
      <c r="L1171" s="26" t="s">
        <v>1069</v>
      </c>
      <c r="M1171" s="26" t="s">
        <v>184</v>
      </c>
      <c r="N1171" s="14">
        <v>45117</v>
      </c>
      <c r="O1171" s="30" t="s">
        <v>1679</v>
      </c>
      <c r="P1171" s="31">
        <v>0.375</v>
      </c>
      <c r="Q1171" s="29">
        <v>90</v>
      </c>
      <c r="R1171" s="32"/>
      <c r="S1171" s="6">
        <v>12</v>
      </c>
      <c r="T1171" s="6"/>
      <c r="U1171" s="1"/>
      <c r="V1171" s="1"/>
    </row>
    <row r="1172" spans="1:22" ht="15" customHeight="1" x14ac:dyDescent="0.2">
      <c r="A1172" s="65" t="str">
        <f t="shared" si="97"/>
        <v>Makroökonomie für WING20212019WIISommer</v>
      </c>
      <c r="B1172" s="17" t="s">
        <v>1755</v>
      </c>
      <c r="C1172" s="18" t="s">
        <v>971</v>
      </c>
      <c r="D1172" s="18" t="s">
        <v>31</v>
      </c>
      <c r="E1172" s="18" t="s">
        <v>32</v>
      </c>
      <c r="F1172" s="19" t="s">
        <v>52</v>
      </c>
      <c r="G1172" s="18" t="s">
        <v>53</v>
      </c>
      <c r="H1172" s="20">
        <v>2019</v>
      </c>
      <c r="I1172" s="21">
        <v>4</v>
      </c>
      <c r="J1172" s="21">
        <v>2021</v>
      </c>
      <c r="K1172" s="18" t="s">
        <v>1069</v>
      </c>
      <c r="L1172" s="18" t="s">
        <v>1069</v>
      </c>
      <c r="M1172" s="18" t="s">
        <v>184</v>
      </c>
      <c r="N1172" s="22">
        <f>VLOOKUP($B1172,$A$2:$T$3549,14,FALSE)</f>
        <v>45117</v>
      </c>
      <c r="O1172" s="41" t="str">
        <f>VLOOKUP($B1172,$A$2:$T$3549,15,FALSE)</f>
        <v>AW0-38, AW0-39</v>
      </c>
      <c r="P1172" s="23">
        <f>VLOOKUP($B1172,$A$2:$T$3549,16,FALSE)</f>
        <v>0.375</v>
      </c>
      <c r="Q1172" s="21">
        <v>90</v>
      </c>
      <c r="R1172" s="36"/>
      <c r="S1172" s="17">
        <v>12</v>
      </c>
      <c r="T1172" s="24"/>
      <c r="U1172" s="17"/>
      <c r="V1172" s="17"/>
    </row>
    <row r="1173" spans="1:22" ht="15" customHeight="1" x14ac:dyDescent="0.2">
      <c r="A1173" s="65" t="str">
        <f t="shared" si="97"/>
        <v>Makroökonomie für WING30312019WIESommer</v>
      </c>
      <c r="B1173" s="17" t="s">
        <v>1755</v>
      </c>
      <c r="C1173" s="231" t="s">
        <v>971</v>
      </c>
      <c r="D1173" s="231" t="s">
        <v>17</v>
      </c>
      <c r="E1173" s="231" t="s">
        <v>32</v>
      </c>
      <c r="F1173" s="245" t="s">
        <v>59</v>
      </c>
      <c r="G1173" s="231" t="s">
        <v>60</v>
      </c>
      <c r="H1173" s="241">
        <v>2019</v>
      </c>
      <c r="I1173" s="242">
        <v>6</v>
      </c>
      <c r="J1173" s="242">
        <v>3031</v>
      </c>
      <c r="K1173" s="231" t="s">
        <v>1069</v>
      </c>
      <c r="L1173" s="231" t="s">
        <v>1069</v>
      </c>
      <c r="M1173" s="18" t="s">
        <v>184</v>
      </c>
      <c r="N1173" s="209">
        <f>VLOOKUP($B1173,$A$2:$T$2022,14,FALSE)</f>
        <v>45117</v>
      </c>
      <c r="O1173" s="210" t="str">
        <f>VLOOKUP($B1173,$A$2:$T$2022,15,FALSE)</f>
        <v>AW0-38, AW0-39</v>
      </c>
      <c r="P1173" s="211">
        <f>VLOOKUP($B1173,$A$2:$T$2022,16,FALSE)</f>
        <v>0.375</v>
      </c>
      <c r="Q1173" s="246">
        <v>90</v>
      </c>
      <c r="R1173" s="246"/>
      <c r="S1173" s="181">
        <v>6</v>
      </c>
      <c r="T1173" s="15"/>
      <c r="U1173" s="17"/>
      <c r="V1173" s="17"/>
    </row>
    <row r="1174" spans="1:22" ht="15" customHeight="1" x14ac:dyDescent="0.2">
      <c r="A1174" s="25" t="str">
        <f t="shared" si="97"/>
        <v>Managing Diversity13312020F04Meyer-Schwickerath</v>
      </c>
      <c r="B1174" s="183"/>
      <c r="C1174" s="223" t="s">
        <v>1001</v>
      </c>
      <c r="D1174" s="223" t="s">
        <v>44</v>
      </c>
      <c r="E1174" s="223" t="s">
        <v>32</v>
      </c>
      <c r="F1174" s="224" t="s">
        <v>57</v>
      </c>
      <c r="G1174" s="223" t="s">
        <v>58</v>
      </c>
      <c r="H1174" s="225">
        <v>2020</v>
      </c>
      <c r="I1174" s="226">
        <v>3</v>
      </c>
      <c r="J1174" s="226">
        <v>1331</v>
      </c>
      <c r="K1174" s="223" t="s">
        <v>1236</v>
      </c>
      <c r="L1174" s="223" t="s">
        <v>1236</v>
      </c>
      <c r="M1174" s="223" t="s">
        <v>437</v>
      </c>
      <c r="N1174" s="227"/>
      <c r="O1174" s="247" t="s">
        <v>1001</v>
      </c>
      <c r="P1174" s="228"/>
      <c r="Q1174" s="226"/>
      <c r="R1174" s="236"/>
      <c r="S1174" s="183">
        <v>1</v>
      </c>
      <c r="T1174" s="24"/>
      <c r="U1174" s="183"/>
      <c r="V1174" s="183"/>
    </row>
    <row r="1175" spans="1:22" ht="15" customHeight="1" x14ac:dyDescent="0.2">
      <c r="A1175" s="65" t="str">
        <f t="shared" si="97"/>
        <v>Marketing 132112019WIERitzerfeld-Zell</v>
      </c>
      <c r="B1175" s="181" t="s">
        <v>1376</v>
      </c>
      <c r="C1175" s="266" t="s">
        <v>1245</v>
      </c>
      <c r="D1175" s="231" t="s">
        <v>17</v>
      </c>
      <c r="E1175" s="231" t="s">
        <v>32</v>
      </c>
      <c r="F1175" s="245" t="s">
        <v>59</v>
      </c>
      <c r="G1175" s="231" t="s">
        <v>60</v>
      </c>
      <c r="H1175" s="241">
        <v>2019</v>
      </c>
      <c r="I1175" s="242">
        <v>5</v>
      </c>
      <c r="J1175" s="242">
        <v>3211</v>
      </c>
      <c r="K1175" s="231" t="s">
        <v>486</v>
      </c>
      <c r="L1175" s="231" t="s">
        <v>486</v>
      </c>
      <c r="M1175" s="231" t="s">
        <v>114</v>
      </c>
      <c r="N1175" s="209">
        <f t="shared" ref="N1175:N1181" si="101">VLOOKUP($B1175,$A$2:$T$2022,14,FALSE)</f>
        <v>45104</v>
      </c>
      <c r="O1175" s="243" t="str">
        <f t="shared" ref="O1175:O1181" si="102">VLOOKUP($B1175,$A$2:$T$2022,15,FALSE)</f>
        <v>AW3-33, AW3-35</v>
      </c>
      <c r="P1175" s="211">
        <f t="shared" ref="P1175:P1181" si="103">VLOOKUP($B1175,$A$2:$T$2022,16,FALSE)</f>
        <v>0.375</v>
      </c>
      <c r="Q1175" s="242">
        <v>90</v>
      </c>
      <c r="R1175" s="246"/>
      <c r="S1175" s="181">
        <v>0</v>
      </c>
      <c r="T1175" s="6"/>
      <c r="U1175" s="260"/>
      <c r="V1175" s="260"/>
    </row>
    <row r="1176" spans="1:22" ht="15" customHeight="1" x14ac:dyDescent="0.2">
      <c r="A1176" s="65" t="str">
        <f t="shared" si="97"/>
        <v>Marketing 132112019WIIRitzerfeld-Zell</v>
      </c>
      <c r="B1176" s="181" t="s">
        <v>1376</v>
      </c>
      <c r="C1176" s="266" t="s">
        <v>1245</v>
      </c>
      <c r="D1176" s="231" t="s">
        <v>17</v>
      </c>
      <c r="E1176" s="231" t="s">
        <v>32</v>
      </c>
      <c r="F1176" s="245" t="s">
        <v>52</v>
      </c>
      <c r="G1176" s="231" t="s">
        <v>53</v>
      </c>
      <c r="H1176" s="241">
        <v>2019</v>
      </c>
      <c r="I1176" s="242">
        <v>5</v>
      </c>
      <c r="J1176" s="242">
        <v>3211</v>
      </c>
      <c r="K1176" s="231" t="s">
        <v>486</v>
      </c>
      <c r="L1176" s="231" t="s">
        <v>486</v>
      </c>
      <c r="M1176" s="231" t="s">
        <v>114</v>
      </c>
      <c r="N1176" s="209">
        <f t="shared" si="101"/>
        <v>45104</v>
      </c>
      <c r="O1176" s="243" t="str">
        <f t="shared" si="102"/>
        <v>AW3-33, AW3-35</v>
      </c>
      <c r="P1176" s="211">
        <f t="shared" si="103"/>
        <v>0.375</v>
      </c>
      <c r="Q1176" s="242">
        <v>90</v>
      </c>
      <c r="R1176" s="246"/>
      <c r="S1176" s="181">
        <v>0</v>
      </c>
      <c r="T1176" s="244"/>
      <c r="U1176" s="17"/>
      <c r="V1176" s="17"/>
    </row>
    <row r="1177" spans="1:22" ht="15" customHeight="1" x14ac:dyDescent="0.2">
      <c r="A1177" s="65" t="str">
        <f t="shared" si="97"/>
        <v>Marketing 132112019WIMRitzerfeld-Zell</v>
      </c>
      <c r="B1177" s="181" t="s">
        <v>1376</v>
      </c>
      <c r="C1177" s="266" t="s">
        <v>1245</v>
      </c>
      <c r="D1177" s="231" t="s">
        <v>17</v>
      </c>
      <c r="E1177" s="231" t="s">
        <v>32</v>
      </c>
      <c r="F1177" s="245" t="s">
        <v>86</v>
      </c>
      <c r="G1177" s="231" t="s">
        <v>87</v>
      </c>
      <c r="H1177" s="241">
        <v>2019</v>
      </c>
      <c r="I1177" s="242">
        <v>5</v>
      </c>
      <c r="J1177" s="242">
        <v>3211</v>
      </c>
      <c r="K1177" s="231" t="s">
        <v>486</v>
      </c>
      <c r="L1177" s="231" t="s">
        <v>486</v>
      </c>
      <c r="M1177" s="231" t="s">
        <v>114</v>
      </c>
      <c r="N1177" s="209">
        <f t="shared" si="101"/>
        <v>45104</v>
      </c>
      <c r="O1177" s="243" t="str">
        <f t="shared" si="102"/>
        <v>AW3-33, AW3-35</v>
      </c>
      <c r="P1177" s="211">
        <f t="shared" si="103"/>
        <v>0.375</v>
      </c>
      <c r="Q1177" s="246">
        <v>90</v>
      </c>
      <c r="R1177" s="246"/>
      <c r="S1177" s="181">
        <v>0</v>
      </c>
      <c r="T1177" s="244"/>
      <c r="U1177" s="17"/>
      <c r="V1177" s="17"/>
    </row>
    <row r="1178" spans="1:22" ht="15" customHeight="1" x14ac:dyDescent="0.2">
      <c r="A1178" s="65" t="str">
        <f t="shared" si="97"/>
        <v>Marketing 132112019WIBRitzerfeld-Zell</v>
      </c>
      <c r="B1178" s="181" t="s">
        <v>1376</v>
      </c>
      <c r="C1178" s="266" t="s">
        <v>1245</v>
      </c>
      <c r="D1178" s="231" t="s">
        <v>17</v>
      </c>
      <c r="E1178" s="231" t="s">
        <v>32</v>
      </c>
      <c r="F1178" s="245" t="s">
        <v>105</v>
      </c>
      <c r="G1178" s="231" t="s">
        <v>106</v>
      </c>
      <c r="H1178" s="241">
        <v>2019</v>
      </c>
      <c r="I1178" s="242">
        <v>5</v>
      </c>
      <c r="J1178" s="242">
        <v>3211</v>
      </c>
      <c r="K1178" s="231" t="s">
        <v>486</v>
      </c>
      <c r="L1178" s="231" t="s">
        <v>486</v>
      </c>
      <c r="M1178" s="231" t="s">
        <v>114</v>
      </c>
      <c r="N1178" s="209">
        <f t="shared" si="101"/>
        <v>45104</v>
      </c>
      <c r="O1178" s="243" t="str">
        <f t="shared" si="102"/>
        <v>AW3-33, AW3-35</v>
      </c>
      <c r="P1178" s="211">
        <f t="shared" si="103"/>
        <v>0.375</v>
      </c>
      <c r="Q1178" s="242">
        <v>90</v>
      </c>
      <c r="R1178" s="246"/>
      <c r="S1178" s="181">
        <v>0</v>
      </c>
      <c r="T1178" s="244"/>
      <c r="U1178" s="24"/>
      <c r="V1178" s="24"/>
    </row>
    <row r="1179" spans="1:22" ht="15" customHeight="1" x14ac:dyDescent="0.2">
      <c r="A1179" s="65" t="str">
        <f t="shared" si="97"/>
        <v>Marketing 132712011A67Ritzerfeld-Zell</v>
      </c>
      <c r="B1179" s="17" t="s">
        <v>1376</v>
      </c>
      <c r="C1179" s="266" t="s">
        <v>1245</v>
      </c>
      <c r="D1179" s="18" t="s">
        <v>17</v>
      </c>
      <c r="E1179" s="18" t="s">
        <v>32</v>
      </c>
      <c r="F1179" s="19" t="s">
        <v>94</v>
      </c>
      <c r="G1179" s="18" t="s">
        <v>95</v>
      </c>
      <c r="H1179" s="20">
        <v>2011</v>
      </c>
      <c r="I1179" s="21">
        <v>5</v>
      </c>
      <c r="J1179" s="21">
        <v>3271</v>
      </c>
      <c r="K1179" s="18" t="s">
        <v>486</v>
      </c>
      <c r="L1179" s="18" t="s">
        <v>486</v>
      </c>
      <c r="M1179" s="18" t="s">
        <v>114</v>
      </c>
      <c r="N1179" s="22">
        <f t="shared" si="101"/>
        <v>45104</v>
      </c>
      <c r="O1179" s="41" t="str">
        <f t="shared" si="102"/>
        <v>AW3-33, AW3-35</v>
      </c>
      <c r="P1179" s="23">
        <f t="shared" si="103"/>
        <v>0.375</v>
      </c>
      <c r="Q1179" s="36">
        <v>90</v>
      </c>
      <c r="R1179" s="36"/>
      <c r="S1179" s="17">
        <v>6</v>
      </c>
      <c r="T1179" s="244"/>
      <c r="U1179" s="17"/>
      <c r="V1179" s="17"/>
    </row>
    <row r="1180" spans="1:22" ht="15" customHeight="1" x14ac:dyDescent="0.2">
      <c r="A1180" s="65" t="str">
        <f t="shared" si="97"/>
        <v>Marketing 132712011IBMRitzerfeld-Zell</v>
      </c>
      <c r="B1180" s="17" t="s">
        <v>1376</v>
      </c>
      <c r="C1180" s="266" t="s">
        <v>1923</v>
      </c>
      <c r="D1180" s="18" t="s">
        <v>17</v>
      </c>
      <c r="E1180" s="18" t="s">
        <v>32</v>
      </c>
      <c r="F1180" s="19" t="s">
        <v>1122</v>
      </c>
      <c r="G1180" s="18" t="s">
        <v>1123</v>
      </c>
      <c r="H1180" s="20">
        <v>2011</v>
      </c>
      <c r="I1180" s="21">
        <v>7</v>
      </c>
      <c r="J1180" s="21">
        <v>3271</v>
      </c>
      <c r="K1180" s="18" t="s">
        <v>486</v>
      </c>
      <c r="L1180" s="18" t="s">
        <v>486</v>
      </c>
      <c r="M1180" s="18" t="s">
        <v>114</v>
      </c>
      <c r="N1180" s="22">
        <f t="shared" si="101"/>
        <v>45104</v>
      </c>
      <c r="O1180" s="35" t="str">
        <f t="shared" si="102"/>
        <v>AW3-33, AW3-35</v>
      </c>
      <c r="P1180" s="23">
        <f t="shared" si="103"/>
        <v>0.375</v>
      </c>
      <c r="Q1180" s="21">
        <v>90</v>
      </c>
      <c r="R1180" s="36"/>
      <c r="S1180" s="17">
        <v>0</v>
      </c>
      <c r="T1180" s="17"/>
      <c r="U1180" s="244"/>
      <c r="V1180" s="244"/>
    </row>
    <row r="1181" spans="1:22" ht="15" customHeight="1" x14ac:dyDescent="0.2">
      <c r="A1181" s="65" t="str">
        <f t="shared" si="97"/>
        <v>Marketing 132112019IBMRitzerfeld-Zell</v>
      </c>
      <c r="B1181" s="181" t="s">
        <v>1376</v>
      </c>
      <c r="C1181" s="266" t="s">
        <v>1245</v>
      </c>
      <c r="D1181" s="232" t="s">
        <v>17</v>
      </c>
      <c r="E1181" s="232" t="s">
        <v>32</v>
      </c>
      <c r="F1181" s="264" t="s">
        <v>1122</v>
      </c>
      <c r="G1181" s="266" t="s">
        <v>1123</v>
      </c>
      <c r="H1181" s="259">
        <v>2019</v>
      </c>
      <c r="I1181" s="232">
        <v>7</v>
      </c>
      <c r="J1181" s="284">
        <v>3211</v>
      </c>
      <c r="K1181" s="266" t="s">
        <v>486</v>
      </c>
      <c r="L1181" s="266" t="s">
        <v>486</v>
      </c>
      <c r="M1181" s="231" t="s">
        <v>114</v>
      </c>
      <c r="N1181" s="209">
        <f t="shared" si="101"/>
        <v>45104</v>
      </c>
      <c r="O1181" s="210" t="str">
        <f t="shared" si="102"/>
        <v>AW3-33, AW3-35</v>
      </c>
      <c r="P1181" s="211">
        <f t="shared" si="103"/>
        <v>0.375</v>
      </c>
      <c r="Q1181" s="246">
        <v>90</v>
      </c>
      <c r="R1181" s="246"/>
      <c r="S1181" s="181">
        <v>6</v>
      </c>
      <c r="T1181" s="244"/>
      <c r="U1181" s="189"/>
      <c r="V1181" s="189"/>
    </row>
    <row r="1182" spans="1:22" ht="15" customHeight="1" x14ac:dyDescent="0.2">
      <c r="A1182" s="25" t="str">
        <f t="shared" si="97"/>
        <v>Marketing 132112019A67Ritzerfeld-Zell</v>
      </c>
      <c r="B1182" s="183"/>
      <c r="C1182" s="254" t="s">
        <v>1245</v>
      </c>
      <c r="D1182" s="223" t="s">
        <v>17</v>
      </c>
      <c r="E1182" s="223" t="s">
        <v>32</v>
      </c>
      <c r="F1182" s="224" t="s">
        <v>94</v>
      </c>
      <c r="G1182" s="223" t="s">
        <v>95</v>
      </c>
      <c r="H1182" s="225">
        <v>2019</v>
      </c>
      <c r="I1182" s="226">
        <v>5</v>
      </c>
      <c r="J1182" s="226">
        <v>3211</v>
      </c>
      <c r="K1182" s="223" t="s">
        <v>486</v>
      </c>
      <c r="L1182" s="223" t="s">
        <v>486</v>
      </c>
      <c r="M1182" s="223" t="s">
        <v>114</v>
      </c>
      <c r="N1182" s="227">
        <v>45104</v>
      </c>
      <c r="O1182" s="213" t="s">
        <v>2288</v>
      </c>
      <c r="P1182" s="228">
        <v>0.375</v>
      </c>
      <c r="Q1182" s="236">
        <v>90</v>
      </c>
      <c r="R1182" s="236"/>
      <c r="S1182" s="183">
        <v>13</v>
      </c>
      <c r="T1182" s="244"/>
      <c r="U1182" s="181"/>
      <c r="V1182" s="181"/>
    </row>
    <row r="1183" spans="1:22" ht="15" customHeight="1" x14ac:dyDescent="0.2">
      <c r="A1183" s="65" t="str">
        <f t="shared" si="97"/>
        <v>Marketing 241212014WIBRitzerfeld-Zell</v>
      </c>
      <c r="B1183" s="17" t="s">
        <v>1375</v>
      </c>
      <c r="C1183" s="349" t="s">
        <v>1563</v>
      </c>
      <c r="D1183" s="18" t="s">
        <v>17</v>
      </c>
      <c r="E1183" s="18" t="s">
        <v>32</v>
      </c>
      <c r="F1183" s="19" t="s">
        <v>105</v>
      </c>
      <c r="G1183" s="18" t="s">
        <v>106</v>
      </c>
      <c r="H1183" s="20">
        <v>2014</v>
      </c>
      <c r="I1183" s="21">
        <v>6</v>
      </c>
      <c r="J1183" s="21">
        <v>4121</v>
      </c>
      <c r="K1183" s="18" t="s">
        <v>487</v>
      </c>
      <c r="L1183" s="18" t="s">
        <v>487</v>
      </c>
      <c r="M1183" s="18" t="s">
        <v>114</v>
      </c>
      <c r="N1183" s="209"/>
      <c r="O1183" s="35" t="str">
        <f t="shared" ref="O1183:O1188" si="104">VLOOKUP($B1183,$A$2:$T$2022,15,FALSE)</f>
        <v>Portfolio</v>
      </c>
      <c r="P1183" s="23"/>
      <c r="Q1183" s="16"/>
      <c r="R1183" s="17"/>
      <c r="S1183" s="17">
        <v>0</v>
      </c>
      <c r="T1183" s="15"/>
      <c r="U1183" s="181"/>
      <c r="V1183" s="181"/>
    </row>
    <row r="1184" spans="1:22" ht="15" customHeight="1" x14ac:dyDescent="0.2">
      <c r="A1184" s="65" t="str">
        <f t="shared" si="97"/>
        <v>Marketing 241212014WIBRitzerfeld-Zell</v>
      </c>
      <c r="B1184" s="17" t="s">
        <v>1375</v>
      </c>
      <c r="C1184" s="349" t="s">
        <v>1563</v>
      </c>
      <c r="D1184" s="18" t="s">
        <v>17</v>
      </c>
      <c r="E1184" s="18" t="s">
        <v>32</v>
      </c>
      <c r="F1184" s="19" t="s">
        <v>105</v>
      </c>
      <c r="G1184" s="18" t="s">
        <v>106</v>
      </c>
      <c r="H1184" s="20">
        <v>2014</v>
      </c>
      <c r="I1184" s="21">
        <v>6</v>
      </c>
      <c r="J1184" s="21">
        <v>4121</v>
      </c>
      <c r="K1184" s="18" t="s">
        <v>487</v>
      </c>
      <c r="L1184" s="18" t="s">
        <v>487</v>
      </c>
      <c r="M1184" s="18" t="s">
        <v>114</v>
      </c>
      <c r="N1184" s="209"/>
      <c r="O1184" s="35" t="str">
        <f t="shared" si="104"/>
        <v>Portfolio</v>
      </c>
      <c r="P1184" s="23"/>
      <c r="Q1184" s="17"/>
      <c r="R1184" s="17"/>
      <c r="S1184" s="17">
        <v>0</v>
      </c>
      <c r="T1184" s="15"/>
      <c r="U1184" s="17"/>
      <c r="V1184" s="17"/>
    </row>
    <row r="1185" spans="1:22" ht="15" customHeight="1" x14ac:dyDescent="0.2">
      <c r="A1185" s="65" t="str">
        <f t="shared" si="97"/>
        <v>Marketing 241212011A67Ritzerfeld-Zell</v>
      </c>
      <c r="B1185" s="17" t="s">
        <v>1375</v>
      </c>
      <c r="C1185" s="349" t="s">
        <v>1563</v>
      </c>
      <c r="D1185" s="18" t="s">
        <v>17</v>
      </c>
      <c r="E1185" s="18" t="s">
        <v>32</v>
      </c>
      <c r="F1185" s="19" t="s">
        <v>94</v>
      </c>
      <c r="G1185" s="18" t="s">
        <v>95</v>
      </c>
      <c r="H1185" s="20">
        <v>2011</v>
      </c>
      <c r="I1185" s="21">
        <v>6</v>
      </c>
      <c r="J1185" s="21">
        <v>4121</v>
      </c>
      <c r="K1185" s="18" t="s">
        <v>487</v>
      </c>
      <c r="L1185" s="18" t="s">
        <v>487</v>
      </c>
      <c r="M1185" s="18" t="s">
        <v>114</v>
      </c>
      <c r="N1185" s="22"/>
      <c r="O1185" s="41" t="str">
        <f t="shared" si="104"/>
        <v>Portfolio</v>
      </c>
      <c r="P1185" s="23"/>
      <c r="Q1185" s="17"/>
      <c r="R1185" s="17"/>
      <c r="S1185" s="17">
        <v>2</v>
      </c>
      <c r="T1185" s="183"/>
      <c r="U1185" s="183"/>
      <c r="V1185" s="183"/>
    </row>
    <row r="1186" spans="1:22" ht="15" customHeight="1" x14ac:dyDescent="0.2">
      <c r="A1186" s="65" t="str">
        <f t="shared" si="97"/>
        <v>Marketing 241212014WIIRitzerfeld-Zell</v>
      </c>
      <c r="B1186" s="17" t="s">
        <v>1375</v>
      </c>
      <c r="C1186" s="349" t="s">
        <v>1563</v>
      </c>
      <c r="D1186" s="18" t="s">
        <v>44</v>
      </c>
      <c r="E1186" s="18" t="s">
        <v>32</v>
      </c>
      <c r="F1186" s="19" t="s">
        <v>52</v>
      </c>
      <c r="G1186" s="18" t="s">
        <v>53</v>
      </c>
      <c r="H1186" s="20">
        <v>2014</v>
      </c>
      <c r="I1186" s="21">
        <v>6</v>
      </c>
      <c r="J1186" s="21">
        <v>4121</v>
      </c>
      <c r="K1186" s="18" t="s">
        <v>487</v>
      </c>
      <c r="L1186" s="18" t="s">
        <v>487</v>
      </c>
      <c r="M1186" s="18" t="s">
        <v>114</v>
      </c>
      <c r="N1186" s="209"/>
      <c r="O1186" s="35" t="str">
        <f t="shared" si="104"/>
        <v>Portfolio</v>
      </c>
      <c r="P1186" s="23"/>
      <c r="Q1186" s="17"/>
      <c r="R1186" s="17"/>
      <c r="S1186" s="17">
        <v>0</v>
      </c>
      <c r="T1186" s="17"/>
      <c r="U1186" s="183"/>
      <c r="V1186" s="183"/>
    </row>
    <row r="1187" spans="1:22" ht="15" customHeight="1" x14ac:dyDescent="0.2">
      <c r="A1187" s="65" t="str">
        <f t="shared" si="97"/>
        <v>Marketing 241212014WIERitzerfeld-Zell</v>
      </c>
      <c r="B1187" s="17" t="s">
        <v>1375</v>
      </c>
      <c r="C1187" s="349" t="s">
        <v>1563</v>
      </c>
      <c r="D1187" s="18" t="s">
        <v>17</v>
      </c>
      <c r="E1187" s="18" t="s">
        <v>32</v>
      </c>
      <c r="F1187" s="19" t="s">
        <v>59</v>
      </c>
      <c r="G1187" s="18" t="s">
        <v>60</v>
      </c>
      <c r="H1187" s="20">
        <v>2014</v>
      </c>
      <c r="I1187" s="21">
        <v>6</v>
      </c>
      <c r="J1187" s="21">
        <v>4121</v>
      </c>
      <c r="K1187" s="18" t="s">
        <v>487</v>
      </c>
      <c r="L1187" s="18" t="s">
        <v>487</v>
      </c>
      <c r="M1187" s="18" t="s">
        <v>114</v>
      </c>
      <c r="N1187" s="209"/>
      <c r="O1187" s="35" t="str">
        <f t="shared" si="104"/>
        <v>Portfolio</v>
      </c>
      <c r="P1187" s="23"/>
      <c r="Q1187" s="17"/>
      <c r="R1187" s="17"/>
      <c r="S1187" s="17">
        <v>1</v>
      </c>
      <c r="T1187" s="17"/>
      <c r="U1187" s="6"/>
      <c r="V1187" s="6"/>
    </row>
    <row r="1188" spans="1:22" ht="15" customHeight="1" x14ac:dyDescent="0.2">
      <c r="A1188" s="65" t="str">
        <f t="shared" si="97"/>
        <v>Marketing 241212014WIMRitzerfeld-Zell</v>
      </c>
      <c r="B1188" s="17" t="s">
        <v>1375</v>
      </c>
      <c r="C1188" s="349" t="s">
        <v>1563</v>
      </c>
      <c r="D1188" s="18" t="s">
        <v>17</v>
      </c>
      <c r="E1188" s="18" t="s">
        <v>32</v>
      </c>
      <c r="F1188" s="19" t="s">
        <v>86</v>
      </c>
      <c r="G1188" s="18" t="s">
        <v>87</v>
      </c>
      <c r="H1188" s="20">
        <v>2014</v>
      </c>
      <c r="I1188" s="21">
        <v>6</v>
      </c>
      <c r="J1188" s="21">
        <v>4121</v>
      </c>
      <c r="K1188" s="18" t="s">
        <v>487</v>
      </c>
      <c r="L1188" s="18" t="s">
        <v>487</v>
      </c>
      <c r="M1188" s="18" t="s">
        <v>114</v>
      </c>
      <c r="N1188" s="209"/>
      <c r="O1188" s="35" t="str">
        <f t="shared" si="104"/>
        <v>Portfolio</v>
      </c>
      <c r="P1188" s="23"/>
      <c r="Q1188" s="17"/>
      <c r="R1188" s="17"/>
      <c r="S1188" s="17">
        <v>0</v>
      </c>
      <c r="T1188" s="15"/>
      <c r="U1188" s="17"/>
      <c r="V1188" s="17"/>
    </row>
    <row r="1189" spans="1:22" s="1" customFormat="1" ht="15" customHeight="1" x14ac:dyDescent="0.2">
      <c r="A1189" s="65" t="str">
        <f t="shared" si="97"/>
        <v>Marketing 236112019WIBRitzerfeld-Zell</v>
      </c>
      <c r="B1189" s="17" t="s">
        <v>1375</v>
      </c>
      <c r="C1189" s="349" t="s">
        <v>1563</v>
      </c>
      <c r="D1189" s="18" t="s">
        <v>17</v>
      </c>
      <c r="E1189" s="18" t="s">
        <v>32</v>
      </c>
      <c r="F1189" s="19" t="s">
        <v>105</v>
      </c>
      <c r="G1189" s="18" t="s">
        <v>106</v>
      </c>
      <c r="H1189" s="20">
        <v>2019</v>
      </c>
      <c r="I1189" s="21">
        <v>6</v>
      </c>
      <c r="J1189" s="21">
        <v>3611</v>
      </c>
      <c r="K1189" s="18" t="s">
        <v>487</v>
      </c>
      <c r="L1189" s="18" t="s">
        <v>487</v>
      </c>
      <c r="M1189" s="18" t="s">
        <v>114</v>
      </c>
      <c r="N1189" s="209"/>
      <c r="O1189" s="35" t="s">
        <v>915</v>
      </c>
      <c r="P1189" s="23"/>
      <c r="Q1189" s="17"/>
      <c r="R1189" s="17"/>
      <c r="S1189" s="17">
        <v>1</v>
      </c>
      <c r="T1189" s="15"/>
      <c r="U1189" s="17"/>
      <c r="V1189" s="17"/>
    </row>
    <row r="1190" spans="1:22" s="1" customFormat="1" ht="15" customHeight="1" x14ac:dyDescent="0.2">
      <c r="A1190" s="65" t="str">
        <f t="shared" si="97"/>
        <v>Marketing 236112019WIERitzerfeld-Zell</v>
      </c>
      <c r="B1190" s="17" t="s">
        <v>1375</v>
      </c>
      <c r="C1190" s="349" t="s">
        <v>1563</v>
      </c>
      <c r="D1190" s="18" t="s">
        <v>17</v>
      </c>
      <c r="E1190" s="18" t="s">
        <v>32</v>
      </c>
      <c r="F1190" s="19" t="s">
        <v>59</v>
      </c>
      <c r="G1190" s="18" t="s">
        <v>60</v>
      </c>
      <c r="H1190" s="20">
        <v>2019</v>
      </c>
      <c r="I1190" s="21">
        <v>6</v>
      </c>
      <c r="J1190" s="21">
        <v>3611</v>
      </c>
      <c r="K1190" s="18" t="s">
        <v>487</v>
      </c>
      <c r="L1190" s="18" t="s">
        <v>487</v>
      </c>
      <c r="M1190" s="18" t="s">
        <v>114</v>
      </c>
      <c r="N1190" s="209"/>
      <c r="O1190" s="35" t="s">
        <v>915</v>
      </c>
      <c r="P1190" s="23"/>
      <c r="Q1190" s="17"/>
      <c r="R1190" s="17"/>
      <c r="S1190" s="17">
        <v>1</v>
      </c>
      <c r="T1190" s="15"/>
      <c r="U1190" s="17"/>
      <c r="V1190" s="17"/>
    </row>
    <row r="1191" spans="1:22" ht="15" customHeight="1" x14ac:dyDescent="0.2">
      <c r="A1191" s="271" t="str">
        <f t="shared" si="97"/>
        <v>Marketing 236112019IBMRitzerfeld-Zell</v>
      </c>
      <c r="B1191" s="181" t="s">
        <v>1375</v>
      </c>
      <c r="C1191" s="349" t="s">
        <v>1563</v>
      </c>
      <c r="D1191" s="232" t="s">
        <v>17</v>
      </c>
      <c r="E1191" s="232" t="s">
        <v>32</v>
      </c>
      <c r="F1191" s="264" t="s">
        <v>1122</v>
      </c>
      <c r="G1191" s="231" t="s">
        <v>1123</v>
      </c>
      <c r="H1191" s="259">
        <v>2019</v>
      </c>
      <c r="I1191" s="232">
        <v>8</v>
      </c>
      <c r="J1191" s="242">
        <v>3611</v>
      </c>
      <c r="K1191" s="231" t="s">
        <v>487</v>
      </c>
      <c r="L1191" s="231" t="s">
        <v>487</v>
      </c>
      <c r="M1191" s="231" t="s">
        <v>114</v>
      </c>
      <c r="N1191" s="209"/>
      <c r="O1191" s="243" t="str">
        <f>VLOOKUP($B1191,$A$2:$T$2022,15,FALSE)</f>
        <v>Portfolio</v>
      </c>
      <c r="P1191" s="211"/>
      <c r="Q1191" s="232"/>
      <c r="R1191" s="181"/>
      <c r="S1191" s="181">
        <v>7</v>
      </c>
      <c r="T1191" s="244"/>
      <c r="U1191" s="173"/>
      <c r="V1191" s="173"/>
    </row>
    <row r="1192" spans="1:22" ht="15" customHeight="1" x14ac:dyDescent="0.2">
      <c r="A1192" s="65" t="str">
        <f t="shared" si="97"/>
        <v>Marketing 241212011IBMRitzerfeld-Zell</v>
      </c>
      <c r="B1192" s="17" t="s">
        <v>1375</v>
      </c>
      <c r="C1192" s="349" t="s">
        <v>1563</v>
      </c>
      <c r="D1192" s="18" t="s">
        <v>17</v>
      </c>
      <c r="E1192" s="18" t="s">
        <v>32</v>
      </c>
      <c r="F1192" s="19" t="s">
        <v>1122</v>
      </c>
      <c r="G1192" s="18" t="s">
        <v>1123</v>
      </c>
      <c r="H1192" s="20">
        <v>2011</v>
      </c>
      <c r="I1192" s="21">
        <v>8</v>
      </c>
      <c r="J1192" s="21">
        <v>4121</v>
      </c>
      <c r="K1192" s="18" t="s">
        <v>487</v>
      </c>
      <c r="L1192" s="18" t="s">
        <v>487</v>
      </c>
      <c r="M1192" s="18" t="s">
        <v>114</v>
      </c>
      <c r="N1192" s="209"/>
      <c r="O1192" s="35" t="str">
        <f>VLOOKUP($B1192,$A$2:$T$2022,15,FALSE)</f>
        <v>Portfolio</v>
      </c>
      <c r="P1192" s="23"/>
      <c r="Q1192" s="16"/>
      <c r="R1192" s="17"/>
      <c r="S1192" s="17">
        <v>0</v>
      </c>
      <c r="T1192" s="183"/>
      <c r="U1192" s="173"/>
      <c r="V1192" s="173"/>
    </row>
    <row r="1193" spans="1:22" ht="15" customHeight="1" x14ac:dyDescent="0.2">
      <c r="A1193" s="25" t="str">
        <f t="shared" si="97"/>
        <v>Marketing 236112019A67Ritzerfeld-Zell</v>
      </c>
      <c r="B1193" s="183"/>
      <c r="C1193" s="223" t="s">
        <v>1563</v>
      </c>
      <c r="D1193" s="223" t="s">
        <v>17</v>
      </c>
      <c r="E1193" s="223" t="s">
        <v>32</v>
      </c>
      <c r="F1193" s="224" t="s">
        <v>94</v>
      </c>
      <c r="G1193" s="223" t="s">
        <v>95</v>
      </c>
      <c r="H1193" s="225">
        <v>2019</v>
      </c>
      <c r="I1193" s="226">
        <v>6</v>
      </c>
      <c r="J1193" s="226">
        <v>3611</v>
      </c>
      <c r="K1193" s="223" t="s">
        <v>487</v>
      </c>
      <c r="L1193" s="223" t="s">
        <v>487</v>
      </c>
      <c r="M1193" s="223" t="s">
        <v>114</v>
      </c>
      <c r="N1193" s="227"/>
      <c r="O1193" s="213" t="s">
        <v>915</v>
      </c>
      <c r="P1193" s="228"/>
      <c r="Q1193" s="238"/>
      <c r="R1193" s="183"/>
      <c r="S1193" s="183">
        <v>12</v>
      </c>
      <c r="T1193" s="17"/>
      <c r="U1193" s="67"/>
      <c r="V1193" s="67"/>
    </row>
    <row r="1194" spans="1:22" ht="15" customHeight="1" x14ac:dyDescent="0.2">
      <c r="A1194" s="65" t="str">
        <f t="shared" si="97"/>
        <v>Marktforschung32812011A67Stark</v>
      </c>
      <c r="B1194" s="17" t="s">
        <v>1374</v>
      </c>
      <c r="C1194" s="18" t="s">
        <v>1286</v>
      </c>
      <c r="D1194" s="18" t="s">
        <v>17</v>
      </c>
      <c r="E1194" s="18" t="s">
        <v>32</v>
      </c>
      <c r="F1194" s="19" t="s">
        <v>94</v>
      </c>
      <c r="G1194" s="18" t="s">
        <v>95</v>
      </c>
      <c r="H1194" s="20">
        <v>2011</v>
      </c>
      <c r="I1194" s="21">
        <v>5</v>
      </c>
      <c r="J1194" s="21">
        <v>3281</v>
      </c>
      <c r="K1194" s="18" t="s">
        <v>488</v>
      </c>
      <c r="L1194" s="18" t="s">
        <v>488</v>
      </c>
      <c r="M1194" s="18" t="s">
        <v>443</v>
      </c>
      <c r="N1194" s="22">
        <f>VLOOKUP($B1194,$A$2:$T$2022,14,FALSE)</f>
        <v>45114</v>
      </c>
      <c r="O1194" s="41" t="str">
        <f>VLOOKUP($B1194,$A$2:$T$2022,15,FALSE)</f>
        <v>AW5-26</v>
      </c>
      <c r="P1194" s="23">
        <f>VLOOKUP($B1194,$A$2:$T$2022,16,FALSE)</f>
        <v>0.35416666666666669</v>
      </c>
      <c r="Q1194" s="21">
        <v>90</v>
      </c>
      <c r="R1194" s="36"/>
      <c r="S1194" s="17">
        <v>2</v>
      </c>
      <c r="T1194" s="183"/>
      <c r="U1194" s="6"/>
      <c r="V1194" s="6"/>
    </row>
    <row r="1195" spans="1:22" ht="15" customHeight="1" x14ac:dyDescent="0.2">
      <c r="A1195" s="65" t="str">
        <f t="shared" si="97"/>
        <v>Marktforschung32812011IBMStark</v>
      </c>
      <c r="B1195" s="17" t="s">
        <v>1374</v>
      </c>
      <c r="C1195" s="18" t="s">
        <v>1286</v>
      </c>
      <c r="D1195" s="18" t="s">
        <v>17</v>
      </c>
      <c r="E1195" s="18" t="s">
        <v>32</v>
      </c>
      <c r="F1195" s="19" t="s">
        <v>1122</v>
      </c>
      <c r="G1195" s="18" t="s">
        <v>1123</v>
      </c>
      <c r="H1195" s="20">
        <v>2011</v>
      </c>
      <c r="I1195" s="21">
        <v>7</v>
      </c>
      <c r="J1195" s="21">
        <v>3281</v>
      </c>
      <c r="K1195" s="18" t="s">
        <v>488</v>
      </c>
      <c r="L1195" s="18" t="s">
        <v>488</v>
      </c>
      <c r="M1195" s="18" t="s">
        <v>443</v>
      </c>
      <c r="N1195" s="22">
        <f>VLOOKUP($B1195,$A$2:$T$2022,14,FALSE)</f>
        <v>45114</v>
      </c>
      <c r="O1195" s="35" t="str">
        <f>VLOOKUP($B1195,$A$2:$T$2022,15,FALSE)</f>
        <v>AW5-26</v>
      </c>
      <c r="P1195" s="23">
        <f>VLOOKUP($B1195,$A$2:$T$2022,16,FALSE)</f>
        <v>0.35416666666666669</v>
      </c>
      <c r="Q1195" s="21">
        <v>90</v>
      </c>
      <c r="R1195" s="36"/>
      <c r="S1195" s="17">
        <v>1</v>
      </c>
      <c r="T1195" s="15"/>
      <c r="U1195" s="17"/>
      <c r="V1195" s="17"/>
    </row>
    <row r="1196" spans="1:22" ht="15" customHeight="1" x14ac:dyDescent="0.2">
      <c r="A1196" s="65" t="str">
        <f t="shared" si="97"/>
        <v>Marktforschung41712019IBMStark</v>
      </c>
      <c r="B1196" s="181" t="s">
        <v>1374</v>
      </c>
      <c r="C1196" s="266" t="s">
        <v>1245</v>
      </c>
      <c r="D1196" s="232" t="s">
        <v>17</v>
      </c>
      <c r="E1196" s="232" t="s">
        <v>32</v>
      </c>
      <c r="F1196" s="264" t="s">
        <v>1122</v>
      </c>
      <c r="G1196" s="266" t="s">
        <v>1123</v>
      </c>
      <c r="H1196" s="259">
        <v>2019</v>
      </c>
      <c r="I1196" s="232">
        <v>8</v>
      </c>
      <c r="J1196" s="284">
        <v>4171</v>
      </c>
      <c r="K1196" s="266" t="s">
        <v>488</v>
      </c>
      <c r="L1196" s="266" t="s">
        <v>488</v>
      </c>
      <c r="M1196" s="231" t="s">
        <v>443</v>
      </c>
      <c r="N1196" s="209">
        <f>VLOOKUP($B1196,$A$2:$T$2022,14,FALSE)</f>
        <v>45114</v>
      </c>
      <c r="O1196" s="210" t="str">
        <f>VLOOKUP($B1196,$A$2:$T$2022,15,FALSE)</f>
        <v>AW5-26</v>
      </c>
      <c r="P1196" s="211">
        <f>VLOOKUP($B1196,$A$2:$T$2022,16,FALSE)</f>
        <v>0.35416666666666669</v>
      </c>
      <c r="Q1196" s="242">
        <v>90</v>
      </c>
      <c r="R1196" s="246"/>
      <c r="S1196" s="17">
        <v>2</v>
      </c>
      <c r="T1196" s="6"/>
      <c r="U1196" s="17"/>
      <c r="V1196" s="17"/>
    </row>
    <row r="1197" spans="1:22" ht="15" customHeight="1" x14ac:dyDescent="0.2">
      <c r="A1197" s="25" t="str">
        <f t="shared" si="97"/>
        <v>Marktforschung41712019A67Stark</v>
      </c>
      <c r="B1197" s="183"/>
      <c r="C1197" s="254" t="s">
        <v>1245</v>
      </c>
      <c r="D1197" s="223" t="s">
        <v>17</v>
      </c>
      <c r="E1197" s="223" t="s">
        <v>32</v>
      </c>
      <c r="F1197" s="224" t="s">
        <v>94</v>
      </c>
      <c r="G1197" s="223" t="s">
        <v>95</v>
      </c>
      <c r="H1197" s="225">
        <v>2019</v>
      </c>
      <c r="I1197" s="226">
        <v>5</v>
      </c>
      <c r="J1197" s="226">
        <v>4171</v>
      </c>
      <c r="K1197" s="223" t="s">
        <v>488</v>
      </c>
      <c r="L1197" s="223" t="s">
        <v>488</v>
      </c>
      <c r="M1197" s="223" t="s">
        <v>443</v>
      </c>
      <c r="N1197" s="227">
        <v>45114</v>
      </c>
      <c r="O1197" s="213" t="s">
        <v>1687</v>
      </c>
      <c r="P1197" s="228">
        <v>0.35416666666666669</v>
      </c>
      <c r="Q1197" s="236">
        <v>90</v>
      </c>
      <c r="R1197" s="236"/>
      <c r="S1197" s="183">
        <v>4</v>
      </c>
      <c r="T1197" s="17"/>
      <c r="U1197" s="181"/>
      <c r="V1197" s="181"/>
    </row>
    <row r="1198" spans="1:22" ht="15" customHeight="1" x14ac:dyDescent="0.2">
      <c r="A1198" s="25" t="str">
        <f t="shared" si="97"/>
        <v>Maschinendynamik42112019757Kraemer/Brettschneider</v>
      </c>
      <c r="B1198" s="6"/>
      <c r="C1198" s="26" t="s">
        <v>962</v>
      </c>
      <c r="D1198" s="18" t="s">
        <v>31</v>
      </c>
      <c r="E1198" s="26" t="s">
        <v>32</v>
      </c>
      <c r="F1198" s="201">
        <v>757</v>
      </c>
      <c r="G1198" s="26" t="s">
        <v>35</v>
      </c>
      <c r="H1198" s="28">
        <v>2019</v>
      </c>
      <c r="I1198" s="29">
        <v>5</v>
      </c>
      <c r="J1198" s="29">
        <v>4211</v>
      </c>
      <c r="K1198" s="26" t="s">
        <v>489</v>
      </c>
      <c r="L1198" s="26" t="s">
        <v>489</v>
      </c>
      <c r="M1198" s="26" t="s">
        <v>2066</v>
      </c>
      <c r="N1198" s="14">
        <v>45191</v>
      </c>
      <c r="O1198" s="47" t="s">
        <v>2289</v>
      </c>
      <c r="P1198" s="51">
        <v>0.375</v>
      </c>
      <c r="Q1198" s="32">
        <v>120</v>
      </c>
      <c r="R1198" s="32"/>
      <c r="S1198" s="6">
        <v>0</v>
      </c>
      <c r="T1198" s="183"/>
      <c r="U1198" s="183"/>
      <c r="V1198" s="183"/>
    </row>
    <row r="1199" spans="1:22" ht="15" customHeight="1" x14ac:dyDescent="0.2">
      <c r="A1199" s="65" t="str">
        <f t="shared" si="97"/>
        <v>Maschinendynamik42112019K57Kraemer/Brettschneider</v>
      </c>
      <c r="B1199" s="17" t="s">
        <v>2067</v>
      </c>
      <c r="C1199" s="18" t="s">
        <v>962</v>
      </c>
      <c r="D1199" s="18" t="s">
        <v>31</v>
      </c>
      <c r="E1199" s="18" t="s">
        <v>32</v>
      </c>
      <c r="F1199" s="19" t="s">
        <v>39</v>
      </c>
      <c r="G1199" s="18" t="s">
        <v>40</v>
      </c>
      <c r="H1199" s="20">
        <v>2019</v>
      </c>
      <c r="I1199" s="21">
        <v>7</v>
      </c>
      <c r="J1199" s="21">
        <v>4211</v>
      </c>
      <c r="K1199" s="18" t="s">
        <v>489</v>
      </c>
      <c r="L1199" s="18" t="s">
        <v>489</v>
      </c>
      <c r="M1199" s="18" t="s">
        <v>2066</v>
      </c>
      <c r="N1199" s="22">
        <f>VLOOKUP($B1199,$A$2:$T$2022,14,FALSE)</f>
        <v>45191</v>
      </c>
      <c r="O1199" s="41" t="str">
        <f>VLOOKUP($B1199,$A$2:$T$2022,15,FALSE)</f>
        <v>C1-16</v>
      </c>
      <c r="P1199" s="56">
        <f>VLOOKUP($B1199,$A$2:$T$2022,16,FALSE)</f>
        <v>0.375</v>
      </c>
      <c r="Q1199" s="36">
        <v>120</v>
      </c>
      <c r="R1199" s="36"/>
      <c r="S1199" s="17">
        <v>0</v>
      </c>
      <c r="T1199" s="15"/>
      <c r="U1199" s="181"/>
      <c r="V1199" s="181"/>
    </row>
    <row r="1200" spans="1:22" ht="15" customHeight="1" x14ac:dyDescent="0.2">
      <c r="A1200" s="65" t="str">
        <f t="shared" si="97"/>
        <v>Maschinendynamik42112019704Kraemer/Brettschneider</v>
      </c>
      <c r="B1200" s="17" t="s">
        <v>2067</v>
      </c>
      <c r="C1200" s="18" t="s">
        <v>962</v>
      </c>
      <c r="D1200" s="18" t="s">
        <v>31</v>
      </c>
      <c r="E1200" s="18" t="s">
        <v>32</v>
      </c>
      <c r="F1200" s="19">
        <v>704</v>
      </c>
      <c r="G1200" s="18" t="s">
        <v>33</v>
      </c>
      <c r="H1200" s="20">
        <v>2019</v>
      </c>
      <c r="I1200" s="21">
        <v>5</v>
      </c>
      <c r="J1200" s="21">
        <v>4211</v>
      </c>
      <c r="K1200" s="18" t="s">
        <v>489</v>
      </c>
      <c r="L1200" s="18" t="s">
        <v>489</v>
      </c>
      <c r="M1200" s="18" t="s">
        <v>2066</v>
      </c>
      <c r="N1200" s="22">
        <f>VLOOKUP($B1200,$A$2:$T$2022,14,FALSE)</f>
        <v>45191</v>
      </c>
      <c r="O1200" s="41" t="str">
        <f>VLOOKUP($B1200,$A$2:$T$2022,15,FALSE)</f>
        <v>C1-16</v>
      </c>
      <c r="P1200" s="56">
        <f>VLOOKUP($B1200,$A$2:$T$2022,16,FALSE)</f>
        <v>0.375</v>
      </c>
      <c r="Q1200" s="21">
        <v>120</v>
      </c>
      <c r="R1200" s="36"/>
      <c r="S1200" s="17">
        <v>1</v>
      </c>
      <c r="T1200" s="15"/>
      <c r="U1200" s="6"/>
      <c r="V1200" s="6"/>
    </row>
    <row r="1201" spans="1:22" ht="15" customHeight="1" x14ac:dyDescent="0.2">
      <c r="A1201" s="65" t="str">
        <f t="shared" si="97"/>
        <v>Maschinendynamik42112019K04Kraemer/Brettschneider</v>
      </c>
      <c r="B1201" s="181" t="s">
        <v>2067</v>
      </c>
      <c r="C1201" s="231" t="s">
        <v>962</v>
      </c>
      <c r="D1201" s="231" t="s">
        <v>31</v>
      </c>
      <c r="E1201" s="231" t="s">
        <v>32</v>
      </c>
      <c r="F1201" s="245" t="s">
        <v>73</v>
      </c>
      <c r="G1201" s="231" t="s">
        <v>74</v>
      </c>
      <c r="H1201" s="241">
        <v>2019</v>
      </c>
      <c r="I1201" s="242">
        <v>7</v>
      </c>
      <c r="J1201" s="242">
        <v>4211</v>
      </c>
      <c r="K1201" s="231" t="s">
        <v>489</v>
      </c>
      <c r="L1201" s="231" t="s">
        <v>489</v>
      </c>
      <c r="M1201" s="231" t="s">
        <v>2066</v>
      </c>
      <c r="N1201" s="209">
        <f>VLOOKUP($B1201,$A$2:$T$2022,14,FALSE)</f>
        <v>45191</v>
      </c>
      <c r="O1201" s="210" t="str">
        <f>VLOOKUP($B1201,$A$2:$T$2022,15,FALSE)</f>
        <v>C1-16</v>
      </c>
      <c r="P1201" s="286">
        <f>VLOOKUP($B1201,$A$2:$T$2022,16,FALSE)</f>
        <v>0.375</v>
      </c>
      <c r="Q1201" s="242">
        <v>120</v>
      </c>
      <c r="R1201" s="246"/>
      <c r="S1201" s="181">
        <v>0</v>
      </c>
      <c r="T1201" s="6"/>
      <c r="U1201" s="17"/>
      <c r="V1201" s="17"/>
    </row>
    <row r="1202" spans="1:22" ht="15" customHeight="1" x14ac:dyDescent="0.2">
      <c r="A1202" s="65" t="str">
        <f t="shared" si="97"/>
        <v>Maschinenelemente30222016F04Schilberg</v>
      </c>
      <c r="B1202" s="17" t="s">
        <v>1536</v>
      </c>
      <c r="C1202" s="18" t="s">
        <v>1007</v>
      </c>
      <c r="D1202" s="18" t="s">
        <v>44</v>
      </c>
      <c r="E1202" s="18" t="s">
        <v>32</v>
      </c>
      <c r="F1202" s="19" t="s">
        <v>57</v>
      </c>
      <c r="G1202" s="18" t="s">
        <v>58</v>
      </c>
      <c r="H1202" s="20">
        <v>2016</v>
      </c>
      <c r="I1202" s="21">
        <v>4</v>
      </c>
      <c r="J1202" s="21">
        <v>3022</v>
      </c>
      <c r="K1202" s="18" t="s">
        <v>490</v>
      </c>
      <c r="L1202" s="18" t="s">
        <v>490</v>
      </c>
      <c r="M1202" s="18" t="s">
        <v>310</v>
      </c>
      <c r="N1202" s="22">
        <f>VLOOKUP($B1202,$A$2:$T$2022,14,FALSE)</f>
        <v>45184</v>
      </c>
      <c r="O1202" s="35" t="str">
        <f>VLOOKUP($B1202,$A$2:$T$2022,15,FALSE)</f>
        <v>C7-09</v>
      </c>
      <c r="P1202" s="23">
        <f>VLOOKUP($B1202,$A$2:$T$2022,16,FALSE)</f>
        <v>0.375</v>
      </c>
      <c r="Q1202" s="36">
        <v>120</v>
      </c>
      <c r="R1202" s="36"/>
      <c r="S1202" s="17">
        <v>1</v>
      </c>
      <c r="T1202" s="244"/>
      <c r="U1202" s="17"/>
      <c r="V1202" s="17"/>
    </row>
    <row r="1203" spans="1:22" ht="15" customHeight="1" x14ac:dyDescent="0.2">
      <c r="A1203" s="25" t="str">
        <f t="shared" si="97"/>
        <v>Maschinenelemente30612020F04Schilberg</v>
      </c>
      <c r="B1203" s="6"/>
      <c r="C1203" s="26" t="s">
        <v>1534</v>
      </c>
      <c r="D1203" s="26" t="s">
        <v>44</v>
      </c>
      <c r="E1203" s="26" t="s">
        <v>32</v>
      </c>
      <c r="F1203" s="27" t="s">
        <v>57</v>
      </c>
      <c r="G1203" s="26" t="s">
        <v>58</v>
      </c>
      <c r="H1203" s="28">
        <v>2020</v>
      </c>
      <c r="I1203" s="29">
        <v>4</v>
      </c>
      <c r="J1203" s="29">
        <v>3061</v>
      </c>
      <c r="K1203" s="26" t="s">
        <v>490</v>
      </c>
      <c r="L1203" s="26" t="s">
        <v>490</v>
      </c>
      <c r="M1203" s="26" t="s">
        <v>310</v>
      </c>
      <c r="N1203" s="14">
        <v>45184</v>
      </c>
      <c r="O1203" s="30" t="s">
        <v>1211</v>
      </c>
      <c r="P1203" s="31">
        <v>0.375</v>
      </c>
      <c r="Q1203" s="32">
        <v>120</v>
      </c>
      <c r="R1203" s="32"/>
      <c r="S1203" s="6">
        <v>5</v>
      </c>
      <c r="T1203" s="244"/>
      <c r="U1203" s="17"/>
      <c r="V1203" s="17"/>
    </row>
    <row r="1204" spans="1:22" ht="15" customHeight="1" x14ac:dyDescent="0.2">
      <c r="A1204" s="65" t="str">
        <f t="shared" si="97"/>
        <v>Maschinenelemente und CAD23012019K04Haffert/Richard</v>
      </c>
      <c r="B1204" s="17" t="s">
        <v>1012</v>
      </c>
      <c r="C1204" s="18" t="s">
        <v>1013</v>
      </c>
      <c r="D1204" s="18" t="s">
        <v>31</v>
      </c>
      <c r="E1204" s="18" t="s">
        <v>32</v>
      </c>
      <c r="F1204" s="19" t="s">
        <v>73</v>
      </c>
      <c r="G1204" s="18" t="s">
        <v>74</v>
      </c>
      <c r="H1204" s="20">
        <v>2019</v>
      </c>
      <c r="I1204" s="21">
        <v>6</v>
      </c>
      <c r="J1204" s="21">
        <v>2301</v>
      </c>
      <c r="K1204" s="18" t="s">
        <v>1011</v>
      </c>
      <c r="L1204" s="18" t="s">
        <v>1011</v>
      </c>
      <c r="M1204" s="18" t="s">
        <v>491</v>
      </c>
      <c r="N1204" s="22">
        <f>VLOOKUP($B1204,$A$2:$T$2022,14,FALSE)</f>
        <v>45190</v>
      </c>
      <c r="O1204" s="41" t="str">
        <f>VLOOKUP($B1204,$A$2:$T$2022,15,FALSE)</f>
        <v>Blue Box</v>
      </c>
      <c r="P1204" s="23">
        <f>VLOOKUP($B1204,$A$2:$T$2022,16,FALSE)</f>
        <v>0.5</v>
      </c>
      <c r="Q1204" s="21">
        <v>240</v>
      </c>
      <c r="R1204" s="36"/>
      <c r="S1204" s="17">
        <v>21</v>
      </c>
      <c r="T1204" s="6"/>
      <c r="U1204" s="17"/>
      <c r="V1204" s="17"/>
    </row>
    <row r="1205" spans="1:22" ht="15" customHeight="1" x14ac:dyDescent="0.2">
      <c r="A1205" s="25" t="str">
        <f t="shared" si="97"/>
        <v>Maschinenelemente und CAD23012019704Haffert/Richard</v>
      </c>
      <c r="B1205" s="6"/>
      <c r="C1205" s="26" t="s">
        <v>1013</v>
      </c>
      <c r="D1205" s="18" t="s">
        <v>31</v>
      </c>
      <c r="E1205" s="26" t="s">
        <v>32</v>
      </c>
      <c r="F1205" s="27">
        <v>704</v>
      </c>
      <c r="G1205" s="26" t="s">
        <v>33</v>
      </c>
      <c r="H1205" s="28">
        <v>2019</v>
      </c>
      <c r="I1205" s="29">
        <v>4</v>
      </c>
      <c r="J1205" s="29">
        <v>2301</v>
      </c>
      <c r="K1205" s="26" t="s">
        <v>1011</v>
      </c>
      <c r="L1205" s="26" t="s">
        <v>1011</v>
      </c>
      <c r="M1205" s="26" t="s">
        <v>491</v>
      </c>
      <c r="N1205" s="14">
        <v>45190</v>
      </c>
      <c r="O1205" s="47" t="s">
        <v>1215</v>
      </c>
      <c r="P1205" s="31">
        <v>0.5</v>
      </c>
      <c r="Q1205" s="29">
        <v>240</v>
      </c>
      <c r="R1205" s="32"/>
      <c r="S1205" s="6">
        <v>82</v>
      </c>
      <c r="T1205" s="15"/>
      <c r="U1205" s="6"/>
      <c r="V1205" s="6"/>
    </row>
    <row r="1206" spans="1:22" ht="15" customHeight="1" x14ac:dyDescent="0.2">
      <c r="A1206" s="65" t="str">
        <f t="shared" si="97"/>
        <v>Maschinenelemente und CAD20512019WIMHaffert/Richard</v>
      </c>
      <c r="B1206" s="17" t="s">
        <v>1012</v>
      </c>
      <c r="C1206" s="18" t="s">
        <v>1013</v>
      </c>
      <c r="D1206" s="18" t="s">
        <v>17</v>
      </c>
      <c r="E1206" s="18" t="s">
        <v>32</v>
      </c>
      <c r="F1206" s="19" t="s">
        <v>86</v>
      </c>
      <c r="G1206" s="18" t="s">
        <v>87</v>
      </c>
      <c r="H1206" s="20">
        <v>2019</v>
      </c>
      <c r="I1206" s="21">
        <v>4</v>
      </c>
      <c r="J1206" s="21">
        <v>2051</v>
      </c>
      <c r="K1206" s="18" t="s">
        <v>1011</v>
      </c>
      <c r="L1206" s="18" t="s">
        <v>1011</v>
      </c>
      <c r="M1206" s="18" t="s">
        <v>491</v>
      </c>
      <c r="N1206" s="22">
        <f>VLOOKUP($B1206,$A$2:$T$2022,14,FALSE)</f>
        <v>45190</v>
      </c>
      <c r="O1206" s="35" t="str">
        <f>VLOOKUP($B1206,$A$2:$T$2022,15,FALSE)</f>
        <v>Blue Box</v>
      </c>
      <c r="P1206" s="23">
        <f>VLOOKUP($B1206,$A$2:$T$2022,16,FALSE)</f>
        <v>0.5</v>
      </c>
      <c r="Q1206" s="21">
        <v>240</v>
      </c>
      <c r="R1206" s="36"/>
      <c r="S1206" s="17">
        <v>29</v>
      </c>
      <c r="T1206" s="15"/>
      <c r="U1206" s="256"/>
      <c r="V1206" s="256"/>
    </row>
    <row r="1207" spans="1:22" ht="15" customHeight="1" x14ac:dyDescent="0.2">
      <c r="A1207" s="65" t="str">
        <f t="shared" si="97"/>
        <v>Massivbau 120812019WIBAlbert</v>
      </c>
      <c r="B1207" s="17" t="s">
        <v>1103</v>
      </c>
      <c r="C1207" s="18" t="s">
        <v>971</v>
      </c>
      <c r="D1207" s="18" t="s">
        <v>88</v>
      </c>
      <c r="E1207" s="18" t="s">
        <v>32</v>
      </c>
      <c r="F1207" s="19" t="s">
        <v>105</v>
      </c>
      <c r="G1207" s="18" t="s">
        <v>106</v>
      </c>
      <c r="H1207" s="20">
        <v>2019</v>
      </c>
      <c r="I1207" s="21">
        <v>4</v>
      </c>
      <c r="J1207" s="21">
        <v>2081</v>
      </c>
      <c r="K1207" s="18" t="s">
        <v>492</v>
      </c>
      <c r="L1207" s="18" t="s">
        <v>494</v>
      </c>
      <c r="M1207" s="18" t="s">
        <v>159</v>
      </c>
      <c r="N1207" s="22">
        <f>VLOOKUP($B1207,$A$2:$T$3700,14,FALSE)</f>
        <v>45113</v>
      </c>
      <c r="O1207" s="35" t="str">
        <f>VLOOKUP($B1207,$A$2:$T$3700,15,FALSE)</f>
        <v>Blue Box</v>
      </c>
      <c r="P1207" s="23">
        <f>VLOOKUP($B1207,$A$2:$T$3700,16,FALSE)</f>
        <v>0.625</v>
      </c>
      <c r="Q1207" s="17">
        <v>90</v>
      </c>
      <c r="R1207" s="17"/>
      <c r="S1207" s="17">
        <v>12</v>
      </c>
      <c r="T1207" s="17"/>
      <c r="U1207" s="6"/>
      <c r="V1207" s="6"/>
    </row>
    <row r="1208" spans="1:22" ht="15" customHeight="1" x14ac:dyDescent="0.2">
      <c r="A1208" s="25" t="str">
        <f t="shared" si="97"/>
        <v>Massivbau 120312018758Albert</v>
      </c>
      <c r="B1208" s="6"/>
      <c r="C1208" s="26" t="s">
        <v>971</v>
      </c>
      <c r="D1208" s="26" t="s">
        <v>88</v>
      </c>
      <c r="E1208" s="26" t="s">
        <v>32</v>
      </c>
      <c r="F1208" s="27">
        <v>758</v>
      </c>
      <c r="G1208" s="26" t="s">
        <v>126</v>
      </c>
      <c r="H1208" s="28">
        <v>2018</v>
      </c>
      <c r="I1208" s="29">
        <v>4</v>
      </c>
      <c r="J1208" s="29">
        <v>2031</v>
      </c>
      <c r="K1208" s="26" t="s">
        <v>492</v>
      </c>
      <c r="L1208" s="26" t="s">
        <v>494</v>
      </c>
      <c r="M1208" s="26" t="s">
        <v>159</v>
      </c>
      <c r="N1208" s="14">
        <v>45113</v>
      </c>
      <c r="O1208" s="30" t="s">
        <v>1215</v>
      </c>
      <c r="P1208" s="31">
        <v>0.625</v>
      </c>
      <c r="Q1208" s="52">
        <v>90</v>
      </c>
      <c r="R1208" s="6"/>
      <c r="S1208" s="6">
        <v>128</v>
      </c>
      <c r="T1208" s="17"/>
      <c r="U1208" s="24"/>
      <c r="V1208" s="24"/>
    </row>
    <row r="1209" spans="1:22" ht="15" customHeight="1" x14ac:dyDescent="0.2">
      <c r="A1209" s="65" t="str">
        <f t="shared" si="97"/>
        <v>Massivbau 120312018K58Albert</v>
      </c>
      <c r="B1209" s="17" t="s">
        <v>1103</v>
      </c>
      <c r="C1209" s="18" t="s">
        <v>971</v>
      </c>
      <c r="D1209" s="18" t="s">
        <v>88</v>
      </c>
      <c r="E1209" s="18" t="s">
        <v>32</v>
      </c>
      <c r="F1209" s="19" t="s">
        <v>124</v>
      </c>
      <c r="G1209" s="18" t="s">
        <v>125</v>
      </c>
      <c r="H1209" s="20">
        <v>2018</v>
      </c>
      <c r="I1209" s="21">
        <v>6</v>
      </c>
      <c r="J1209" s="21">
        <v>2031</v>
      </c>
      <c r="K1209" s="18" t="s">
        <v>492</v>
      </c>
      <c r="L1209" s="18" t="s">
        <v>494</v>
      </c>
      <c r="M1209" s="18" t="s">
        <v>159</v>
      </c>
      <c r="N1209" s="22">
        <f t="shared" ref="N1209:N1216" si="105">VLOOKUP($B1209,$A$2:$T$3700,14,FALSE)</f>
        <v>45113</v>
      </c>
      <c r="O1209" s="35" t="str">
        <f t="shared" ref="O1209:O1216" si="106">VLOOKUP($B1209,$A$2:$T$3700,15,FALSE)</f>
        <v>Blue Box</v>
      </c>
      <c r="P1209" s="23">
        <f t="shared" ref="P1209:P1216" si="107">VLOOKUP($B1209,$A$2:$T$3700,16,FALSE)</f>
        <v>0.625</v>
      </c>
      <c r="Q1209" s="17">
        <v>90</v>
      </c>
      <c r="R1209" s="17"/>
      <c r="S1209" s="17">
        <v>18</v>
      </c>
      <c r="T1209" s="15"/>
      <c r="U1209" s="17"/>
      <c r="V1209" s="17"/>
    </row>
    <row r="1210" spans="1:22" ht="15" customHeight="1" x14ac:dyDescent="0.2">
      <c r="A1210" s="65" t="str">
        <f t="shared" si="97"/>
        <v>Massivbau 120312018298Albert</v>
      </c>
      <c r="B1210" s="17" t="s">
        <v>1103</v>
      </c>
      <c r="C1210" s="18" t="s">
        <v>971</v>
      </c>
      <c r="D1210" s="18" t="s">
        <v>88</v>
      </c>
      <c r="E1210" s="18" t="s">
        <v>32</v>
      </c>
      <c r="F1210" s="19">
        <v>298</v>
      </c>
      <c r="G1210" s="18" t="s">
        <v>123</v>
      </c>
      <c r="H1210" s="20">
        <v>2018</v>
      </c>
      <c r="I1210" s="21">
        <v>6</v>
      </c>
      <c r="J1210" s="21">
        <v>2031</v>
      </c>
      <c r="K1210" s="18" t="s">
        <v>492</v>
      </c>
      <c r="L1210" s="18" t="s">
        <v>494</v>
      </c>
      <c r="M1210" s="18" t="s">
        <v>159</v>
      </c>
      <c r="N1210" s="22">
        <f t="shared" si="105"/>
        <v>45113</v>
      </c>
      <c r="O1210" s="35" t="str">
        <f t="shared" si="106"/>
        <v>Blue Box</v>
      </c>
      <c r="P1210" s="23">
        <f t="shared" si="107"/>
        <v>0.625</v>
      </c>
      <c r="Q1210" s="17">
        <v>90</v>
      </c>
      <c r="R1210" s="17"/>
      <c r="S1210" s="17">
        <v>15</v>
      </c>
      <c r="T1210" s="15"/>
      <c r="U1210" s="17"/>
      <c r="V1210" s="17"/>
    </row>
    <row r="1211" spans="1:22" ht="15" customHeight="1" x14ac:dyDescent="0.2">
      <c r="A1211" s="65" t="str">
        <f t="shared" si="97"/>
        <v>Massivbau 231312018K58Albert</v>
      </c>
      <c r="B1211" s="17" t="s">
        <v>1104</v>
      </c>
      <c r="C1211" s="18" t="s">
        <v>971</v>
      </c>
      <c r="D1211" s="39" t="s">
        <v>88</v>
      </c>
      <c r="E1211" s="18" t="s">
        <v>32</v>
      </c>
      <c r="F1211" s="19" t="s">
        <v>124</v>
      </c>
      <c r="G1211" s="18" t="s">
        <v>125</v>
      </c>
      <c r="H1211" s="20">
        <v>2018</v>
      </c>
      <c r="I1211" s="21">
        <v>7</v>
      </c>
      <c r="J1211" s="21">
        <v>3131</v>
      </c>
      <c r="K1211" s="18" t="s">
        <v>495</v>
      </c>
      <c r="L1211" s="18" t="s">
        <v>495</v>
      </c>
      <c r="M1211" s="18" t="s">
        <v>159</v>
      </c>
      <c r="N1211" s="22">
        <f t="shared" si="105"/>
        <v>45105</v>
      </c>
      <c r="O1211" s="35" t="str">
        <f t="shared" si="106"/>
        <v>H4-17</v>
      </c>
      <c r="P1211" s="56">
        <f t="shared" si="107"/>
        <v>0.58333333333333337</v>
      </c>
      <c r="Q1211" s="21">
        <v>90</v>
      </c>
      <c r="R1211" s="36"/>
      <c r="S1211" s="17">
        <v>0</v>
      </c>
      <c r="T1211" s="6"/>
      <c r="U1211" s="17"/>
      <c r="V1211" s="17"/>
    </row>
    <row r="1212" spans="1:22" ht="15" customHeight="1" x14ac:dyDescent="0.2">
      <c r="A1212" s="65" t="str">
        <f t="shared" si="97"/>
        <v>Massivbau 231412011K58Albert</v>
      </c>
      <c r="B1212" s="17" t="s">
        <v>1104</v>
      </c>
      <c r="C1212" s="18" t="s">
        <v>971</v>
      </c>
      <c r="D1212" s="39" t="s">
        <v>88</v>
      </c>
      <c r="E1212" s="18" t="s">
        <v>32</v>
      </c>
      <c r="F1212" s="19" t="s">
        <v>124</v>
      </c>
      <c r="G1212" s="18" t="s">
        <v>125</v>
      </c>
      <c r="H1212" s="20">
        <v>2011</v>
      </c>
      <c r="I1212" s="21">
        <v>7</v>
      </c>
      <c r="J1212" s="21">
        <v>3141</v>
      </c>
      <c r="K1212" s="18" t="s">
        <v>495</v>
      </c>
      <c r="L1212" s="18" t="s">
        <v>495</v>
      </c>
      <c r="M1212" s="18" t="s">
        <v>159</v>
      </c>
      <c r="N1212" s="22">
        <f t="shared" si="105"/>
        <v>45105</v>
      </c>
      <c r="O1212" s="35" t="str">
        <f t="shared" si="106"/>
        <v>H4-17</v>
      </c>
      <c r="P1212" s="56">
        <f t="shared" si="107"/>
        <v>0.58333333333333337</v>
      </c>
      <c r="Q1212" s="21">
        <v>90</v>
      </c>
      <c r="R1212" s="36"/>
      <c r="S1212" s="17">
        <v>0</v>
      </c>
      <c r="T1212" s="24"/>
      <c r="U1212" s="6"/>
      <c r="V1212" s="6"/>
    </row>
    <row r="1213" spans="1:22" ht="15" customHeight="1" x14ac:dyDescent="0.2">
      <c r="A1213" s="65" t="str">
        <f t="shared" ref="A1213:A1276" si="108">K1213&amp;J1213&amp;H1213&amp;F1213&amp;M1213</f>
        <v>Massivbau 231412013298Albert</v>
      </c>
      <c r="B1213" s="17" t="s">
        <v>1104</v>
      </c>
      <c r="C1213" s="18" t="s">
        <v>971</v>
      </c>
      <c r="D1213" s="39" t="s">
        <v>88</v>
      </c>
      <c r="E1213" s="18" t="s">
        <v>32</v>
      </c>
      <c r="F1213" s="19">
        <v>298</v>
      </c>
      <c r="G1213" s="18" t="s">
        <v>123</v>
      </c>
      <c r="H1213" s="20">
        <v>2013</v>
      </c>
      <c r="I1213" s="21">
        <v>5</v>
      </c>
      <c r="J1213" s="21">
        <v>3141</v>
      </c>
      <c r="K1213" s="18" t="s">
        <v>495</v>
      </c>
      <c r="L1213" s="18" t="s">
        <v>495</v>
      </c>
      <c r="M1213" s="18" t="s">
        <v>159</v>
      </c>
      <c r="N1213" s="22">
        <f t="shared" si="105"/>
        <v>45105</v>
      </c>
      <c r="O1213" s="41" t="str">
        <f t="shared" si="106"/>
        <v>H4-17</v>
      </c>
      <c r="P1213" s="56">
        <f t="shared" si="107"/>
        <v>0.58333333333333337</v>
      </c>
      <c r="Q1213" s="36">
        <v>90</v>
      </c>
      <c r="R1213" s="36"/>
      <c r="S1213" s="17">
        <v>0</v>
      </c>
      <c r="T1213" s="24"/>
      <c r="U1213" s="6"/>
      <c r="V1213" s="6"/>
    </row>
    <row r="1214" spans="1:22" ht="15" customHeight="1" x14ac:dyDescent="0.2">
      <c r="A1214" s="65" t="str">
        <f t="shared" si="108"/>
        <v>Massivbau 231312018298Albert</v>
      </c>
      <c r="B1214" s="17" t="s">
        <v>1104</v>
      </c>
      <c r="C1214" s="137" t="s">
        <v>971</v>
      </c>
      <c r="D1214" s="137" t="s">
        <v>88</v>
      </c>
      <c r="E1214" s="137" t="s">
        <v>32</v>
      </c>
      <c r="F1214" s="205">
        <v>298</v>
      </c>
      <c r="G1214" s="18" t="s">
        <v>123</v>
      </c>
      <c r="H1214" s="20">
        <v>2018</v>
      </c>
      <c r="I1214" s="21">
        <v>5</v>
      </c>
      <c r="J1214" s="21">
        <v>3131</v>
      </c>
      <c r="K1214" s="137" t="s">
        <v>495</v>
      </c>
      <c r="L1214" s="137" t="s">
        <v>495</v>
      </c>
      <c r="M1214" s="137" t="s">
        <v>159</v>
      </c>
      <c r="N1214" s="138">
        <f t="shared" si="105"/>
        <v>45105</v>
      </c>
      <c r="O1214" s="35" t="str">
        <f t="shared" si="106"/>
        <v>H4-17</v>
      </c>
      <c r="P1214" s="23">
        <f t="shared" si="107"/>
        <v>0.58333333333333337</v>
      </c>
      <c r="Q1214" s="16">
        <v>90</v>
      </c>
      <c r="R1214" s="17"/>
      <c r="S1214" s="17">
        <v>0</v>
      </c>
      <c r="T1214" s="15"/>
      <c r="U1214" s="183"/>
      <c r="V1214" s="183"/>
    </row>
    <row r="1215" spans="1:22" ht="15" customHeight="1" x14ac:dyDescent="0.2">
      <c r="A1215" s="65" t="str">
        <f t="shared" si="108"/>
        <v>Massivbau 240612019WIBAlbert</v>
      </c>
      <c r="B1215" s="17" t="s">
        <v>1104</v>
      </c>
      <c r="C1215" s="137" t="s">
        <v>971</v>
      </c>
      <c r="D1215" s="18" t="s">
        <v>17</v>
      </c>
      <c r="E1215" s="137" t="s">
        <v>32</v>
      </c>
      <c r="F1215" s="200" t="s">
        <v>105</v>
      </c>
      <c r="G1215" s="18" t="s">
        <v>106</v>
      </c>
      <c r="H1215" s="20">
        <v>2019</v>
      </c>
      <c r="I1215" s="21">
        <v>5</v>
      </c>
      <c r="J1215" s="21">
        <v>4061</v>
      </c>
      <c r="K1215" s="137" t="s">
        <v>495</v>
      </c>
      <c r="L1215" s="137" t="s">
        <v>495</v>
      </c>
      <c r="M1215" s="137" t="s">
        <v>159</v>
      </c>
      <c r="N1215" s="138">
        <f t="shared" si="105"/>
        <v>45105</v>
      </c>
      <c r="O1215" s="35" t="str">
        <f t="shared" si="106"/>
        <v>H4-17</v>
      </c>
      <c r="P1215" s="23">
        <f t="shared" si="107"/>
        <v>0.58333333333333337</v>
      </c>
      <c r="Q1215" s="17">
        <v>90</v>
      </c>
      <c r="R1215" s="17"/>
      <c r="S1215" s="17">
        <v>0</v>
      </c>
      <c r="T1215" s="17"/>
      <c r="U1215" s="1"/>
      <c r="V1215" s="1"/>
    </row>
    <row r="1216" spans="1:22" ht="15" customHeight="1" x14ac:dyDescent="0.2">
      <c r="A1216" s="65" t="str">
        <f t="shared" si="108"/>
        <v>Massivbau 231412011758Albert</v>
      </c>
      <c r="B1216" s="17" t="s">
        <v>1104</v>
      </c>
      <c r="C1216" s="18" t="s">
        <v>971</v>
      </c>
      <c r="D1216" s="39" t="s">
        <v>88</v>
      </c>
      <c r="E1216" s="18" t="s">
        <v>32</v>
      </c>
      <c r="F1216" s="19">
        <v>758</v>
      </c>
      <c r="G1216" s="18" t="s">
        <v>126</v>
      </c>
      <c r="H1216" s="20">
        <v>2011</v>
      </c>
      <c r="I1216" s="21">
        <v>5</v>
      </c>
      <c r="J1216" s="21">
        <v>3141</v>
      </c>
      <c r="K1216" s="18" t="s">
        <v>495</v>
      </c>
      <c r="L1216" s="18" t="s">
        <v>495</v>
      </c>
      <c r="M1216" s="18" t="s">
        <v>159</v>
      </c>
      <c r="N1216" s="22">
        <f t="shared" si="105"/>
        <v>45105</v>
      </c>
      <c r="O1216" s="41" t="str">
        <f t="shared" si="106"/>
        <v>H4-17</v>
      </c>
      <c r="P1216" s="56">
        <f t="shared" si="107"/>
        <v>0.58333333333333337</v>
      </c>
      <c r="Q1216" s="36">
        <v>90</v>
      </c>
      <c r="R1216" s="36"/>
      <c r="S1216" s="17">
        <v>1</v>
      </c>
      <c r="T1216" s="6"/>
      <c r="U1216" s="17"/>
      <c r="V1216" s="17"/>
    </row>
    <row r="1217" spans="1:22" ht="15" customHeight="1" x14ac:dyDescent="0.2">
      <c r="A1217" s="25" t="str">
        <f t="shared" si="108"/>
        <v>Massivbau 231312018758Albert</v>
      </c>
      <c r="B1217" s="6"/>
      <c r="C1217" s="26" t="s">
        <v>971</v>
      </c>
      <c r="D1217" s="26" t="s">
        <v>88</v>
      </c>
      <c r="E1217" s="26" t="s">
        <v>32</v>
      </c>
      <c r="F1217" s="201">
        <v>758</v>
      </c>
      <c r="G1217" s="26" t="s">
        <v>836</v>
      </c>
      <c r="H1217" s="28">
        <v>2018</v>
      </c>
      <c r="I1217" s="29">
        <v>5</v>
      </c>
      <c r="J1217" s="29">
        <v>3131</v>
      </c>
      <c r="K1217" s="26" t="s">
        <v>495</v>
      </c>
      <c r="L1217" s="26" t="s">
        <v>495</v>
      </c>
      <c r="M1217" s="26" t="s">
        <v>159</v>
      </c>
      <c r="N1217" s="14">
        <v>45105</v>
      </c>
      <c r="O1217" s="30" t="s">
        <v>1466</v>
      </c>
      <c r="P1217" s="31">
        <v>0.58333333333333337</v>
      </c>
      <c r="Q1217" s="6">
        <v>90</v>
      </c>
      <c r="R1217" s="6"/>
      <c r="S1217" s="6">
        <v>17</v>
      </c>
      <c r="T1217" s="17"/>
      <c r="U1217" s="67"/>
      <c r="V1217" s="67"/>
    </row>
    <row r="1218" spans="1:22" ht="15" customHeight="1" x14ac:dyDescent="0.2">
      <c r="A1218" s="65" t="str">
        <f t="shared" si="108"/>
        <v>Massivbau 331412018K58Albert</v>
      </c>
      <c r="B1218" s="17" t="s">
        <v>1105</v>
      </c>
      <c r="C1218" s="18" t="s">
        <v>971</v>
      </c>
      <c r="D1218" s="39" t="s">
        <v>88</v>
      </c>
      <c r="E1218" s="18" t="s">
        <v>32</v>
      </c>
      <c r="F1218" s="19" t="s">
        <v>124</v>
      </c>
      <c r="G1218" s="18" t="s">
        <v>125</v>
      </c>
      <c r="H1218" s="20">
        <v>2018</v>
      </c>
      <c r="I1218" s="21">
        <v>8</v>
      </c>
      <c r="J1218" s="21">
        <v>3141</v>
      </c>
      <c r="K1218" s="18" t="s">
        <v>496</v>
      </c>
      <c r="L1218" s="18" t="s">
        <v>1199</v>
      </c>
      <c r="M1218" s="18" t="s">
        <v>159</v>
      </c>
      <c r="N1218" s="22">
        <f>VLOOKUP($B1218,$A$2:$T$3700,14,FALSE)</f>
        <v>45111</v>
      </c>
      <c r="O1218" s="35" t="str">
        <f>VLOOKUP($B1218,$A$2:$T$3700,15,FALSE)</f>
        <v>A1-19</v>
      </c>
      <c r="P1218" s="56">
        <f>VLOOKUP($B1218,$A$2:$T$3700,16,FALSE)</f>
        <v>0.35416666666666669</v>
      </c>
      <c r="Q1218" s="21">
        <v>90</v>
      </c>
      <c r="R1218" s="36"/>
      <c r="S1218" s="17">
        <v>2</v>
      </c>
      <c r="T1218" s="15"/>
      <c r="U1218" s="181"/>
      <c r="V1218" s="181"/>
    </row>
    <row r="1219" spans="1:22" ht="15" customHeight="1" x14ac:dyDescent="0.2">
      <c r="A1219" s="65" t="str">
        <f t="shared" si="108"/>
        <v>Massivbau 331512011K58Albert</v>
      </c>
      <c r="B1219" s="17" t="s">
        <v>1105</v>
      </c>
      <c r="C1219" s="18" t="s">
        <v>971</v>
      </c>
      <c r="D1219" s="39" t="s">
        <v>88</v>
      </c>
      <c r="E1219" s="18" t="s">
        <v>32</v>
      </c>
      <c r="F1219" s="19" t="s">
        <v>124</v>
      </c>
      <c r="G1219" s="18" t="s">
        <v>125</v>
      </c>
      <c r="H1219" s="20">
        <v>2011</v>
      </c>
      <c r="I1219" s="21">
        <v>8</v>
      </c>
      <c r="J1219" s="21">
        <v>3151</v>
      </c>
      <c r="K1219" s="18" t="s">
        <v>496</v>
      </c>
      <c r="L1219" s="18" t="s">
        <v>496</v>
      </c>
      <c r="M1219" s="18" t="s">
        <v>159</v>
      </c>
      <c r="N1219" s="22">
        <f>VLOOKUP($B1219,$A$2:$T$3700,14,FALSE)</f>
        <v>45111</v>
      </c>
      <c r="O1219" s="35" t="str">
        <f>VLOOKUP($B1219,$A$2:$T$3700,15,FALSE)</f>
        <v>A1-19</v>
      </c>
      <c r="P1219" s="56">
        <f>VLOOKUP($B1219,$A$2:$T$3700,16,FALSE)</f>
        <v>0.35416666666666669</v>
      </c>
      <c r="Q1219" s="21">
        <v>90</v>
      </c>
      <c r="R1219" s="36"/>
      <c r="S1219" s="17">
        <v>0</v>
      </c>
      <c r="T1219" s="24"/>
      <c r="U1219" s="17"/>
      <c r="V1219" s="17"/>
    </row>
    <row r="1220" spans="1:22" ht="15" customHeight="1" x14ac:dyDescent="0.2">
      <c r="A1220" s="65" t="str">
        <f t="shared" si="108"/>
        <v>Massivbau 331412018298Albert</v>
      </c>
      <c r="B1220" s="17" t="s">
        <v>1105</v>
      </c>
      <c r="C1220" s="18" t="s">
        <v>971</v>
      </c>
      <c r="D1220" s="39" t="s">
        <v>88</v>
      </c>
      <c r="E1220" s="18" t="s">
        <v>32</v>
      </c>
      <c r="F1220" s="19">
        <v>298</v>
      </c>
      <c r="G1220" s="18" t="s">
        <v>123</v>
      </c>
      <c r="H1220" s="20">
        <v>2018</v>
      </c>
      <c r="I1220" s="21">
        <v>6</v>
      </c>
      <c r="J1220" s="21">
        <v>3141</v>
      </c>
      <c r="K1220" s="18" t="s">
        <v>496</v>
      </c>
      <c r="L1220" s="18" t="s">
        <v>1199</v>
      </c>
      <c r="M1220" s="18" t="s">
        <v>159</v>
      </c>
      <c r="N1220" s="22">
        <f>VLOOKUP($B1220,$A$2:$T$3700,14,FALSE)</f>
        <v>45111</v>
      </c>
      <c r="O1220" s="41" t="str">
        <f>VLOOKUP($B1220,$A$2:$T$3700,15,FALSE)</f>
        <v>A1-19</v>
      </c>
      <c r="P1220" s="56">
        <f>VLOOKUP($B1220,$A$2:$T$3700,16,FALSE)</f>
        <v>0.35416666666666669</v>
      </c>
      <c r="Q1220" s="21">
        <v>90</v>
      </c>
      <c r="R1220" s="36"/>
      <c r="S1220" s="17">
        <v>1</v>
      </c>
      <c r="T1220" s="24"/>
      <c r="U1220" s="17"/>
      <c r="V1220" s="17"/>
    </row>
    <row r="1221" spans="1:22" ht="15" customHeight="1" x14ac:dyDescent="0.2">
      <c r="A1221" s="65" t="str">
        <f t="shared" si="108"/>
        <v>Massivbau 331512013298Albert</v>
      </c>
      <c r="B1221" s="17" t="s">
        <v>1105</v>
      </c>
      <c r="C1221" s="18" t="s">
        <v>971</v>
      </c>
      <c r="D1221" s="39" t="s">
        <v>88</v>
      </c>
      <c r="E1221" s="18" t="s">
        <v>32</v>
      </c>
      <c r="F1221" s="19">
        <v>298</v>
      </c>
      <c r="G1221" s="18" t="s">
        <v>123</v>
      </c>
      <c r="H1221" s="20">
        <v>2013</v>
      </c>
      <c r="I1221" s="21">
        <v>6</v>
      </c>
      <c r="J1221" s="21">
        <v>3151</v>
      </c>
      <c r="K1221" s="18" t="s">
        <v>496</v>
      </c>
      <c r="L1221" s="18" t="s">
        <v>496</v>
      </c>
      <c r="M1221" s="18" t="s">
        <v>159</v>
      </c>
      <c r="N1221" s="22">
        <f>VLOOKUP($B1221,$A$2:$T$3700,14,FALSE)</f>
        <v>45111</v>
      </c>
      <c r="O1221" s="41" t="str">
        <f>VLOOKUP($B1221,$A$2:$T$3700,15,FALSE)</f>
        <v>A1-19</v>
      </c>
      <c r="P1221" s="56">
        <f>VLOOKUP($B1221,$A$2:$T$3700,16,FALSE)</f>
        <v>0.35416666666666669</v>
      </c>
      <c r="Q1221" s="21">
        <v>90</v>
      </c>
      <c r="R1221" s="36"/>
      <c r="S1221" s="17">
        <v>0</v>
      </c>
      <c r="T1221" s="15"/>
      <c r="U1221" s="6"/>
      <c r="V1221" s="6"/>
    </row>
    <row r="1222" spans="1:22" ht="15" customHeight="1" x14ac:dyDescent="0.2">
      <c r="A1222" s="25" t="str">
        <f t="shared" si="108"/>
        <v>Massivbau 331412018758Albert</v>
      </c>
      <c r="B1222" s="6"/>
      <c r="C1222" s="26" t="s">
        <v>971</v>
      </c>
      <c r="D1222" s="40" t="s">
        <v>88</v>
      </c>
      <c r="E1222" s="26" t="s">
        <v>32</v>
      </c>
      <c r="F1222" s="27">
        <v>758</v>
      </c>
      <c r="G1222" s="26" t="s">
        <v>126</v>
      </c>
      <c r="H1222" s="28">
        <v>2018</v>
      </c>
      <c r="I1222" s="29">
        <v>6</v>
      </c>
      <c r="J1222" s="29">
        <v>3141</v>
      </c>
      <c r="K1222" s="26" t="s">
        <v>496</v>
      </c>
      <c r="L1222" s="26" t="s">
        <v>1199</v>
      </c>
      <c r="M1222" s="26" t="s">
        <v>159</v>
      </c>
      <c r="N1222" s="14">
        <v>45111</v>
      </c>
      <c r="O1222" s="38" t="s">
        <v>1224</v>
      </c>
      <c r="P1222" s="51">
        <v>0.35416666666666669</v>
      </c>
      <c r="Q1222" s="29">
        <v>90</v>
      </c>
      <c r="R1222" s="32"/>
      <c r="S1222" s="6">
        <v>23</v>
      </c>
      <c r="T1222" s="17"/>
      <c r="U1222" s="181"/>
      <c r="V1222" s="181"/>
    </row>
    <row r="1223" spans="1:22" ht="15" customHeight="1" x14ac:dyDescent="0.2">
      <c r="A1223" s="65" t="str">
        <f t="shared" si="108"/>
        <v>Massivbau 331512011758Albert</v>
      </c>
      <c r="B1223" s="17" t="s">
        <v>1105</v>
      </c>
      <c r="C1223" s="18" t="s">
        <v>971</v>
      </c>
      <c r="D1223" s="39" t="s">
        <v>88</v>
      </c>
      <c r="E1223" s="18" t="s">
        <v>32</v>
      </c>
      <c r="F1223" s="19">
        <v>758</v>
      </c>
      <c r="G1223" s="18" t="s">
        <v>126</v>
      </c>
      <c r="H1223" s="20">
        <v>2011</v>
      </c>
      <c r="I1223" s="21">
        <v>6</v>
      </c>
      <c r="J1223" s="21">
        <v>3151</v>
      </c>
      <c r="K1223" s="18" t="s">
        <v>496</v>
      </c>
      <c r="L1223" s="18" t="s">
        <v>496</v>
      </c>
      <c r="M1223" s="18" t="s">
        <v>159</v>
      </c>
      <c r="N1223" s="22">
        <f>VLOOKUP($B1223,$A$2:$T$3700,14,FALSE)</f>
        <v>45111</v>
      </c>
      <c r="O1223" s="35" t="str">
        <f>VLOOKUP($B1223,$A$2:$T$3700,15,FALSE)</f>
        <v>A1-19</v>
      </c>
      <c r="P1223" s="56">
        <f>VLOOKUP($B1223,$A$2:$T$3700,16,FALSE)</f>
        <v>0.35416666666666669</v>
      </c>
      <c r="Q1223" s="36">
        <v>90</v>
      </c>
      <c r="R1223" s="36"/>
      <c r="S1223" s="17">
        <v>0</v>
      </c>
      <c r="T1223" s="15"/>
      <c r="U1223" s="15"/>
      <c r="V1223" s="15"/>
    </row>
    <row r="1224" spans="1:22" ht="15" customHeight="1" x14ac:dyDescent="0.2">
      <c r="A1224" s="65" t="str">
        <f t="shared" si="108"/>
        <v>Massivbau 431512018K58Albert</v>
      </c>
      <c r="B1224" s="17" t="s">
        <v>1200</v>
      </c>
      <c r="C1224" s="18" t="s">
        <v>970</v>
      </c>
      <c r="D1224" s="39" t="s">
        <v>88</v>
      </c>
      <c r="E1224" s="18" t="s">
        <v>32</v>
      </c>
      <c r="F1224" s="19" t="s">
        <v>124</v>
      </c>
      <c r="G1224" s="18" t="s">
        <v>125</v>
      </c>
      <c r="H1224" s="20">
        <v>2018</v>
      </c>
      <c r="I1224" s="21">
        <v>8</v>
      </c>
      <c r="J1224" s="21">
        <v>3151</v>
      </c>
      <c r="K1224" s="18" t="s">
        <v>1197</v>
      </c>
      <c r="L1224" s="18" t="s">
        <v>1198</v>
      </c>
      <c r="M1224" s="18" t="s">
        <v>159</v>
      </c>
      <c r="N1224" s="22">
        <f>VLOOKUP($B1224,$A$2:$T$3700,14,FALSE)</f>
        <v>45111</v>
      </c>
      <c r="O1224" s="35" t="str">
        <f>VLOOKUP($B1224,$A$2:$T$3700,15,FALSE)</f>
        <v>H3-18, H3-19</v>
      </c>
      <c r="P1224" s="56">
        <f>VLOOKUP($B1224,$A$2:$T$3700,16,FALSE)</f>
        <v>0.47916666666666669</v>
      </c>
      <c r="Q1224" s="36">
        <v>60</v>
      </c>
      <c r="R1224" s="36"/>
      <c r="S1224" s="17">
        <v>2</v>
      </c>
      <c r="T1224" s="15"/>
      <c r="U1224" s="17"/>
      <c r="V1224" s="17"/>
    </row>
    <row r="1225" spans="1:22" ht="15" customHeight="1" x14ac:dyDescent="0.2">
      <c r="A1225" s="65" t="str">
        <f t="shared" si="108"/>
        <v>Massivbau 431512018298Albert</v>
      </c>
      <c r="B1225" s="17" t="s">
        <v>1200</v>
      </c>
      <c r="C1225" s="18" t="s">
        <v>1927</v>
      </c>
      <c r="D1225" s="39" t="s">
        <v>88</v>
      </c>
      <c r="E1225" s="18" t="s">
        <v>32</v>
      </c>
      <c r="F1225" s="19">
        <v>298</v>
      </c>
      <c r="G1225" s="18" t="s">
        <v>123</v>
      </c>
      <c r="H1225" s="20">
        <v>2018</v>
      </c>
      <c r="I1225" s="21">
        <v>6</v>
      </c>
      <c r="J1225" s="21">
        <v>3151</v>
      </c>
      <c r="K1225" s="18" t="s">
        <v>1197</v>
      </c>
      <c r="L1225" s="18" t="s">
        <v>1198</v>
      </c>
      <c r="M1225" s="18" t="s">
        <v>159</v>
      </c>
      <c r="N1225" s="22">
        <f>VLOOKUP($B1225,$A$2:$T$3700,14,FALSE)</f>
        <v>45111</v>
      </c>
      <c r="O1225" s="41" t="str">
        <f>VLOOKUP($B1225,$A$2:$T$3700,15,FALSE)</f>
        <v>H3-18, H3-19</v>
      </c>
      <c r="P1225" s="56">
        <f>VLOOKUP($B1225,$A$2:$T$3700,16,FALSE)</f>
        <v>0.47916666666666669</v>
      </c>
      <c r="Q1225" s="21">
        <v>60</v>
      </c>
      <c r="R1225" s="36"/>
      <c r="S1225" s="17">
        <v>1</v>
      </c>
      <c r="T1225" s="24"/>
      <c r="U1225" s="17"/>
      <c r="V1225" s="17"/>
    </row>
    <row r="1226" spans="1:22" ht="15" customHeight="1" x14ac:dyDescent="0.2">
      <c r="A1226" s="25" t="str">
        <f t="shared" si="108"/>
        <v>Massivbau 431512018758Albert</v>
      </c>
      <c r="B1226" s="6"/>
      <c r="C1226" s="26" t="s">
        <v>970</v>
      </c>
      <c r="D1226" s="40" t="s">
        <v>88</v>
      </c>
      <c r="E1226" s="26" t="s">
        <v>32</v>
      </c>
      <c r="F1226" s="27">
        <v>758</v>
      </c>
      <c r="G1226" s="26" t="s">
        <v>126</v>
      </c>
      <c r="H1226" s="28">
        <v>2018</v>
      </c>
      <c r="I1226" s="29">
        <v>6</v>
      </c>
      <c r="J1226" s="29">
        <v>3151</v>
      </c>
      <c r="K1226" s="26" t="s">
        <v>1197</v>
      </c>
      <c r="L1226" s="26" t="s">
        <v>1198</v>
      </c>
      <c r="M1226" s="26" t="s">
        <v>159</v>
      </c>
      <c r="N1226" s="14">
        <v>45111</v>
      </c>
      <c r="O1226" s="30" t="s">
        <v>2399</v>
      </c>
      <c r="P1226" s="51">
        <v>0.47916666666666669</v>
      </c>
      <c r="Q1226" s="29">
        <v>60</v>
      </c>
      <c r="R1226" s="32"/>
      <c r="S1226" s="6">
        <v>19</v>
      </c>
      <c r="T1226" s="15"/>
      <c r="U1226" s="17"/>
      <c r="V1226" s="17"/>
    </row>
    <row r="1227" spans="1:22" ht="15" customHeight="1" x14ac:dyDescent="0.2">
      <c r="A1227" s="25" t="str">
        <f t="shared" si="108"/>
        <v>Massivbaukonstruktionen11212018MBIAlbert/Busch</v>
      </c>
      <c r="B1227" s="6"/>
      <c r="C1227" s="26" t="s">
        <v>971</v>
      </c>
      <c r="D1227" s="26" t="s">
        <v>88</v>
      </c>
      <c r="E1227" s="26" t="s">
        <v>18</v>
      </c>
      <c r="F1227" s="27" t="s">
        <v>98</v>
      </c>
      <c r="G1227" s="26" t="s">
        <v>99</v>
      </c>
      <c r="H1227" s="28">
        <v>2018</v>
      </c>
      <c r="I1227" s="29">
        <v>2</v>
      </c>
      <c r="J1227" s="29">
        <v>1121</v>
      </c>
      <c r="K1227" s="26" t="s">
        <v>497</v>
      </c>
      <c r="L1227" s="26" t="s">
        <v>497</v>
      </c>
      <c r="M1227" s="26" t="s">
        <v>493</v>
      </c>
      <c r="N1227" s="60">
        <v>45188</v>
      </c>
      <c r="O1227" s="78" t="s">
        <v>1466</v>
      </c>
      <c r="P1227" s="31">
        <v>0.41666666666666669</v>
      </c>
      <c r="Q1227" s="29">
        <v>90</v>
      </c>
      <c r="R1227" s="32"/>
      <c r="S1227" s="6">
        <v>23</v>
      </c>
      <c r="T1227" s="15"/>
      <c r="U1227" s="6"/>
      <c r="V1227" s="6"/>
    </row>
    <row r="1228" spans="1:22" ht="15" customHeight="1" x14ac:dyDescent="0.2">
      <c r="A1228" s="65" t="str">
        <f t="shared" si="108"/>
        <v>Math.Gdl.num. Berech.verf37912011K58Baitsch</v>
      </c>
      <c r="B1228" s="17" t="s">
        <v>498</v>
      </c>
      <c r="C1228" s="18" t="s">
        <v>1106</v>
      </c>
      <c r="D1228" s="39" t="s">
        <v>88</v>
      </c>
      <c r="E1228" s="18" t="s">
        <v>32</v>
      </c>
      <c r="F1228" s="19" t="s">
        <v>124</v>
      </c>
      <c r="G1228" s="18" t="s">
        <v>125</v>
      </c>
      <c r="H1228" s="20">
        <v>2011</v>
      </c>
      <c r="I1228" s="21">
        <v>6</v>
      </c>
      <c r="J1228" s="21">
        <v>3791</v>
      </c>
      <c r="K1228" s="18" t="s">
        <v>499</v>
      </c>
      <c r="L1228" s="18" t="s">
        <v>499</v>
      </c>
      <c r="M1228" s="18" t="s">
        <v>500</v>
      </c>
      <c r="N1228" s="57"/>
      <c r="O1228" s="58" t="str">
        <f>VLOOKUP($B1228,$A$2:$T$3700,15,FALSE)</f>
        <v>Hausübung mit Kolloquium</v>
      </c>
      <c r="P1228" s="56"/>
      <c r="Q1228" s="16"/>
      <c r="R1228" s="17"/>
      <c r="S1228" s="17">
        <v>0</v>
      </c>
      <c r="T1228" s="17"/>
      <c r="U1228" s="17"/>
      <c r="V1228" s="17"/>
    </row>
    <row r="1229" spans="1:22" ht="15" customHeight="1" x14ac:dyDescent="0.2">
      <c r="A1229" s="25" t="str">
        <f t="shared" si="108"/>
        <v>Math.Gdl.num. Berech.verf37912011758Baitsch</v>
      </c>
      <c r="B1229" s="6"/>
      <c r="C1229" s="26" t="s">
        <v>1106</v>
      </c>
      <c r="D1229" s="26" t="s">
        <v>88</v>
      </c>
      <c r="E1229" s="26" t="s">
        <v>32</v>
      </c>
      <c r="F1229" s="27">
        <v>758</v>
      </c>
      <c r="G1229" s="26" t="s">
        <v>126</v>
      </c>
      <c r="H1229" s="28">
        <v>2011</v>
      </c>
      <c r="I1229" s="29">
        <v>6</v>
      </c>
      <c r="J1229" s="29">
        <v>3791</v>
      </c>
      <c r="K1229" s="26" t="s">
        <v>499</v>
      </c>
      <c r="L1229" s="25" t="s">
        <v>499</v>
      </c>
      <c r="M1229" s="26" t="s">
        <v>500</v>
      </c>
      <c r="N1229" s="14"/>
      <c r="O1229" s="25" t="s">
        <v>1106</v>
      </c>
      <c r="P1229" s="51"/>
      <c r="Q1229" s="6"/>
      <c r="R1229" s="6"/>
      <c r="S1229" s="6">
        <v>0</v>
      </c>
      <c r="T1229" s="17"/>
      <c r="U1229" s="181"/>
      <c r="V1229" s="181"/>
    </row>
    <row r="1230" spans="1:22" ht="15" customHeight="1" x14ac:dyDescent="0.2">
      <c r="A1230" s="25" t="str">
        <f t="shared" si="108"/>
        <v>Mathe für Informatiker 111212019779Scheffer</v>
      </c>
      <c r="B1230" s="77"/>
      <c r="C1230" s="43" t="s">
        <v>962</v>
      </c>
      <c r="D1230" s="88" t="s">
        <v>44</v>
      </c>
      <c r="E1230" s="88" t="s">
        <v>32</v>
      </c>
      <c r="F1230" s="102">
        <v>779</v>
      </c>
      <c r="G1230" s="88" t="s">
        <v>297</v>
      </c>
      <c r="H1230" s="89">
        <v>2019</v>
      </c>
      <c r="I1230" s="90">
        <v>1</v>
      </c>
      <c r="J1230" s="29">
        <v>1121</v>
      </c>
      <c r="K1230" s="26" t="s">
        <v>503</v>
      </c>
      <c r="L1230" s="25" t="s">
        <v>504</v>
      </c>
      <c r="M1230" s="26" t="s">
        <v>1486</v>
      </c>
      <c r="N1230" s="134">
        <v>45184</v>
      </c>
      <c r="O1230" s="30" t="s">
        <v>2404</v>
      </c>
      <c r="P1230" s="31">
        <v>0.375</v>
      </c>
      <c r="Q1230" s="32">
        <v>120</v>
      </c>
      <c r="R1230" s="32"/>
      <c r="S1230" s="6">
        <v>42</v>
      </c>
      <c r="T1230" s="6"/>
      <c r="U1230" s="17"/>
      <c r="V1230" s="17"/>
    </row>
    <row r="1231" spans="1:22" ht="15" customHeight="1" x14ac:dyDescent="0.2">
      <c r="A1231" s="65" t="str">
        <f t="shared" si="108"/>
        <v>Mathe für Informatiker 111212019K79Scheffer</v>
      </c>
      <c r="B1231" s="17" t="s">
        <v>1487</v>
      </c>
      <c r="C1231" s="63" t="s">
        <v>962</v>
      </c>
      <c r="D1231" s="330" t="s">
        <v>44</v>
      </c>
      <c r="E1231" s="330" t="s">
        <v>32</v>
      </c>
      <c r="F1231" s="331" t="s">
        <v>1500</v>
      </c>
      <c r="G1231" s="330" t="s">
        <v>1526</v>
      </c>
      <c r="H1231" s="332">
        <v>2019</v>
      </c>
      <c r="I1231" s="333">
        <v>1</v>
      </c>
      <c r="J1231" s="21">
        <v>1121</v>
      </c>
      <c r="K1231" s="18" t="s">
        <v>503</v>
      </c>
      <c r="L1231" s="65" t="s">
        <v>504</v>
      </c>
      <c r="M1231" s="18" t="s">
        <v>1486</v>
      </c>
      <c r="N1231" s="22">
        <f>VLOOKUP($B1231,$A$2:$T$2022,14,FALSE)</f>
        <v>45184</v>
      </c>
      <c r="O1231" s="35" t="str">
        <f>VLOOKUP($B1231,$A$2:$T$2022,15,FALSE)</f>
        <v>C5-14, C6-13, C7-10</v>
      </c>
      <c r="P1231" s="23">
        <f>VLOOKUP($B1231,$A$2:$T$2022,16,FALSE)</f>
        <v>0.375</v>
      </c>
      <c r="Q1231" s="36">
        <v>120</v>
      </c>
      <c r="R1231" s="36"/>
      <c r="S1231" s="17">
        <v>0</v>
      </c>
      <c r="T1231" s="67"/>
      <c r="U1231" s="17"/>
      <c r="V1231" s="17"/>
    </row>
    <row r="1232" spans="1:22" ht="15" customHeight="1" x14ac:dyDescent="0.2">
      <c r="A1232" s="65" t="str">
        <f t="shared" si="108"/>
        <v>Mathe für Informatiker 1 11312019WIIScheffer</v>
      </c>
      <c r="B1232" s="17" t="s">
        <v>1487</v>
      </c>
      <c r="C1232" s="18" t="s">
        <v>1140</v>
      </c>
      <c r="D1232" s="70" t="s">
        <v>17</v>
      </c>
      <c r="E1232" s="16" t="s">
        <v>32</v>
      </c>
      <c r="F1232" s="71" t="s">
        <v>52</v>
      </c>
      <c r="G1232" s="16" t="s">
        <v>53</v>
      </c>
      <c r="H1232" s="72">
        <v>2019</v>
      </c>
      <c r="I1232" s="16">
        <v>1</v>
      </c>
      <c r="J1232" s="16">
        <v>1131</v>
      </c>
      <c r="K1232" s="16" t="s">
        <v>504</v>
      </c>
      <c r="L1232" s="16" t="s">
        <v>504</v>
      </c>
      <c r="M1232" s="16" t="s">
        <v>1486</v>
      </c>
      <c r="N1232" s="470">
        <f>VLOOKUP($B1232,$A$2:$T$2022,14,FALSE)</f>
        <v>45184</v>
      </c>
      <c r="O1232" s="87" t="str">
        <f>VLOOKUP($B1232,$A$2:$T$2022,15,FALSE)</f>
        <v>C5-14, C6-13, C7-10</v>
      </c>
      <c r="P1232" s="111">
        <f>VLOOKUP($B1232,$A$2:$T$2022,16,FALSE)</f>
        <v>0.375</v>
      </c>
      <c r="Q1232" s="17">
        <v>120</v>
      </c>
      <c r="R1232" s="17"/>
      <c r="S1232" s="17">
        <v>16</v>
      </c>
      <c r="T1232" s="67"/>
      <c r="U1232" s="181"/>
      <c r="V1232" s="181"/>
    </row>
    <row r="1233" spans="1:22" ht="15" customHeight="1" x14ac:dyDescent="0.2">
      <c r="A1233" s="65" t="str">
        <f t="shared" si="108"/>
        <v>Mathe für Informatiker 211412019WIIScheffer</v>
      </c>
      <c r="B1233" s="17" t="s">
        <v>1750</v>
      </c>
      <c r="C1233" s="18" t="s">
        <v>1140</v>
      </c>
      <c r="D1233" s="63" t="s">
        <v>17</v>
      </c>
      <c r="E1233" s="63" t="s">
        <v>32</v>
      </c>
      <c r="F1233" s="83" t="s">
        <v>52</v>
      </c>
      <c r="G1233" s="63" t="s">
        <v>53</v>
      </c>
      <c r="H1233" s="94">
        <v>2019</v>
      </c>
      <c r="I1233" s="64">
        <v>2</v>
      </c>
      <c r="J1233" s="21">
        <v>1141</v>
      </c>
      <c r="K1233" s="18" t="s">
        <v>505</v>
      </c>
      <c r="L1233" s="65" t="s">
        <v>505</v>
      </c>
      <c r="M1233" s="18" t="s">
        <v>1486</v>
      </c>
      <c r="N1233" s="22">
        <f>VLOOKUP($B1233,$A$2:$T$3990,14,FALSE)</f>
        <v>45111</v>
      </c>
      <c r="O1233" s="35" t="str">
        <f>VLOOKUP($B1233,$A$2:$T$3990,15,FALSE)</f>
        <v>H9, C7-09, C7-10</v>
      </c>
      <c r="P1233" s="23">
        <f>VLOOKUP($B1233,$A$2:$T$3990,16,FALSE)</f>
        <v>0.375</v>
      </c>
      <c r="Q1233" s="36">
        <v>120</v>
      </c>
      <c r="R1233" s="36"/>
      <c r="S1233" s="17">
        <v>41</v>
      </c>
      <c r="T1233" s="17"/>
      <c r="U1233" s="17"/>
      <c r="V1233" s="17"/>
    </row>
    <row r="1234" spans="1:22" ht="15" customHeight="1" x14ac:dyDescent="0.2">
      <c r="A1234" s="65" t="str">
        <f t="shared" si="108"/>
        <v>Mathe für Informatiker 211212019K79Scheffer</v>
      </c>
      <c r="B1234" s="17" t="s">
        <v>1750</v>
      </c>
      <c r="C1234" s="63" t="s">
        <v>962</v>
      </c>
      <c r="D1234" s="330" t="s">
        <v>44</v>
      </c>
      <c r="E1234" s="330" t="s">
        <v>32</v>
      </c>
      <c r="F1234" s="331" t="s">
        <v>1500</v>
      </c>
      <c r="G1234" s="330" t="s">
        <v>1526</v>
      </c>
      <c r="H1234" s="332">
        <v>2019</v>
      </c>
      <c r="I1234" s="333">
        <v>2</v>
      </c>
      <c r="J1234" s="21">
        <v>1121</v>
      </c>
      <c r="K1234" s="18" t="s">
        <v>505</v>
      </c>
      <c r="L1234" s="18" t="s">
        <v>505</v>
      </c>
      <c r="M1234" s="18" t="s">
        <v>1486</v>
      </c>
      <c r="N1234" s="22">
        <f>VLOOKUP($B1234,$A$2:$T$3990,14,FALSE)</f>
        <v>45111</v>
      </c>
      <c r="O1234" s="35" t="str">
        <f>VLOOKUP($B1234,$A$2:$T$3990,15,FALSE)</f>
        <v>H9, C7-09, C7-10</v>
      </c>
      <c r="P1234" s="23">
        <f>VLOOKUP($B1234,$A$2:$T$3990,16,FALSE)</f>
        <v>0.375</v>
      </c>
      <c r="Q1234" s="21">
        <v>120</v>
      </c>
      <c r="R1234" s="36"/>
      <c r="S1234" s="17">
        <v>0</v>
      </c>
      <c r="T1234" s="67"/>
      <c r="U1234" s="181"/>
      <c r="V1234" s="181"/>
    </row>
    <row r="1235" spans="1:22" ht="15" customHeight="1" x14ac:dyDescent="0.2">
      <c r="A1235" s="65" t="str">
        <f t="shared" si="108"/>
        <v>Mathematik 111112019K71Balla</v>
      </c>
      <c r="B1235" s="17" t="s">
        <v>1196</v>
      </c>
      <c r="C1235" s="63" t="s">
        <v>1008</v>
      </c>
      <c r="D1235" s="63" t="s">
        <v>80</v>
      </c>
      <c r="E1235" s="63" t="s">
        <v>32</v>
      </c>
      <c r="F1235" s="83" t="s">
        <v>83</v>
      </c>
      <c r="G1235" s="63" t="s">
        <v>84</v>
      </c>
      <c r="H1235" s="64">
        <v>2019</v>
      </c>
      <c r="I1235" s="64">
        <v>1</v>
      </c>
      <c r="J1235" s="64">
        <v>1111</v>
      </c>
      <c r="K1235" s="63" t="s">
        <v>507</v>
      </c>
      <c r="L1235" s="63" t="s">
        <v>523</v>
      </c>
      <c r="M1235" s="63" t="s">
        <v>192</v>
      </c>
      <c r="N1235" s="22">
        <f>VLOOKUP($B1235,$A$2:$T$2022,14,FALSE)</f>
        <v>45112</v>
      </c>
      <c r="O1235" s="35" t="str">
        <f>VLOOKUP($B1235,$A$2:$T$2022,15,FALSE)</f>
        <v>A1-19</v>
      </c>
      <c r="P1235" s="23">
        <f>VLOOKUP($B1235,$A$2:$T$2022,16,FALSE)</f>
        <v>0.375</v>
      </c>
      <c r="Q1235" s="97">
        <v>120</v>
      </c>
      <c r="R1235" s="84"/>
      <c r="S1235" s="17"/>
      <c r="T1235" s="17"/>
      <c r="U1235" s="17"/>
      <c r="V1235" s="17"/>
    </row>
    <row r="1236" spans="1:22" ht="15" customHeight="1" x14ac:dyDescent="0.2">
      <c r="A1236" s="65" t="str">
        <f t="shared" si="108"/>
        <v>Mathematik 110112018UMTBaitsch</v>
      </c>
      <c r="B1236" s="17" t="s">
        <v>506</v>
      </c>
      <c r="C1236" s="65" t="s">
        <v>962</v>
      </c>
      <c r="D1236" s="18" t="s">
        <v>88</v>
      </c>
      <c r="E1236" s="18" t="s">
        <v>32</v>
      </c>
      <c r="F1236" s="19" t="s">
        <v>119</v>
      </c>
      <c r="G1236" s="18" t="s">
        <v>120</v>
      </c>
      <c r="H1236" s="20">
        <v>2018</v>
      </c>
      <c r="I1236" s="21">
        <v>1</v>
      </c>
      <c r="J1236" s="21">
        <v>1011</v>
      </c>
      <c r="K1236" s="18" t="s">
        <v>507</v>
      </c>
      <c r="L1236" s="18" t="s">
        <v>507</v>
      </c>
      <c r="M1236" s="18" t="s">
        <v>500</v>
      </c>
      <c r="N1236" s="22">
        <f>VLOOKUP($B1236,$A$2:$T$3700,14,FALSE)</f>
        <v>45107</v>
      </c>
      <c r="O1236" s="35" t="str">
        <f>VLOOKUP($B1236,$A$2:$T$3700,15,FALSE)</f>
        <v>Blue Box</v>
      </c>
      <c r="P1236" s="56">
        <f>VLOOKUP($B1236,$A$2:$T$3700,16,FALSE)</f>
        <v>0.35416666666666669</v>
      </c>
      <c r="Q1236" s="21">
        <v>120</v>
      </c>
      <c r="R1236" s="36"/>
      <c r="S1236" s="17">
        <v>14</v>
      </c>
      <c r="T1236" s="15"/>
      <c r="U1236" s="17"/>
      <c r="V1236" s="17"/>
    </row>
    <row r="1237" spans="1:22" ht="15" customHeight="1" x14ac:dyDescent="0.2">
      <c r="A1237" s="65" t="str">
        <f t="shared" si="108"/>
        <v>Mathematik 110112018K58Baitsch</v>
      </c>
      <c r="B1237" s="17" t="s">
        <v>506</v>
      </c>
      <c r="C1237" s="65" t="s">
        <v>962</v>
      </c>
      <c r="D1237" s="39" t="s">
        <v>88</v>
      </c>
      <c r="E1237" s="18" t="s">
        <v>32</v>
      </c>
      <c r="F1237" s="19" t="s">
        <v>124</v>
      </c>
      <c r="G1237" s="18" t="s">
        <v>125</v>
      </c>
      <c r="H1237" s="20">
        <v>2018</v>
      </c>
      <c r="I1237" s="21">
        <v>1</v>
      </c>
      <c r="J1237" s="21">
        <v>1011</v>
      </c>
      <c r="K1237" s="18" t="s">
        <v>507</v>
      </c>
      <c r="L1237" s="18" t="s">
        <v>507</v>
      </c>
      <c r="M1237" s="18" t="s">
        <v>500</v>
      </c>
      <c r="N1237" s="22">
        <f>VLOOKUP($B1237,$A$2:$T$3700,14,FALSE)</f>
        <v>45107</v>
      </c>
      <c r="O1237" s="35" t="str">
        <f>VLOOKUP($B1237,$A$2:$T$3700,15,FALSE)</f>
        <v>Blue Box</v>
      </c>
      <c r="P1237" s="56">
        <f>VLOOKUP($B1237,$A$2:$T$3700,16,FALSE)</f>
        <v>0.35416666666666669</v>
      </c>
      <c r="Q1237" s="21">
        <v>120</v>
      </c>
      <c r="R1237" s="36"/>
      <c r="S1237" s="17">
        <v>9</v>
      </c>
      <c r="T1237" s="17"/>
      <c r="U1237" s="77"/>
      <c r="V1237" s="77"/>
    </row>
    <row r="1238" spans="1:22" ht="15" customHeight="1" x14ac:dyDescent="0.2">
      <c r="A1238" s="65" t="str">
        <f t="shared" si="108"/>
        <v>Mathematik 111312019WIBBaitsch</v>
      </c>
      <c r="B1238" s="17" t="s">
        <v>506</v>
      </c>
      <c r="C1238" s="17" t="s">
        <v>962</v>
      </c>
      <c r="D1238" s="70" t="s">
        <v>17</v>
      </c>
      <c r="E1238" s="16" t="s">
        <v>32</v>
      </c>
      <c r="F1238" s="71" t="s">
        <v>105</v>
      </c>
      <c r="G1238" s="16" t="s">
        <v>106</v>
      </c>
      <c r="H1238" s="72">
        <v>2019</v>
      </c>
      <c r="I1238" s="16">
        <v>1</v>
      </c>
      <c r="J1238" s="16">
        <v>1131</v>
      </c>
      <c r="K1238" s="16" t="s">
        <v>507</v>
      </c>
      <c r="L1238" s="16" t="s">
        <v>507</v>
      </c>
      <c r="M1238" s="16" t="s">
        <v>500</v>
      </c>
      <c r="N1238" s="95">
        <f>VLOOKUP($B1238,$A$2:$T$3700,14,FALSE)</f>
        <v>45107</v>
      </c>
      <c r="O1238" s="87" t="str">
        <f>VLOOKUP($B1238,$A$2:$T$3700,15,FALSE)</f>
        <v>Blue Box</v>
      </c>
      <c r="P1238" s="111">
        <f>VLOOKUP($B1238,$A$2:$T$3700,16,FALSE)</f>
        <v>0.35416666666666669</v>
      </c>
      <c r="Q1238" s="16">
        <v>120</v>
      </c>
      <c r="R1238" s="17"/>
      <c r="S1238" s="17">
        <v>17</v>
      </c>
      <c r="T1238" s="15"/>
      <c r="U1238" s="17"/>
      <c r="V1238" s="17"/>
    </row>
    <row r="1239" spans="1:22" ht="15" customHeight="1" x14ac:dyDescent="0.2">
      <c r="A1239" s="25" t="str">
        <f t="shared" si="108"/>
        <v>Mathematik 110112018758Baitsch</v>
      </c>
      <c r="B1239" s="6"/>
      <c r="C1239" s="26" t="s">
        <v>962</v>
      </c>
      <c r="D1239" s="26" t="s">
        <v>88</v>
      </c>
      <c r="E1239" s="26" t="s">
        <v>32</v>
      </c>
      <c r="F1239" s="27">
        <v>758</v>
      </c>
      <c r="G1239" s="26" t="s">
        <v>126</v>
      </c>
      <c r="H1239" s="28">
        <v>2018</v>
      </c>
      <c r="I1239" s="29">
        <v>1</v>
      </c>
      <c r="J1239" s="29">
        <v>1011</v>
      </c>
      <c r="K1239" s="26" t="s">
        <v>507</v>
      </c>
      <c r="L1239" s="26" t="s">
        <v>507</v>
      </c>
      <c r="M1239" s="26" t="s">
        <v>500</v>
      </c>
      <c r="N1239" s="14">
        <v>45107</v>
      </c>
      <c r="O1239" s="30" t="s">
        <v>1215</v>
      </c>
      <c r="P1239" s="51">
        <v>0.35416666666666669</v>
      </c>
      <c r="Q1239" s="29">
        <v>120</v>
      </c>
      <c r="R1239" s="32"/>
      <c r="S1239" s="6">
        <v>52</v>
      </c>
      <c r="T1239" s="6"/>
      <c r="U1239" s="17"/>
      <c r="V1239" s="17"/>
    </row>
    <row r="1240" spans="1:22" ht="15" customHeight="1" x14ac:dyDescent="0.2">
      <c r="A1240" s="17" t="str">
        <f t="shared" si="108"/>
        <v>Mathematik 111112022RESBaitsch/Busch</v>
      </c>
      <c r="B1240" s="17" t="s">
        <v>506</v>
      </c>
      <c r="C1240" s="16" t="s">
        <v>1025</v>
      </c>
      <c r="D1240" s="18" t="s">
        <v>88</v>
      </c>
      <c r="E1240" s="18" t="s">
        <v>32</v>
      </c>
      <c r="F1240" s="200" t="s">
        <v>1818</v>
      </c>
      <c r="G1240" s="18" t="s">
        <v>1819</v>
      </c>
      <c r="H1240" s="20">
        <v>2022</v>
      </c>
      <c r="I1240" s="21">
        <v>1</v>
      </c>
      <c r="J1240" s="16">
        <v>1111</v>
      </c>
      <c r="K1240" s="16" t="s">
        <v>507</v>
      </c>
      <c r="L1240" s="16" t="s">
        <v>507</v>
      </c>
      <c r="M1240" s="16" t="s">
        <v>502</v>
      </c>
      <c r="N1240" s="22">
        <f>VLOOKUP($B1240,$A$2:$T$3700,14,FALSE)</f>
        <v>45107</v>
      </c>
      <c r="O1240" s="35" t="str">
        <f>VLOOKUP($B1240,$A$2:$T$3700,15,FALSE)</f>
        <v>Blue Box</v>
      </c>
      <c r="P1240" s="56">
        <f>VLOOKUP($B1240,$A$2:$T$3700,16,FALSE)</f>
        <v>0.35416666666666669</v>
      </c>
      <c r="Q1240" s="16">
        <v>120</v>
      </c>
      <c r="R1240" s="17"/>
      <c r="S1240" s="17">
        <v>12</v>
      </c>
      <c r="T1240" s="17"/>
      <c r="U1240" s="15"/>
      <c r="V1240" s="15"/>
    </row>
    <row r="1241" spans="1:22" ht="15" customHeight="1" x14ac:dyDescent="0.2">
      <c r="A1241" s="65" t="str">
        <f t="shared" si="108"/>
        <v>Mathematik 110112018298Baitsch/Busch</v>
      </c>
      <c r="B1241" s="17" t="s">
        <v>506</v>
      </c>
      <c r="C1241" s="18" t="s">
        <v>962</v>
      </c>
      <c r="D1241" s="18" t="s">
        <v>88</v>
      </c>
      <c r="E1241" s="18" t="s">
        <v>32</v>
      </c>
      <c r="F1241" s="19">
        <v>298</v>
      </c>
      <c r="G1241" s="18" t="s">
        <v>123</v>
      </c>
      <c r="H1241" s="20">
        <v>2018</v>
      </c>
      <c r="I1241" s="21">
        <v>1</v>
      </c>
      <c r="J1241" s="21">
        <v>1011</v>
      </c>
      <c r="K1241" s="18" t="s">
        <v>507</v>
      </c>
      <c r="L1241" s="18" t="s">
        <v>507</v>
      </c>
      <c r="M1241" s="18" t="s">
        <v>502</v>
      </c>
      <c r="N1241" s="22">
        <f>VLOOKUP($B1241,$A$2:$T$3700,14,FALSE)</f>
        <v>45107</v>
      </c>
      <c r="O1241" s="35" t="str">
        <f>VLOOKUP($B1241,$A$2:$T$3700,15,FALSE)</f>
        <v>Blue Box</v>
      </c>
      <c r="P1241" s="56">
        <f>VLOOKUP($B1241,$A$2:$T$3700,16,FALSE)</f>
        <v>0.35416666666666669</v>
      </c>
      <c r="Q1241" s="21">
        <v>120</v>
      </c>
      <c r="R1241" s="36"/>
      <c r="S1241" s="17">
        <v>2</v>
      </c>
      <c r="T1241" s="15"/>
      <c r="U1241" s="17"/>
      <c r="V1241" s="17"/>
    </row>
    <row r="1242" spans="1:22" ht="15" customHeight="1" x14ac:dyDescent="0.2">
      <c r="A1242" s="25" t="str">
        <f t="shared" si="108"/>
        <v>Mathematik 111112019757Gurris</v>
      </c>
      <c r="B1242" s="6"/>
      <c r="C1242" s="52" t="s">
        <v>2151</v>
      </c>
      <c r="D1242" s="43" t="s">
        <v>31</v>
      </c>
      <c r="E1242" s="43" t="s">
        <v>32</v>
      </c>
      <c r="F1242" s="85">
        <v>757</v>
      </c>
      <c r="G1242" s="43" t="s">
        <v>379</v>
      </c>
      <c r="H1242" s="44">
        <v>2019</v>
      </c>
      <c r="I1242" s="45">
        <v>1</v>
      </c>
      <c r="J1242" s="45">
        <v>1111</v>
      </c>
      <c r="K1242" s="26" t="s">
        <v>507</v>
      </c>
      <c r="L1242" s="26" t="s">
        <v>507</v>
      </c>
      <c r="M1242" s="26" t="s">
        <v>72</v>
      </c>
      <c r="N1242" s="14">
        <v>45183</v>
      </c>
      <c r="O1242" s="25" t="s">
        <v>1218</v>
      </c>
      <c r="P1242" s="31">
        <v>0.375</v>
      </c>
      <c r="Q1242" s="52">
        <v>120</v>
      </c>
      <c r="R1242" s="6"/>
      <c r="S1242" s="6">
        <v>5</v>
      </c>
      <c r="T1242" s="17"/>
      <c r="U1242" s="181"/>
      <c r="V1242" s="181"/>
    </row>
    <row r="1243" spans="1:22" ht="15" customHeight="1" x14ac:dyDescent="0.2">
      <c r="A1243" s="65" t="str">
        <f t="shared" si="108"/>
        <v>Mathematik 111112019K57Gurris</v>
      </c>
      <c r="B1243" s="17" t="s">
        <v>1228</v>
      </c>
      <c r="C1243" s="16" t="s">
        <v>2151</v>
      </c>
      <c r="D1243" s="63" t="s">
        <v>202</v>
      </c>
      <c r="E1243" s="63" t="s">
        <v>32</v>
      </c>
      <c r="F1243" s="83" t="s">
        <v>39</v>
      </c>
      <c r="G1243" s="63" t="s">
        <v>40</v>
      </c>
      <c r="H1243" s="94">
        <v>2019</v>
      </c>
      <c r="I1243" s="64">
        <v>2</v>
      </c>
      <c r="J1243" s="64">
        <v>1111</v>
      </c>
      <c r="K1243" s="18" t="s">
        <v>507</v>
      </c>
      <c r="L1243" s="18" t="s">
        <v>509</v>
      </c>
      <c r="M1243" s="18" t="s">
        <v>72</v>
      </c>
      <c r="N1243" s="22">
        <f>VLOOKUP($B1243,$A$2:$T$2022,14,FALSE)</f>
        <v>45183</v>
      </c>
      <c r="O1243" s="35" t="str">
        <f>VLOOKUP($B1243,$A$2:$T$2022,15,FALSE)</f>
        <v>C1-06, C1-07</v>
      </c>
      <c r="P1243" s="23">
        <f>VLOOKUP($B1243,$A$2:$T$2022,16,FALSE)</f>
        <v>0.375</v>
      </c>
      <c r="Q1243" s="16">
        <v>120</v>
      </c>
      <c r="R1243" s="17"/>
      <c r="S1243" s="17">
        <v>3</v>
      </c>
      <c r="T1243" s="6"/>
      <c r="U1243" s="17"/>
      <c r="V1243" s="17"/>
    </row>
    <row r="1244" spans="1:22" ht="15" customHeight="1" x14ac:dyDescent="0.2">
      <c r="A1244" s="65" t="str">
        <f t="shared" si="108"/>
        <v>Mathematik 111112019K57Siegert</v>
      </c>
      <c r="B1244" s="17" t="s">
        <v>2000</v>
      </c>
      <c r="C1244" s="16" t="s">
        <v>2151</v>
      </c>
      <c r="D1244" s="63" t="s">
        <v>202</v>
      </c>
      <c r="E1244" s="63" t="s">
        <v>32</v>
      </c>
      <c r="F1244" s="83" t="s">
        <v>39</v>
      </c>
      <c r="G1244" s="63" t="s">
        <v>40</v>
      </c>
      <c r="H1244" s="94">
        <v>2019</v>
      </c>
      <c r="I1244" s="64">
        <v>2</v>
      </c>
      <c r="J1244" s="64">
        <v>1111</v>
      </c>
      <c r="K1244" s="18" t="s">
        <v>507</v>
      </c>
      <c r="L1244" s="18" t="s">
        <v>509</v>
      </c>
      <c r="M1244" s="18" t="s">
        <v>1998</v>
      </c>
      <c r="N1244" s="22">
        <f>VLOOKUP($B1244,$A$2:$T$2022,14,FALSE)</f>
        <v>45183</v>
      </c>
      <c r="O1244" s="41" t="str">
        <f>VLOOKUP($B1244,$A$2:$T$2022,15,FALSE)</f>
        <v>C3-10, C3-13</v>
      </c>
      <c r="P1244" s="23">
        <f>VLOOKUP($B1244,$A$2:$T$2022,16,FALSE)</f>
        <v>0.375</v>
      </c>
      <c r="Q1244" s="16">
        <v>120</v>
      </c>
      <c r="R1244" s="17"/>
      <c r="S1244" s="17">
        <v>0</v>
      </c>
      <c r="T1244" s="17"/>
      <c r="U1244" s="24"/>
      <c r="V1244" s="24"/>
    </row>
    <row r="1245" spans="1:22" ht="15" customHeight="1" x14ac:dyDescent="0.2">
      <c r="A1245" s="25" t="str">
        <f t="shared" si="108"/>
        <v>Mathematik 111112019748Schwoerer</v>
      </c>
      <c r="B1245" s="6"/>
      <c r="C1245" s="26" t="s">
        <v>962</v>
      </c>
      <c r="D1245" s="26" t="s">
        <v>44</v>
      </c>
      <c r="E1245" s="26" t="s">
        <v>32</v>
      </c>
      <c r="F1245" s="27">
        <v>748</v>
      </c>
      <c r="G1245" s="26" t="s">
        <v>50</v>
      </c>
      <c r="H1245" s="28">
        <v>2019</v>
      </c>
      <c r="I1245" s="29">
        <v>1</v>
      </c>
      <c r="J1245" s="29">
        <v>1111</v>
      </c>
      <c r="K1245" s="26" t="s">
        <v>507</v>
      </c>
      <c r="L1245" s="26" t="s">
        <v>507</v>
      </c>
      <c r="M1245" s="26" t="s">
        <v>235</v>
      </c>
      <c r="N1245" s="14">
        <v>45182</v>
      </c>
      <c r="O1245" s="47" t="s">
        <v>2103</v>
      </c>
      <c r="P1245" s="51">
        <v>0.375</v>
      </c>
      <c r="Q1245" s="29">
        <v>120</v>
      </c>
      <c r="R1245" s="32"/>
      <c r="S1245" s="6">
        <v>27</v>
      </c>
      <c r="T1245" s="67"/>
      <c r="U1245" s="17"/>
      <c r="V1245" s="17"/>
    </row>
    <row r="1246" spans="1:22" ht="15" customHeight="1" x14ac:dyDescent="0.2">
      <c r="A1246" s="25" t="str">
        <f t="shared" si="108"/>
        <v>Mathematik 111112019704Siegert</v>
      </c>
      <c r="B1246" s="6"/>
      <c r="C1246" s="26" t="s">
        <v>2129</v>
      </c>
      <c r="D1246" s="26" t="s">
        <v>202</v>
      </c>
      <c r="E1246" s="26" t="s">
        <v>32</v>
      </c>
      <c r="F1246" s="27">
        <v>704</v>
      </c>
      <c r="G1246" s="26" t="s">
        <v>33</v>
      </c>
      <c r="H1246" s="28">
        <v>2019</v>
      </c>
      <c r="I1246" s="29">
        <v>1</v>
      </c>
      <c r="J1246" s="29">
        <v>1111</v>
      </c>
      <c r="K1246" s="26" t="s">
        <v>507</v>
      </c>
      <c r="L1246" s="26" t="s">
        <v>507</v>
      </c>
      <c r="M1246" s="26" t="s">
        <v>1998</v>
      </c>
      <c r="N1246" s="14">
        <v>45183</v>
      </c>
      <c r="O1246" s="47" t="s">
        <v>1548</v>
      </c>
      <c r="P1246" s="51">
        <v>0.375</v>
      </c>
      <c r="Q1246" s="29">
        <v>120</v>
      </c>
      <c r="R1246" s="32"/>
      <c r="S1246" s="6">
        <v>29</v>
      </c>
      <c r="T1246" s="17"/>
      <c r="U1246" s="309"/>
      <c r="V1246" s="309"/>
    </row>
    <row r="1247" spans="1:22" ht="15" customHeight="1" x14ac:dyDescent="0.2">
      <c r="A1247" s="65" t="str">
        <f t="shared" si="108"/>
        <v>Mathematik 1 11112019K04Gurris</v>
      </c>
      <c r="B1247" s="17" t="s">
        <v>1228</v>
      </c>
      <c r="C1247" s="16" t="s">
        <v>2142</v>
      </c>
      <c r="D1247" s="63" t="s">
        <v>202</v>
      </c>
      <c r="E1247" s="63" t="s">
        <v>32</v>
      </c>
      <c r="F1247" s="83" t="s">
        <v>73</v>
      </c>
      <c r="G1247" s="63" t="s">
        <v>74</v>
      </c>
      <c r="H1247" s="94">
        <v>2019</v>
      </c>
      <c r="I1247" s="64">
        <v>2</v>
      </c>
      <c r="J1247" s="64">
        <v>1111</v>
      </c>
      <c r="K1247" s="63" t="s">
        <v>509</v>
      </c>
      <c r="L1247" s="63" t="s">
        <v>507</v>
      </c>
      <c r="M1247" s="18" t="s">
        <v>72</v>
      </c>
      <c r="N1247" s="95">
        <f>VLOOKUP($B1247,$A$2:$T$2022,14,FALSE)</f>
        <v>45183</v>
      </c>
      <c r="O1247" s="35" t="str">
        <f>VLOOKUP($B1247,$A$2:$T$2022,15,FALSE)</f>
        <v>C1-06, C1-07</v>
      </c>
      <c r="P1247" s="96">
        <f>VLOOKUP($B1247,$A$2:$T$2022,16,FALSE)</f>
        <v>0.375</v>
      </c>
      <c r="Q1247" s="36">
        <v>120</v>
      </c>
      <c r="R1247" s="36"/>
      <c r="S1247" s="17">
        <v>11</v>
      </c>
      <c r="T1247" s="17"/>
      <c r="U1247" s="17"/>
      <c r="V1247" s="17"/>
    </row>
    <row r="1248" spans="1:22" ht="15" customHeight="1" x14ac:dyDescent="0.2">
      <c r="A1248" s="65" t="str">
        <f t="shared" si="108"/>
        <v>Mathematik 1 11112019WIESchwoerer</v>
      </c>
      <c r="B1248" s="17" t="s">
        <v>510</v>
      </c>
      <c r="C1248" s="16" t="s">
        <v>962</v>
      </c>
      <c r="D1248" s="70" t="s">
        <v>17</v>
      </c>
      <c r="E1248" s="16" t="s">
        <v>32</v>
      </c>
      <c r="F1248" s="71" t="s">
        <v>59</v>
      </c>
      <c r="G1248" s="16" t="s">
        <v>273</v>
      </c>
      <c r="H1248" s="72">
        <v>2019</v>
      </c>
      <c r="I1248" s="16">
        <v>1</v>
      </c>
      <c r="J1248" s="16">
        <v>1111</v>
      </c>
      <c r="K1248" s="16" t="s">
        <v>509</v>
      </c>
      <c r="L1248" s="16" t="s">
        <v>507</v>
      </c>
      <c r="M1248" s="16" t="s">
        <v>235</v>
      </c>
      <c r="N1248" s="95">
        <f>VLOOKUP($B1248,$A$2:$T$2022,14,FALSE)</f>
        <v>45182</v>
      </c>
      <c r="O1248" s="91" t="str">
        <f>VLOOKUP($B1248,$A$2:$T$2022,15,FALSE)</f>
        <v>C5-07, C5-14</v>
      </c>
      <c r="P1248" s="111">
        <f>VLOOKUP($B1248,$A$2:$T$2022,16,FALSE)</f>
        <v>0.375</v>
      </c>
      <c r="Q1248" s="17">
        <v>120</v>
      </c>
      <c r="R1248" s="17"/>
      <c r="S1248" s="17">
        <v>10</v>
      </c>
      <c r="T1248" s="17"/>
      <c r="U1248" s="17"/>
      <c r="V1248" s="17"/>
    </row>
    <row r="1249" spans="1:22" ht="15" customHeight="1" x14ac:dyDescent="0.2">
      <c r="A1249" s="65" t="str">
        <f t="shared" si="108"/>
        <v>Mathematik 1 11112019K04Siegert</v>
      </c>
      <c r="B1249" s="17" t="s">
        <v>2000</v>
      </c>
      <c r="C1249" s="16" t="s">
        <v>2142</v>
      </c>
      <c r="D1249" s="63" t="s">
        <v>202</v>
      </c>
      <c r="E1249" s="63" t="s">
        <v>32</v>
      </c>
      <c r="F1249" s="83" t="s">
        <v>73</v>
      </c>
      <c r="G1249" s="63" t="s">
        <v>74</v>
      </c>
      <c r="H1249" s="94">
        <v>2019</v>
      </c>
      <c r="I1249" s="64">
        <v>2</v>
      </c>
      <c r="J1249" s="64">
        <v>1111</v>
      </c>
      <c r="K1249" s="63" t="s">
        <v>509</v>
      </c>
      <c r="L1249" s="63" t="s">
        <v>507</v>
      </c>
      <c r="M1249" s="18" t="s">
        <v>1998</v>
      </c>
      <c r="N1249" s="95">
        <f>VLOOKUP($B1249,$A$2:$T$2022,14,FALSE)</f>
        <v>45183</v>
      </c>
      <c r="O1249" s="41" t="str">
        <f>VLOOKUP($B1249,$A$2:$T$2022,15,FALSE)</f>
        <v>C3-10, C3-13</v>
      </c>
      <c r="P1249" s="96">
        <f>VLOOKUP($B1249,$A$2:$T$2022,16,FALSE)</f>
        <v>0.375</v>
      </c>
      <c r="Q1249" s="21">
        <v>120</v>
      </c>
      <c r="R1249" s="36"/>
      <c r="S1249" s="17">
        <v>0</v>
      </c>
      <c r="T1249" s="67"/>
      <c r="U1249" s="6"/>
      <c r="V1249" s="6"/>
    </row>
    <row r="1250" spans="1:22" ht="15" customHeight="1" x14ac:dyDescent="0.2">
      <c r="A1250" s="65" t="str">
        <f t="shared" si="108"/>
        <v>Mathematik 1 u. 211312019WIMGurris/Becker</v>
      </c>
      <c r="B1250" s="17" t="s">
        <v>1228</v>
      </c>
      <c r="C1250" s="16" t="s">
        <v>1746</v>
      </c>
      <c r="D1250" s="70" t="s">
        <v>17</v>
      </c>
      <c r="E1250" s="16" t="s">
        <v>32</v>
      </c>
      <c r="F1250" s="71" t="s">
        <v>86</v>
      </c>
      <c r="G1250" s="18" t="s">
        <v>87</v>
      </c>
      <c r="H1250" s="72">
        <v>2019</v>
      </c>
      <c r="I1250" s="16">
        <v>1</v>
      </c>
      <c r="J1250" s="16">
        <v>1131</v>
      </c>
      <c r="K1250" s="63" t="s">
        <v>511</v>
      </c>
      <c r="L1250" s="63" t="s">
        <v>511</v>
      </c>
      <c r="M1250" s="63" t="s">
        <v>1949</v>
      </c>
      <c r="N1250" s="95">
        <f>VLOOKUP($B1250,$A$2:$T$2022,14,FALSE)</f>
        <v>45183</v>
      </c>
      <c r="O1250" s="35" t="str">
        <f>VLOOKUP($B1250,$A$2:$T$2022,15,FALSE)</f>
        <v>C1-06, C1-07</v>
      </c>
      <c r="P1250" s="96">
        <f>VLOOKUP($B1250,$A$2:$T$2022,16,FALSE)</f>
        <v>0.375</v>
      </c>
      <c r="Q1250" s="21">
        <v>120</v>
      </c>
      <c r="R1250" s="36"/>
      <c r="S1250" s="17">
        <v>9</v>
      </c>
      <c r="T1250" s="67"/>
      <c r="U1250" s="17"/>
      <c r="V1250" s="17"/>
    </row>
    <row r="1251" spans="1:22" ht="15" customHeight="1" x14ac:dyDescent="0.2">
      <c r="A1251" s="65" t="str">
        <f t="shared" si="108"/>
        <v>Mathematik 211412019WIBBaitsch</v>
      </c>
      <c r="B1251" s="17" t="s">
        <v>501</v>
      </c>
      <c r="C1251" s="16" t="s">
        <v>962</v>
      </c>
      <c r="D1251" s="16" t="s">
        <v>17</v>
      </c>
      <c r="E1251" s="16" t="s">
        <v>32</v>
      </c>
      <c r="F1251" s="71" t="s">
        <v>105</v>
      </c>
      <c r="G1251" s="16" t="s">
        <v>106</v>
      </c>
      <c r="H1251" s="16">
        <v>2019</v>
      </c>
      <c r="I1251" s="16">
        <v>2</v>
      </c>
      <c r="J1251" s="16">
        <v>1141</v>
      </c>
      <c r="K1251" s="16" t="s">
        <v>512</v>
      </c>
      <c r="L1251" s="16" t="s">
        <v>512</v>
      </c>
      <c r="M1251" s="16" t="s">
        <v>500</v>
      </c>
      <c r="N1251" s="22">
        <f>VLOOKUP($B1251,$A$2:$T$3700,14,FALSE)</f>
        <v>45182</v>
      </c>
      <c r="O1251" s="17" t="str">
        <f>VLOOKUP($B1251,$A$2:$T$3700,15,FALSE)</f>
        <v>Blue Box</v>
      </c>
      <c r="P1251" s="23">
        <f>VLOOKUP($B1251,$A$2:$T$3700,16,FALSE)</f>
        <v>0.54166666666666663</v>
      </c>
      <c r="Q1251" s="16">
        <v>120</v>
      </c>
      <c r="R1251" s="17"/>
      <c r="S1251" s="17">
        <v>39</v>
      </c>
      <c r="T1251" s="15"/>
      <c r="U1251" s="15"/>
      <c r="V1251" s="15"/>
    </row>
    <row r="1252" spans="1:22" ht="15" customHeight="1" x14ac:dyDescent="0.2">
      <c r="A1252" s="25" t="str">
        <f t="shared" si="108"/>
        <v>Mathematik 210212018758Baitsch</v>
      </c>
      <c r="B1252" s="6"/>
      <c r="C1252" s="26" t="s">
        <v>962</v>
      </c>
      <c r="D1252" s="53" t="s">
        <v>88</v>
      </c>
      <c r="E1252" s="53" t="s">
        <v>32</v>
      </c>
      <c r="F1252" s="27">
        <v>758</v>
      </c>
      <c r="G1252" s="27" t="s">
        <v>126</v>
      </c>
      <c r="H1252" s="29">
        <v>2018</v>
      </c>
      <c r="I1252" s="54">
        <v>2</v>
      </c>
      <c r="J1252" s="54">
        <v>1021</v>
      </c>
      <c r="K1252" s="26" t="s">
        <v>512</v>
      </c>
      <c r="L1252" s="26" t="s">
        <v>512</v>
      </c>
      <c r="M1252" s="26" t="s">
        <v>500</v>
      </c>
      <c r="N1252" s="50">
        <v>45182</v>
      </c>
      <c r="O1252" s="30" t="s">
        <v>1215</v>
      </c>
      <c r="P1252" s="51">
        <v>0.54166666666666663</v>
      </c>
      <c r="Q1252" s="29">
        <v>120</v>
      </c>
      <c r="R1252" s="32"/>
      <c r="S1252" s="6">
        <v>143</v>
      </c>
      <c r="T1252" s="17"/>
      <c r="U1252" s="17"/>
      <c r="V1252" s="17"/>
    </row>
    <row r="1253" spans="1:22" ht="15" customHeight="1" x14ac:dyDescent="0.2">
      <c r="A1253" s="65" t="str">
        <f t="shared" si="108"/>
        <v>Mathematik 210212018UMTBaitsch/Busch</v>
      </c>
      <c r="B1253" s="17" t="s">
        <v>501</v>
      </c>
      <c r="C1253" s="18" t="s">
        <v>962</v>
      </c>
      <c r="D1253" s="18" t="s">
        <v>88</v>
      </c>
      <c r="E1253" s="48" t="s">
        <v>32</v>
      </c>
      <c r="F1253" s="19" t="s">
        <v>119</v>
      </c>
      <c r="G1253" s="19" t="s">
        <v>120</v>
      </c>
      <c r="H1253" s="21">
        <v>2018</v>
      </c>
      <c r="I1253" s="49">
        <v>2</v>
      </c>
      <c r="J1253" s="49">
        <v>1021</v>
      </c>
      <c r="K1253" s="63" t="s">
        <v>512</v>
      </c>
      <c r="L1253" s="63" t="s">
        <v>512</v>
      </c>
      <c r="M1253" s="63" t="s">
        <v>502</v>
      </c>
      <c r="N1253" s="95">
        <f>VLOOKUP($B1253,$A$2:$T$3700,14,FALSE)</f>
        <v>45182</v>
      </c>
      <c r="O1253" s="87" t="str">
        <f>VLOOKUP($B1253,$A$2:$T$3700,15,FALSE)</f>
        <v>Blue Box</v>
      </c>
      <c r="P1253" s="96">
        <f>VLOOKUP($B1253,$A$2:$T$3700,16,FALSE)</f>
        <v>0.54166666666666663</v>
      </c>
      <c r="Q1253" s="21">
        <v>120</v>
      </c>
      <c r="R1253" s="36"/>
      <c r="S1253" s="17">
        <v>50</v>
      </c>
      <c r="T1253" s="15"/>
      <c r="U1253" s="183"/>
      <c r="V1253" s="183"/>
    </row>
    <row r="1254" spans="1:22" ht="15" customHeight="1" x14ac:dyDescent="0.2">
      <c r="A1254" s="65" t="str">
        <f t="shared" si="108"/>
        <v>Mathematik 210212018298Baitsch/Busch</v>
      </c>
      <c r="B1254" s="17" t="s">
        <v>501</v>
      </c>
      <c r="C1254" s="18" t="s">
        <v>962</v>
      </c>
      <c r="D1254" s="18" t="s">
        <v>88</v>
      </c>
      <c r="E1254" s="48" t="s">
        <v>32</v>
      </c>
      <c r="F1254" s="200">
        <v>298</v>
      </c>
      <c r="G1254" s="18" t="s">
        <v>123</v>
      </c>
      <c r="H1254" s="21">
        <v>2018</v>
      </c>
      <c r="I1254" s="49">
        <v>2</v>
      </c>
      <c r="J1254" s="49">
        <v>1021</v>
      </c>
      <c r="K1254" s="63" t="s">
        <v>512</v>
      </c>
      <c r="L1254" s="63" t="s">
        <v>512</v>
      </c>
      <c r="M1254" s="63" t="s">
        <v>502</v>
      </c>
      <c r="N1254" s="95">
        <f>VLOOKUP($B1254,$A$2:$T$3700,14,FALSE)</f>
        <v>45182</v>
      </c>
      <c r="O1254" s="87" t="str">
        <f>VLOOKUP($B1254,$A$2:$T$3700,15,FALSE)</f>
        <v>Blue Box</v>
      </c>
      <c r="P1254" s="96">
        <f>VLOOKUP($B1254,$A$2:$T$3700,16,FALSE)</f>
        <v>0.54166666666666663</v>
      </c>
      <c r="Q1254" s="21">
        <v>120</v>
      </c>
      <c r="R1254" s="36"/>
      <c r="S1254" s="17">
        <v>6</v>
      </c>
      <c r="T1254" s="17"/>
      <c r="U1254" s="17"/>
      <c r="V1254" s="17"/>
    </row>
    <row r="1255" spans="1:22" ht="15" customHeight="1" x14ac:dyDescent="0.2">
      <c r="A1255" s="65" t="str">
        <f t="shared" si="108"/>
        <v>Mathematik 210212018K58Baitsch/Busch</v>
      </c>
      <c r="B1255" s="17" t="s">
        <v>501</v>
      </c>
      <c r="C1255" s="16" t="s">
        <v>962</v>
      </c>
      <c r="D1255" s="16" t="s">
        <v>88</v>
      </c>
      <c r="E1255" s="16" t="s">
        <v>32</v>
      </c>
      <c r="F1255" s="71" t="s">
        <v>124</v>
      </c>
      <c r="G1255" s="16" t="s">
        <v>125</v>
      </c>
      <c r="H1255" s="16">
        <v>2018</v>
      </c>
      <c r="I1255" s="16">
        <v>2</v>
      </c>
      <c r="J1255" s="16">
        <v>1021</v>
      </c>
      <c r="K1255" s="16" t="s">
        <v>512</v>
      </c>
      <c r="L1255" s="16" t="s">
        <v>512</v>
      </c>
      <c r="M1255" s="16" t="s">
        <v>502</v>
      </c>
      <c r="N1255" s="22">
        <f>VLOOKUP($B1255,$A$2:$T$3700,14,FALSE)</f>
        <v>45182</v>
      </c>
      <c r="O1255" s="35" t="str">
        <f>VLOOKUP($B1255,$A$2:$T$3700,15,FALSE)</f>
        <v>Blue Box</v>
      </c>
      <c r="P1255" s="23">
        <f>VLOOKUP($B1255,$A$2:$T$3700,16,FALSE)</f>
        <v>0.54166666666666663</v>
      </c>
      <c r="Q1255" s="16">
        <v>120</v>
      </c>
      <c r="R1255" s="17"/>
      <c r="S1255" s="17">
        <v>30</v>
      </c>
      <c r="T1255" s="17"/>
      <c r="U1255" s="17"/>
      <c r="V1255" s="17"/>
    </row>
    <row r="1256" spans="1:22" ht="15" customHeight="1" x14ac:dyDescent="0.2">
      <c r="A1256" s="273" t="str">
        <f t="shared" si="108"/>
        <v>Mathematik 212112022RESBaitsch/Busch</v>
      </c>
      <c r="B1256" s="273" t="s">
        <v>501</v>
      </c>
      <c r="C1256" s="350" t="s">
        <v>1276</v>
      </c>
      <c r="D1256" s="350" t="s">
        <v>88</v>
      </c>
      <c r="E1256" s="350" t="s">
        <v>32</v>
      </c>
      <c r="F1256" s="350" t="s">
        <v>1818</v>
      </c>
      <c r="G1256" s="350" t="s">
        <v>1819</v>
      </c>
      <c r="H1256" s="350">
        <v>2022</v>
      </c>
      <c r="I1256" s="350">
        <v>2</v>
      </c>
      <c r="J1256" s="97">
        <v>1211</v>
      </c>
      <c r="K1256" s="97" t="s">
        <v>512</v>
      </c>
      <c r="L1256" s="97" t="s">
        <v>512</v>
      </c>
      <c r="M1256" s="97" t="s">
        <v>502</v>
      </c>
      <c r="N1256" s="22">
        <f>VLOOKUP($B1256,$A$2:$T$2022,14,FALSE)</f>
        <v>45182</v>
      </c>
      <c r="O1256" s="35" t="str">
        <f>VLOOKUP($B1256,$A$2:$T$2022,15,FALSE)</f>
        <v>Blue Box</v>
      </c>
      <c r="P1256" s="23">
        <f>VLOOKUP($B1256,$A$2:$T$2022,16,FALSE)</f>
        <v>0.54166666666666663</v>
      </c>
      <c r="Q1256" s="84">
        <v>120</v>
      </c>
      <c r="R1256" s="84"/>
      <c r="S1256" s="84">
        <v>18</v>
      </c>
      <c r="T1256" s="84"/>
      <c r="U1256" s="6"/>
      <c r="V1256" s="6"/>
    </row>
    <row r="1257" spans="1:22" ht="15" customHeight="1" x14ac:dyDescent="0.2">
      <c r="A1257" s="65" t="str">
        <f t="shared" si="108"/>
        <v>Mathematik 211612019K57Siegert</v>
      </c>
      <c r="B1257" s="17" t="s">
        <v>1999</v>
      </c>
      <c r="C1257" s="16" t="s">
        <v>2152</v>
      </c>
      <c r="D1257" s="70" t="s">
        <v>31</v>
      </c>
      <c r="E1257" s="16" t="s">
        <v>32</v>
      </c>
      <c r="F1257" s="71" t="s">
        <v>39</v>
      </c>
      <c r="G1257" s="16" t="s">
        <v>40</v>
      </c>
      <c r="H1257" s="72">
        <v>2019</v>
      </c>
      <c r="I1257" s="16">
        <v>3</v>
      </c>
      <c r="J1257" s="16">
        <v>1161</v>
      </c>
      <c r="K1257" s="16" t="s">
        <v>512</v>
      </c>
      <c r="L1257" s="17" t="s">
        <v>512</v>
      </c>
      <c r="M1257" s="18" t="s">
        <v>1998</v>
      </c>
      <c r="N1257" s="22">
        <f>VLOOKUP($B1257,$A$2:$T$2022,14,FALSE)</f>
        <v>45104</v>
      </c>
      <c r="O1257" s="41" t="str">
        <f>VLOOKUP($B1257,$A$2:$T$2022,15,FALSE)</f>
        <v>Blue Box</v>
      </c>
      <c r="P1257" s="23">
        <f>VLOOKUP($B1257,$A$2:$T$2022,16,FALSE)</f>
        <v>0.5</v>
      </c>
      <c r="Q1257" s="17">
        <v>120</v>
      </c>
      <c r="R1257" s="17"/>
      <c r="S1257" s="181">
        <v>1</v>
      </c>
      <c r="T1257" s="6"/>
      <c r="U1257" s="17"/>
      <c r="V1257" s="17"/>
    </row>
    <row r="1258" spans="1:22" ht="15" customHeight="1" x14ac:dyDescent="0.2">
      <c r="A1258" s="25" t="str">
        <f t="shared" si="108"/>
        <v>Mathematik 211612019704Siegert</v>
      </c>
      <c r="B1258" s="6"/>
      <c r="C1258" s="26" t="s">
        <v>992</v>
      </c>
      <c r="D1258" s="26" t="s">
        <v>31</v>
      </c>
      <c r="E1258" s="26" t="s">
        <v>32</v>
      </c>
      <c r="F1258" s="27">
        <v>704</v>
      </c>
      <c r="G1258" s="26" t="s">
        <v>33</v>
      </c>
      <c r="H1258" s="28">
        <v>2019</v>
      </c>
      <c r="I1258" s="29">
        <v>2</v>
      </c>
      <c r="J1258" s="29">
        <v>1161</v>
      </c>
      <c r="K1258" s="26" t="s">
        <v>512</v>
      </c>
      <c r="L1258" s="26" t="s">
        <v>512</v>
      </c>
      <c r="M1258" s="26" t="s">
        <v>1998</v>
      </c>
      <c r="N1258" s="60">
        <v>45104</v>
      </c>
      <c r="O1258" s="78" t="s">
        <v>1215</v>
      </c>
      <c r="P1258" s="31">
        <v>0.5</v>
      </c>
      <c r="Q1258" s="52">
        <v>120</v>
      </c>
      <c r="R1258" s="6"/>
      <c r="S1258" s="6">
        <v>99</v>
      </c>
      <c r="T1258" s="189"/>
      <c r="U1258" s="17"/>
      <c r="V1258" s="17"/>
    </row>
    <row r="1259" spans="1:22" ht="15" customHeight="1" x14ac:dyDescent="0.2">
      <c r="A1259" s="65" t="str">
        <f t="shared" si="108"/>
        <v>Mathematik 211612019K57Gurris</v>
      </c>
      <c r="B1259" s="17" t="s">
        <v>1229</v>
      </c>
      <c r="C1259" s="16" t="s">
        <v>2152</v>
      </c>
      <c r="D1259" s="70" t="s">
        <v>31</v>
      </c>
      <c r="E1259" s="16" t="s">
        <v>32</v>
      </c>
      <c r="F1259" s="71" t="s">
        <v>39</v>
      </c>
      <c r="G1259" s="16" t="s">
        <v>40</v>
      </c>
      <c r="H1259" s="72">
        <v>2019</v>
      </c>
      <c r="I1259" s="16">
        <v>3</v>
      </c>
      <c r="J1259" s="16">
        <v>1161</v>
      </c>
      <c r="K1259" s="16" t="s">
        <v>512</v>
      </c>
      <c r="L1259" s="16" t="s">
        <v>512</v>
      </c>
      <c r="M1259" s="18" t="s">
        <v>72</v>
      </c>
      <c r="N1259" s="22">
        <f>VLOOKUP($B1259,$A$2:$T$3549,14,FALSE)</f>
        <v>45104</v>
      </c>
      <c r="O1259" s="35" t="str">
        <f>VLOOKUP($B1259,$A$2:$T$2022,15,FALSE)</f>
        <v>C1-06, C1-07</v>
      </c>
      <c r="P1259" s="23">
        <f>VLOOKUP($B1259,$A$2:$T$3549,16,FALSE)</f>
        <v>0.5</v>
      </c>
      <c r="Q1259" s="16">
        <v>60</v>
      </c>
      <c r="R1259" s="17"/>
      <c r="S1259" s="17">
        <v>0</v>
      </c>
      <c r="T1259" s="6"/>
      <c r="U1259" s="181"/>
      <c r="V1259" s="181"/>
    </row>
    <row r="1260" spans="1:22" ht="15" customHeight="1" x14ac:dyDescent="0.2">
      <c r="A1260" s="25" t="str">
        <f t="shared" si="108"/>
        <v>Mathematik 211612019757Gurris</v>
      </c>
      <c r="B1260" s="6"/>
      <c r="C1260" s="26" t="s">
        <v>2152</v>
      </c>
      <c r="D1260" s="26" t="s">
        <v>31</v>
      </c>
      <c r="E1260" s="26" t="s">
        <v>32</v>
      </c>
      <c r="F1260" s="27">
        <v>757</v>
      </c>
      <c r="G1260" s="26" t="s">
        <v>35</v>
      </c>
      <c r="H1260" s="28">
        <v>2019</v>
      </c>
      <c r="I1260" s="29">
        <v>2</v>
      </c>
      <c r="J1260" s="29">
        <v>1161</v>
      </c>
      <c r="K1260" s="26" t="s">
        <v>512</v>
      </c>
      <c r="L1260" s="26" t="s">
        <v>512</v>
      </c>
      <c r="M1260" s="26" t="s">
        <v>72</v>
      </c>
      <c r="N1260" s="14">
        <v>45104</v>
      </c>
      <c r="O1260" s="25" t="s">
        <v>1218</v>
      </c>
      <c r="P1260" s="31">
        <v>0.5</v>
      </c>
      <c r="Q1260" s="6">
        <v>60</v>
      </c>
      <c r="R1260" s="6"/>
      <c r="S1260" s="6">
        <v>20</v>
      </c>
      <c r="T1260" s="189"/>
      <c r="U1260" s="17"/>
      <c r="V1260" s="17"/>
    </row>
    <row r="1261" spans="1:22" ht="15" customHeight="1" x14ac:dyDescent="0.2">
      <c r="A1261" s="25" t="str">
        <f t="shared" si="108"/>
        <v>Mathematik 211512019748Schwoerer</v>
      </c>
      <c r="B1261" s="6"/>
      <c r="C1261" s="26" t="s">
        <v>962</v>
      </c>
      <c r="D1261" s="26" t="s">
        <v>44</v>
      </c>
      <c r="E1261" s="26" t="s">
        <v>32</v>
      </c>
      <c r="F1261" s="27">
        <v>748</v>
      </c>
      <c r="G1261" s="26" t="s">
        <v>50</v>
      </c>
      <c r="H1261" s="28">
        <v>2019</v>
      </c>
      <c r="I1261" s="29">
        <v>2</v>
      </c>
      <c r="J1261" s="29">
        <v>1151</v>
      </c>
      <c r="K1261" s="26" t="s">
        <v>512</v>
      </c>
      <c r="L1261" s="26" t="s">
        <v>512</v>
      </c>
      <c r="M1261" s="26" t="s">
        <v>235</v>
      </c>
      <c r="N1261" s="14">
        <v>45111</v>
      </c>
      <c r="O1261" s="30" t="s">
        <v>2290</v>
      </c>
      <c r="P1261" s="31">
        <v>0.375</v>
      </c>
      <c r="Q1261" s="29">
        <v>120</v>
      </c>
      <c r="R1261" s="32"/>
      <c r="S1261" s="6">
        <v>27</v>
      </c>
      <c r="T1261" s="15"/>
      <c r="U1261" s="181"/>
      <c r="V1261" s="181"/>
    </row>
    <row r="1262" spans="1:22" ht="15" customHeight="1" x14ac:dyDescent="0.2">
      <c r="A1262" s="65" t="str">
        <f t="shared" si="108"/>
        <v>Mathematik 211212019WIESchwoerer</v>
      </c>
      <c r="B1262" s="17" t="s">
        <v>514</v>
      </c>
      <c r="C1262" s="17" t="s">
        <v>962</v>
      </c>
      <c r="D1262" s="65" t="s">
        <v>17</v>
      </c>
      <c r="E1262" s="65" t="s">
        <v>32</v>
      </c>
      <c r="F1262" s="69" t="s">
        <v>59</v>
      </c>
      <c r="G1262" s="65" t="s">
        <v>273</v>
      </c>
      <c r="H1262" s="68">
        <v>2019</v>
      </c>
      <c r="I1262" s="36">
        <v>2</v>
      </c>
      <c r="J1262" s="36">
        <v>1121</v>
      </c>
      <c r="K1262" s="18" t="s">
        <v>512</v>
      </c>
      <c r="L1262" s="18" t="s">
        <v>512</v>
      </c>
      <c r="M1262" s="65" t="s">
        <v>235</v>
      </c>
      <c r="N1262" s="22">
        <f>VLOOKUP($B1262,$A$2:$T$2022,14,FALSE)</f>
        <v>45111</v>
      </c>
      <c r="O1262" s="35" t="str">
        <f>VLOOKUP($B1262,$A$2:$T$2022,15,FALSE)</f>
        <v>D3-12, D3-16, D3-33</v>
      </c>
      <c r="P1262" s="23">
        <f>VLOOKUP($B1262,$A$2:$T$2022,16,FALSE)</f>
        <v>0.375</v>
      </c>
      <c r="Q1262" s="36">
        <v>120</v>
      </c>
      <c r="R1262" s="36"/>
      <c r="S1262" s="17">
        <v>2</v>
      </c>
      <c r="T1262" s="6"/>
      <c r="U1262" s="181"/>
      <c r="V1262" s="181"/>
    </row>
    <row r="1263" spans="1:22" ht="15" customHeight="1" x14ac:dyDescent="0.2">
      <c r="A1263" s="65" t="str">
        <f t="shared" si="108"/>
        <v>Mathematik 2 11612019K04Siegert</v>
      </c>
      <c r="B1263" s="17" t="s">
        <v>1999</v>
      </c>
      <c r="C1263" s="65" t="s">
        <v>2143</v>
      </c>
      <c r="D1263" s="65" t="s">
        <v>31</v>
      </c>
      <c r="E1263" s="65" t="s">
        <v>32</v>
      </c>
      <c r="F1263" s="69" t="s">
        <v>73</v>
      </c>
      <c r="G1263" s="65" t="s">
        <v>74</v>
      </c>
      <c r="H1263" s="68">
        <v>2019</v>
      </c>
      <c r="I1263" s="36">
        <v>3</v>
      </c>
      <c r="J1263" s="36">
        <v>1161</v>
      </c>
      <c r="K1263" s="18" t="s">
        <v>515</v>
      </c>
      <c r="L1263" s="18" t="s">
        <v>512</v>
      </c>
      <c r="M1263" s="65" t="s">
        <v>1998</v>
      </c>
      <c r="N1263" s="22">
        <f>VLOOKUP($B1263,$A$2:$T$2022,14,FALSE)</f>
        <v>45104</v>
      </c>
      <c r="O1263" s="35" t="str">
        <f>VLOOKUP($B1263,$A$2:$T$2022,15,FALSE)</f>
        <v>Blue Box</v>
      </c>
      <c r="P1263" s="23">
        <f>VLOOKUP($B1263,$A$2:$T$2022,16,FALSE)</f>
        <v>0.5</v>
      </c>
      <c r="Q1263" s="17">
        <v>120</v>
      </c>
      <c r="R1263" s="17"/>
      <c r="S1263" s="17">
        <v>1</v>
      </c>
      <c r="T1263" s="17"/>
      <c r="U1263" s="17"/>
      <c r="V1263" s="17"/>
    </row>
    <row r="1264" spans="1:22" ht="15" customHeight="1" x14ac:dyDescent="0.2">
      <c r="A1264" s="65" t="str">
        <f t="shared" si="108"/>
        <v>Mathematik 2 11612019K04Gurris</v>
      </c>
      <c r="B1264" s="17" t="s">
        <v>1229</v>
      </c>
      <c r="C1264" s="18" t="s">
        <v>2143</v>
      </c>
      <c r="D1264" s="18" t="s">
        <v>31</v>
      </c>
      <c r="E1264" s="18" t="s">
        <v>32</v>
      </c>
      <c r="F1264" s="19" t="s">
        <v>73</v>
      </c>
      <c r="G1264" s="18" t="s">
        <v>74</v>
      </c>
      <c r="H1264" s="20">
        <v>2019</v>
      </c>
      <c r="I1264" s="21">
        <v>3</v>
      </c>
      <c r="J1264" s="21">
        <v>1161</v>
      </c>
      <c r="K1264" s="18" t="s">
        <v>515</v>
      </c>
      <c r="L1264" s="18" t="s">
        <v>512</v>
      </c>
      <c r="M1264" s="18" t="s">
        <v>72</v>
      </c>
      <c r="N1264" s="22">
        <f>VLOOKUP($B1264,$A$2:$T$2022,14,FALSE)</f>
        <v>45104</v>
      </c>
      <c r="O1264" s="35" t="str">
        <f>VLOOKUP($B1264,$A$2:$T$2022,15,FALSE)</f>
        <v>C1-06, C1-07</v>
      </c>
      <c r="P1264" s="23">
        <f>VLOOKUP($B1264,$A$2:$T$2022,16,FALSE)</f>
        <v>0.5</v>
      </c>
      <c r="Q1264" s="16">
        <v>60</v>
      </c>
      <c r="R1264" s="17"/>
      <c r="S1264" s="17">
        <v>2</v>
      </c>
      <c r="T1264" s="17"/>
      <c r="U1264" s="6"/>
      <c r="V1264" s="6"/>
    </row>
    <row r="1265" spans="1:22" ht="15" customHeight="1" x14ac:dyDescent="0.2">
      <c r="A1265" s="65" t="str">
        <f t="shared" si="108"/>
        <v>Mathematik 311412019WIMGurris</v>
      </c>
      <c r="B1265" s="17" t="s">
        <v>1229</v>
      </c>
      <c r="C1265" s="18" t="s">
        <v>1747</v>
      </c>
      <c r="D1265" s="18" t="s">
        <v>17</v>
      </c>
      <c r="E1265" s="18" t="s">
        <v>32</v>
      </c>
      <c r="F1265" s="19" t="s">
        <v>86</v>
      </c>
      <c r="G1265" s="18" t="s">
        <v>87</v>
      </c>
      <c r="H1265" s="20">
        <v>2019</v>
      </c>
      <c r="I1265" s="21">
        <v>2</v>
      </c>
      <c r="J1265" s="21">
        <v>1141</v>
      </c>
      <c r="K1265" s="18" t="s">
        <v>513</v>
      </c>
      <c r="L1265" s="18" t="s">
        <v>513</v>
      </c>
      <c r="M1265" s="18" t="s">
        <v>72</v>
      </c>
      <c r="N1265" s="95">
        <f>VLOOKUP($B1265,$A$2:$T$2022,14,FALSE)</f>
        <v>45104</v>
      </c>
      <c r="O1265" s="35" t="str">
        <f>VLOOKUP($B1265,$A$2:$T$2022,15,FALSE)</f>
        <v>C1-06, C1-07</v>
      </c>
      <c r="P1265" s="96">
        <f>VLOOKUP($B1265,$A$2:$T$2022,16,FALSE)</f>
        <v>0.5</v>
      </c>
      <c r="Q1265" s="36">
        <v>60</v>
      </c>
      <c r="R1265" s="36"/>
      <c r="S1265" s="17">
        <v>29</v>
      </c>
      <c r="T1265" s="17"/>
      <c r="U1265" s="181"/>
      <c r="V1265" s="181"/>
    </row>
    <row r="1266" spans="1:22" ht="15" customHeight="1" x14ac:dyDescent="0.2">
      <c r="A1266" s="65" t="str">
        <f t="shared" si="108"/>
        <v>Mathematik A10112018UMMBaitsch</v>
      </c>
      <c r="B1266" s="17" t="s">
        <v>516</v>
      </c>
      <c r="C1266" s="18" t="s">
        <v>992</v>
      </c>
      <c r="D1266" s="18" t="s">
        <v>88</v>
      </c>
      <c r="E1266" s="18" t="s">
        <v>18</v>
      </c>
      <c r="F1266" s="19" t="s">
        <v>89</v>
      </c>
      <c r="G1266" s="18" t="s">
        <v>90</v>
      </c>
      <c r="H1266" s="20">
        <v>2018</v>
      </c>
      <c r="I1266" s="21">
        <v>1</v>
      </c>
      <c r="J1266" s="21">
        <v>1011</v>
      </c>
      <c r="K1266" s="18" t="s">
        <v>517</v>
      </c>
      <c r="L1266" s="18" t="s">
        <v>517</v>
      </c>
      <c r="M1266" s="18" t="s">
        <v>500</v>
      </c>
      <c r="N1266" s="95">
        <f>VLOOKUP($B1266,$A$2:$T$3700,14,FALSE)</f>
        <v>45189</v>
      </c>
      <c r="O1266" s="87" t="str">
        <f>VLOOKUP($B1266,$A$2:$T$3700,15,FALSE)</f>
        <v>H4-17</v>
      </c>
      <c r="P1266" s="96">
        <f>VLOOKUP($B1266,$A$2:$T$3700,16,FALSE)</f>
        <v>0.375</v>
      </c>
      <c r="Q1266" s="21">
        <v>90</v>
      </c>
      <c r="R1266" s="36"/>
      <c r="S1266" s="17">
        <v>4</v>
      </c>
      <c r="T1266" s="17"/>
      <c r="U1266" s="173"/>
      <c r="V1266" s="173"/>
    </row>
    <row r="1267" spans="1:22" ht="15" customHeight="1" x14ac:dyDescent="0.2">
      <c r="A1267" s="25" t="str">
        <f t="shared" si="108"/>
        <v>Mathematik A10112018MBIBaitsch/Busch</v>
      </c>
      <c r="B1267" s="6"/>
      <c r="C1267" s="26" t="s">
        <v>992</v>
      </c>
      <c r="D1267" s="26" t="s">
        <v>88</v>
      </c>
      <c r="E1267" s="26" t="s">
        <v>18</v>
      </c>
      <c r="F1267" s="27" t="s">
        <v>98</v>
      </c>
      <c r="G1267" s="26" t="s">
        <v>99</v>
      </c>
      <c r="H1267" s="28">
        <v>2018</v>
      </c>
      <c r="I1267" s="29">
        <v>2</v>
      </c>
      <c r="J1267" s="29">
        <v>1011</v>
      </c>
      <c r="K1267" s="26" t="s">
        <v>517</v>
      </c>
      <c r="L1267" s="26" t="s">
        <v>517</v>
      </c>
      <c r="M1267" s="26" t="s">
        <v>502</v>
      </c>
      <c r="N1267" s="14">
        <v>45189</v>
      </c>
      <c r="O1267" s="30" t="s">
        <v>1466</v>
      </c>
      <c r="P1267" s="31">
        <v>0.375</v>
      </c>
      <c r="Q1267" s="52">
        <v>90</v>
      </c>
      <c r="R1267" s="6"/>
      <c r="S1267" s="6">
        <v>18</v>
      </c>
      <c r="T1267" s="6"/>
      <c r="U1267" s="17"/>
      <c r="V1267" s="17"/>
    </row>
    <row r="1268" spans="1:22" ht="15" customHeight="1" x14ac:dyDescent="0.2">
      <c r="A1268" s="25" t="str">
        <f t="shared" si="108"/>
        <v>Mathematik B10212018MBIBaitsch/Busch</v>
      </c>
      <c r="B1268" s="6"/>
      <c r="C1268" s="26" t="s">
        <v>1740</v>
      </c>
      <c r="D1268" s="26" t="s">
        <v>88</v>
      </c>
      <c r="E1268" s="26" t="s">
        <v>18</v>
      </c>
      <c r="F1268" s="27" t="s">
        <v>98</v>
      </c>
      <c r="G1268" s="26" t="s">
        <v>99</v>
      </c>
      <c r="H1268" s="28">
        <v>2018</v>
      </c>
      <c r="I1268" s="29">
        <v>2</v>
      </c>
      <c r="J1268" s="29">
        <v>1021</v>
      </c>
      <c r="K1268" s="26" t="s">
        <v>519</v>
      </c>
      <c r="L1268" s="26" t="s">
        <v>519</v>
      </c>
      <c r="M1268" s="26" t="s">
        <v>502</v>
      </c>
      <c r="N1268" s="14"/>
      <c r="O1268" s="30" t="s">
        <v>991</v>
      </c>
      <c r="P1268" s="31"/>
      <c r="Q1268" s="52"/>
      <c r="R1268" s="6"/>
      <c r="S1268" s="6">
        <v>1</v>
      </c>
      <c r="T1268" s="6"/>
      <c r="U1268" s="183"/>
      <c r="V1268" s="183"/>
    </row>
    <row r="1269" spans="1:22" ht="15" customHeight="1" x14ac:dyDescent="0.2">
      <c r="A1269" s="65" t="str">
        <f t="shared" si="108"/>
        <v>Mathematik B10212018UMMBusch</v>
      </c>
      <c r="B1269" s="17" t="s">
        <v>518</v>
      </c>
      <c r="C1269" s="18" t="s">
        <v>1740</v>
      </c>
      <c r="D1269" s="18" t="s">
        <v>88</v>
      </c>
      <c r="E1269" s="18" t="s">
        <v>18</v>
      </c>
      <c r="F1269" s="19" t="s">
        <v>89</v>
      </c>
      <c r="G1269" s="18" t="s">
        <v>90</v>
      </c>
      <c r="H1269" s="20">
        <v>2018</v>
      </c>
      <c r="I1269" s="21">
        <v>2</v>
      </c>
      <c r="J1269" s="21">
        <v>1021</v>
      </c>
      <c r="K1269" s="18" t="s">
        <v>519</v>
      </c>
      <c r="L1269" s="18" t="s">
        <v>519</v>
      </c>
      <c r="M1269" s="18" t="s">
        <v>1941</v>
      </c>
      <c r="N1269" s="22"/>
      <c r="O1269" s="35" t="str">
        <f>VLOOKUP($B1269,$A$2:$T$3549,15,FALSE)</f>
        <v>Hausarbeit mit Kolloquium</v>
      </c>
      <c r="P1269" s="23"/>
      <c r="Q1269" s="16"/>
      <c r="R1269" s="17"/>
      <c r="S1269" s="17">
        <v>2</v>
      </c>
      <c r="T1269" s="6"/>
      <c r="U1269" s="183"/>
      <c r="V1269" s="183"/>
    </row>
    <row r="1270" spans="1:22" ht="15" customHeight="1" x14ac:dyDescent="0.2">
      <c r="A1270" s="65" t="str">
        <f t="shared" si="108"/>
        <v>Mathematik C10312018UMMSaenger</v>
      </c>
      <c r="B1270" s="17" t="s">
        <v>520</v>
      </c>
      <c r="C1270" s="18" t="s">
        <v>993</v>
      </c>
      <c r="D1270" s="18" t="s">
        <v>88</v>
      </c>
      <c r="E1270" s="18" t="s">
        <v>18</v>
      </c>
      <c r="F1270" s="19" t="s">
        <v>89</v>
      </c>
      <c r="G1270" s="18" t="s">
        <v>90</v>
      </c>
      <c r="H1270" s="20">
        <v>2018</v>
      </c>
      <c r="I1270" s="21">
        <v>2</v>
      </c>
      <c r="J1270" s="21">
        <v>1031</v>
      </c>
      <c r="K1270" s="18" t="s">
        <v>521</v>
      </c>
      <c r="L1270" s="18" t="s">
        <v>521</v>
      </c>
      <c r="M1270" s="18" t="s">
        <v>92</v>
      </c>
      <c r="N1270" s="95">
        <f>VLOOKUP($B1270,$A$2:$T$2022,14,FALSE)</f>
        <v>45105</v>
      </c>
      <c r="O1270" s="87" t="str">
        <f>VLOOKUP($B1270,$A$2:$T$2022,15,FALSE)</f>
        <v>H5-21</v>
      </c>
      <c r="P1270" s="96">
        <f>VLOOKUP($B1270,$A$2:$T$2022,16,FALSE)</f>
        <v>0.45833333333333331</v>
      </c>
      <c r="Q1270" s="16">
        <v>120</v>
      </c>
      <c r="R1270" s="17"/>
      <c r="S1270" s="17">
        <v>19</v>
      </c>
      <c r="T1270" s="6"/>
      <c r="U1270" s="17"/>
      <c r="V1270" s="17"/>
    </row>
    <row r="1271" spans="1:22" ht="15" customHeight="1" x14ac:dyDescent="0.2">
      <c r="A1271" s="25" t="str">
        <f t="shared" si="108"/>
        <v>Mathematik C10312018MBISaenger</v>
      </c>
      <c r="B1271" s="6"/>
      <c r="C1271" s="26" t="s">
        <v>993</v>
      </c>
      <c r="D1271" s="26" t="s">
        <v>88</v>
      </c>
      <c r="E1271" s="26" t="s">
        <v>18</v>
      </c>
      <c r="F1271" s="27" t="s">
        <v>98</v>
      </c>
      <c r="G1271" s="26" t="s">
        <v>99</v>
      </c>
      <c r="H1271" s="28">
        <v>2018</v>
      </c>
      <c r="I1271" s="29">
        <v>2</v>
      </c>
      <c r="J1271" s="29">
        <v>1031</v>
      </c>
      <c r="K1271" s="26" t="s">
        <v>521</v>
      </c>
      <c r="L1271" s="26" t="s">
        <v>521</v>
      </c>
      <c r="M1271" s="26" t="s">
        <v>92</v>
      </c>
      <c r="N1271" s="14">
        <v>45105</v>
      </c>
      <c r="O1271" s="30" t="s">
        <v>2104</v>
      </c>
      <c r="P1271" s="31">
        <v>0.45833333333333331</v>
      </c>
      <c r="Q1271" s="52">
        <v>120</v>
      </c>
      <c r="R1271" s="6"/>
      <c r="S1271" s="6">
        <v>2</v>
      </c>
      <c r="T1271" s="17"/>
      <c r="U1271" s="1"/>
      <c r="V1271" s="1"/>
    </row>
    <row r="1272" spans="1:22" ht="15" customHeight="1" x14ac:dyDescent="0.2">
      <c r="A1272" s="25" t="str">
        <f t="shared" si="108"/>
        <v>Mathematik für Informatiker 211612019779Scheffer</v>
      </c>
      <c r="B1272" s="6"/>
      <c r="C1272" s="43" t="s">
        <v>962</v>
      </c>
      <c r="D1272" s="26" t="s">
        <v>44</v>
      </c>
      <c r="E1272" s="26" t="s">
        <v>32</v>
      </c>
      <c r="F1272" s="27">
        <v>779</v>
      </c>
      <c r="G1272" s="26" t="s">
        <v>55</v>
      </c>
      <c r="H1272" s="28">
        <v>2019</v>
      </c>
      <c r="I1272" s="29">
        <v>2</v>
      </c>
      <c r="J1272" s="29">
        <v>1161</v>
      </c>
      <c r="K1272" s="26" t="s">
        <v>522</v>
      </c>
      <c r="L1272" s="26" t="s">
        <v>522</v>
      </c>
      <c r="M1272" s="26" t="s">
        <v>1486</v>
      </c>
      <c r="N1272" s="134">
        <v>45111</v>
      </c>
      <c r="O1272" s="30" t="s">
        <v>2387</v>
      </c>
      <c r="P1272" s="31">
        <v>0.375</v>
      </c>
      <c r="Q1272" s="52">
        <v>120</v>
      </c>
      <c r="R1272" s="6"/>
      <c r="S1272" s="6">
        <v>99</v>
      </c>
      <c r="T1272" s="15"/>
      <c r="U1272" s="6"/>
      <c r="V1272" s="6"/>
    </row>
    <row r="1273" spans="1:22" ht="15" customHeight="1" x14ac:dyDescent="0.2">
      <c r="A1273" s="25" t="str">
        <f t="shared" si="108"/>
        <v>Mathematik für Informatiker 320812019779Blunck</v>
      </c>
      <c r="B1273" s="183"/>
      <c r="C1273" s="230" t="s">
        <v>962</v>
      </c>
      <c r="D1273" s="223" t="s">
        <v>44</v>
      </c>
      <c r="E1273" s="223" t="s">
        <v>32</v>
      </c>
      <c r="F1273" s="224">
        <v>779</v>
      </c>
      <c r="G1273" s="223" t="s">
        <v>55</v>
      </c>
      <c r="H1273" s="225">
        <v>2019</v>
      </c>
      <c r="I1273" s="226">
        <v>4</v>
      </c>
      <c r="J1273" s="226">
        <v>2081</v>
      </c>
      <c r="K1273" s="223" t="s">
        <v>1040</v>
      </c>
      <c r="L1273" s="223" t="s">
        <v>1040</v>
      </c>
      <c r="M1273" s="223" t="s">
        <v>54</v>
      </c>
      <c r="N1273" s="318">
        <v>45183</v>
      </c>
      <c r="O1273" s="193" t="s">
        <v>2290</v>
      </c>
      <c r="P1273" s="228">
        <v>0.5</v>
      </c>
      <c r="Q1273" s="238">
        <v>120</v>
      </c>
      <c r="R1273" s="183"/>
      <c r="S1273" s="183">
        <v>57</v>
      </c>
      <c r="T1273" s="338"/>
      <c r="U1273" s="17"/>
      <c r="V1273" s="17"/>
    </row>
    <row r="1274" spans="1:22" ht="15" customHeight="1" x14ac:dyDescent="0.2">
      <c r="A1274" s="65" t="str">
        <f t="shared" si="108"/>
        <v>Mathematik für Informatiker 320812019K79Blunck</v>
      </c>
      <c r="B1274" s="181" t="s">
        <v>2318</v>
      </c>
      <c r="C1274" s="234" t="s">
        <v>962</v>
      </c>
      <c r="D1274" s="231" t="s">
        <v>44</v>
      </c>
      <c r="E1274" s="231" t="s">
        <v>32</v>
      </c>
      <c r="F1274" s="245" t="s">
        <v>1500</v>
      </c>
      <c r="G1274" s="231" t="s">
        <v>1526</v>
      </c>
      <c r="H1274" s="241">
        <v>2019</v>
      </c>
      <c r="I1274" s="242">
        <v>6</v>
      </c>
      <c r="J1274" s="242">
        <v>2081</v>
      </c>
      <c r="K1274" s="231" t="s">
        <v>1040</v>
      </c>
      <c r="L1274" s="231" t="s">
        <v>1040</v>
      </c>
      <c r="M1274" s="231" t="s">
        <v>54</v>
      </c>
      <c r="N1274" s="209">
        <f>VLOOKUP($B1274,$A$2:$T$2022,14,FALSE)</f>
        <v>45183</v>
      </c>
      <c r="O1274" s="210" t="str">
        <f>VLOOKUP($B1274,$A$2:$T$2022,15,FALSE)</f>
        <v>D3-12, D3-16, D3-33</v>
      </c>
      <c r="P1274" s="211">
        <f>VLOOKUP($B1274,$A$2:$T$2022,16,FALSE)</f>
        <v>0.5</v>
      </c>
      <c r="Q1274" s="232">
        <v>120</v>
      </c>
      <c r="R1274" s="181"/>
      <c r="S1274" s="181">
        <v>0</v>
      </c>
      <c r="T1274" s="338"/>
      <c r="U1274" s="17"/>
      <c r="V1274" s="17"/>
    </row>
    <row r="1275" spans="1:22" ht="15" customHeight="1" x14ac:dyDescent="0.2">
      <c r="A1275" s="65" t="str">
        <f t="shared" si="108"/>
        <v>Mathematik I11112019771Balla</v>
      </c>
      <c r="B1275" s="17" t="s">
        <v>1196</v>
      </c>
      <c r="C1275" s="63" t="s">
        <v>1008</v>
      </c>
      <c r="D1275" s="63" t="s">
        <v>80</v>
      </c>
      <c r="E1275" s="63" t="s">
        <v>32</v>
      </c>
      <c r="F1275" s="83">
        <v>771</v>
      </c>
      <c r="G1275" s="63" t="s">
        <v>81</v>
      </c>
      <c r="H1275" s="64">
        <v>2019</v>
      </c>
      <c r="I1275" s="64">
        <v>1</v>
      </c>
      <c r="J1275" s="64">
        <v>1111</v>
      </c>
      <c r="K1275" s="63" t="s">
        <v>523</v>
      </c>
      <c r="L1275" s="63" t="s">
        <v>523</v>
      </c>
      <c r="M1275" s="63" t="s">
        <v>192</v>
      </c>
      <c r="N1275" s="95">
        <f>VLOOKUP($B1275,$A$2:$T$3700,14,FALSE)</f>
        <v>45112</v>
      </c>
      <c r="O1275" s="87" t="str">
        <f>VLOOKUP($B1275,$A$2:$T$3700,15,FALSE)</f>
        <v>A1-19</v>
      </c>
      <c r="P1275" s="96">
        <f>VLOOKUP($B1275,$A$2:$T$3700,16,FALSE)</f>
        <v>0.375</v>
      </c>
      <c r="Q1275" s="97">
        <v>120</v>
      </c>
      <c r="R1275" s="84"/>
      <c r="S1275" s="185"/>
      <c r="T1275" s="17"/>
      <c r="U1275" s="256"/>
      <c r="V1275" s="256"/>
    </row>
    <row r="1276" spans="1:22" ht="15" customHeight="1" x14ac:dyDescent="0.2">
      <c r="A1276" s="25" t="str">
        <f t="shared" si="108"/>
        <v>Mathematik I11112019718Balla</v>
      </c>
      <c r="B1276" s="6"/>
      <c r="C1276" s="43" t="s">
        <v>992</v>
      </c>
      <c r="D1276" s="43" t="s">
        <v>80</v>
      </c>
      <c r="E1276" s="43" t="s">
        <v>32</v>
      </c>
      <c r="F1276" s="85">
        <v>718</v>
      </c>
      <c r="G1276" s="43" t="s">
        <v>178</v>
      </c>
      <c r="H1276" s="45">
        <v>2019</v>
      </c>
      <c r="I1276" s="45">
        <v>1</v>
      </c>
      <c r="J1276" s="45">
        <v>1111</v>
      </c>
      <c r="K1276" s="43" t="s">
        <v>523</v>
      </c>
      <c r="L1276" s="43" t="s">
        <v>523</v>
      </c>
      <c r="M1276" s="43" t="s">
        <v>192</v>
      </c>
      <c r="N1276" s="98">
        <v>45112</v>
      </c>
      <c r="O1276" s="93" t="s">
        <v>1224</v>
      </c>
      <c r="P1276" s="99">
        <v>0.375</v>
      </c>
      <c r="Q1276" s="100">
        <v>120</v>
      </c>
      <c r="R1276" s="86"/>
      <c r="S1276" s="6">
        <v>36</v>
      </c>
      <c r="T1276" s="17"/>
      <c r="U1276" s="181"/>
      <c r="V1276" s="181"/>
    </row>
    <row r="1277" spans="1:22" ht="15" customHeight="1" x14ac:dyDescent="0.2">
      <c r="A1277" s="65" t="str">
        <f t="shared" ref="A1277:A1340" si="109">K1277&amp;J1277&amp;H1277&amp;F1277&amp;M1277</f>
        <v>Mathematik I11112019K18Balla</v>
      </c>
      <c r="B1277" s="17" t="s">
        <v>1196</v>
      </c>
      <c r="C1277" s="63" t="s">
        <v>992</v>
      </c>
      <c r="D1277" s="63" t="s">
        <v>80</v>
      </c>
      <c r="E1277" s="63" t="s">
        <v>32</v>
      </c>
      <c r="F1277" s="83" t="s">
        <v>181</v>
      </c>
      <c r="G1277" s="63" t="s">
        <v>182</v>
      </c>
      <c r="H1277" s="64">
        <v>2019</v>
      </c>
      <c r="I1277" s="64">
        <v>1</v>
      </c>
      <c r="J1277" s="64">
        <v>1111</v>
      </c>
      <c r="K1277" s="63" t="s">
        <v>523</v>
      </c>
      <c r="L1277" s="63" t="s">
        <v>523</v>
      </c>
      <c r="M1277" s="63" t="s">
        <v>192</v>
      </c>
      <c r="N1277" s="95">
        <f t="shared" ref="N1277:N1288" si="110">VLOOKUP($B1277,$A$2:$T$3700,14,FALSE)</f>
        <v>45112</v>
      </c>
      <c r="O1277" s="87" t="str">
        <f t="shared" ref="O1277:O1288" si="111">VLOOKUP($B1277,$A$2:$T$3700,15,FALSE)</f>
        <v>A1-19</v>
      </c>
      <c r="P1277" s="96">
        <f t="shared" ref="P1277:P1288" si="112">VLOOKUP($B1277,$A$2:$T$3700,16,FALSE)</f>
        <v>0.375</v>
      </c>
      <c r="Q1277" s="84">
        <v>120</v>
      </c>
      <c r="R1277" s="84"/>
      <c r="S1277" s="17"/>
      <c r="T1277" s="77"/>
      <c r="U1277" s="181"/>
      <c r="V1277" s="181"/>
    </row>
    <row r="1278" spans="1:22" ht="15" customHeight="1" x14ac:dyDescent="0.2">
      <c r="A1278" s="65" t="str">
        <f t="shared" si="109"/>
        <v>Mathematik I1102012771Balla</v>
      </c>
      <c r="B1278" s="17" t="s">
        <v>1196</v>
      </c>
      <c r="C1278" s="63" t="s">
        <v>1008</v>
      </c>
      <c r="D1278" s="63" t="s">
        <v>80</v>
      </c>
      <c r="E1278" s="63" t="s">
        <v>32</v>
      </c>
      <c r="F1278" s="180">
        <v>771</v>
      </c>
      <c r="G1278" s="63" t="s">
        <v>81</v>
      </c>
      <c r="H1278" s="64">
        <v>2012</v>
      </c>
      <c r="I1278" s="64">
        <v>1</v>
      </c>
      <c r="J1278" s="64">
        <v>110</v>
      </c>
      <c r="K1278" s="63" t="s">
        <v>523</v>
      </c>
      <c r="L1278" s="63" t="s">
        <v>523</v>
      </c>
      <c r="M1278" s="63" t="s">
        <v>192</v>
      </c>
      <c r="N1278" s="95">
        <f t="shared" si="110"/>
        <v>45112</v>
      </c>
      <c r="O1278" s="87" t="str">
        <f t="shared" si="111"/>
        <v>A1-19</v>
      </c>
      <c r="P1278" s="96">
        <f t="shared" si="112"/>
        <v>0.375</v>
      </c>
      <c r="Q1278" s="92">
        <v>120</v>
      </c>
      <c r="R1278" s="92"/>
      <c r="S1278" s="185">
        <v>0</v>
      </c>
      <c r="T1278" s="17"/>
      <c r="U1278" s="181"/>
      <c r="V1278" s="181"/>
    </row>
    <row r="1279" spans="1:22" ht="15" customHeight="1" x14ac:dyDescent="0.2">
      <c r="A1279" s="65" t="str">
        <f t="shared" si="109"/>
        <v>Mathematik I1102016771Balla</v>
      </c>
      <c r="B1279" s="17" t="s">
        <v>1196</v>
      </c>
      <c r="C1279" s="63" t="s">
        <v>1008</v>
      </c>
      <c r="D1279" s="63" t="s">
        <v>80</v>
      </c>
      <c r="E1279" s="63" t="s">
        <v>32</v>
      </c>
      <c r="F1279" s="180">
        <v>771</v>
      </c>
      <c r="G1279" s="63" t="s">
        <v>81</v>
      </c>
      <c r="H1279" s="64">
        <v>2016</v>
      </c>
      <c r="I1279" s="64">
        <v>1</v>
      </c>
      <c r="J1279" s="64">
        <v>110</v>
      </c>
      <c r="K1279" s="63" t="s">
        <v>523</v>
      </c>
      <c r="L1279" s="63" t="s">
        <v>523</v>
      </c>
      <c r="M1279" s="63" t="s">
        <v>192</v>
      </c>
      <c r="N1279" s="95">
        <f t="shared" si="110"/>
        <v>45112</v>
      </c>
      <c r="O1279" s="87" t="str">
        <f t="shared" si="111"/>
        <v>A1-19</v>
      </c>
      <c r="P1279" s="96">
        <f t="shared" si="112"/>
        <v>0.375</v>
      </c>
      <c r="Q1279" s="64">
        <v>120</v>
      </c>
      <c r="R1279" s="92"/>
      <c r="S1279" s="185">
        <v>0</v>
      </c>
      <c r="T1279" s="6"/>
      <c r="U1279" s="181"/>
      <c r="V1279" s="181"/>
    </row>
    <row r="1280" spans="1:22" ht="15" customHeight="1" x14ac:dyDescent="0.2">
      <c r="A1280" s="65" t="str">
        <f t="shared" si="109"/>
        <v>Mathematik I1102016718Balla</v>
      </c>
      <c r="B1280" s="17" t="s">
        <v>1196</v>
      </c>
      <c r="C1280" s="63" t="s">
        <v>992</v>
      </c>
      <c r="D1280" s="63" t="s">
        <v>80</v>
      </c>
      <c r="E1280" s="63" t="s">
        <v>32</v>
      </c>
      <c r="F1280" s="180">
        <v>718</v>
      </c>
      <c r="G1280" s="63" t="s">
        <v>178</v>
      </c>
      <c r="H1280" s="64">
        <v>2016</v>
      </c>
      <c r="I1280" s="64">
        <v>1</v>
      </c>
      <c r="J1280" s="64">
        <v>110</v>
      </c>
      <c r="K1280" s="63" t="s">
        <v>523</v>
      </c>
      <c r="L1280" s="63" t="s">
        <v>523</v>
      </c>
      <c r="M1280" s="63" t="s">
        <v>192</v>
      </c>
      <c r="N1280" s="95">
        <f t="shared" si="110"/>
        <v>45112</v>
      </c>
      <c r="O1280" s="87" t="str">
        <f t="shared" si="111"/>
        <v>A1-19</v>
      </c>
      <c r="P1280" s="96">
        <f t="shared" si="112"/>
        <v>0.375</v>
      </c>
      <c r="Q1280" s="92">
        <v>120</v>
      </c>
      <c r="R1280" s="92"/>
      <c r="S1280" s="17">
        <v>1</v>
      </c>
      <c r="T1280" s="17"/>
      <c r="U1280" s="15"/>
      <c r="V1280" s="15"/>
    </row>
    <row r="1281" spans="1:22" ht="15" customHeight="1" x14ac:dyDescent="0.2">
      <c r="A1281" s="65" t="str">
        <f t="shared" si="109"/>
        <v>Mathematik I1102012718Balla</v>
      </c>
      <c r="B1281" s="17" t="s">
        <v>1196</v>
      </c>
      <c r="C1281" s="63" t="s">
        <v>992</v>
      </c>
      <c r="D1281" s="63" t="s">
        <v>80</v>
      </c>
      <c r="E1281" s="63" t="s">
        <v>32</v>
      </c>
      <c r="F1281" s="180">
        <v>718</v>
      </c>
      <c r="G1281" s="63" t="s">
        <v>178</v>
      </c>
      <c r="H1281" s="64">
        <v>2012</v>
      </c>
      <c r="I1281" s="64">
        <v>1</v>
      </c>
      <c r="J1281" s="64">
        <v>110</v>
      </c>
      <c r="K1281" s="63" t="s">
        <v>523</v>
      </c>
      <c r="L1281" s="63" t="s">
        <v>523</v>
      </c>
      <c r="M1281" s="63" t="s">
        <v>192</v>
      </c>
      <c r="N1281" s="95">
        <f t="shared" si="110"/>
        <v>45112</v>
      </c>
      <c r="O1281" s="87" t="str">
        <f t="shared" si="111"/>
        <v>A1-19</v>
      </c>
      <c r="P1281" s="96">
        <f t="shared" si="112"/>
        <v>0.375</v>
      </c>
      <c r="Q1281" s="92">
        <v>120</v>
      </c>
      <c r="R1281" s="92"/>
      <c r="S1281" s="17">
        <v>0</v>
      </c>
      <c r="T1281" s="6"/>
      <c r="U1281" s="15"/>
      <c r="V1281" s="15"/>
    </row>
    <row r="1282" spans="1:22" ht="15" customHeight="1" x14ac:dyDescent="0.2">
      <c r="A1282" s="65" t="str">
        <f t="shared" si="109"/>
        <v>Mathematik II4102012771Balla</v>
      </c>
      <c r="B1282" s="17" t="s">
        <v>525</v>
      </c>
      <c r="C1282" s="63" t="s">
        <v>1794</v>
      </c>
      <c r="D1282" s="63" t="s">
        <v>80</v>
      </c>
      <c r="E1282" s="63" t="s">
        <v>32</v>
      </c>
      <c r="F1282" s="180">
        <v>771</v>
      </c>
      <c r="G1282" s="63" t="s">
        <v>81</v>
      </c>
      <c r="H1282" s="64">
        <v>2012</v>
      </c>
      <c r="I1282" s="64">
        <v>2</v>
      </c>
      <c r="J1282" s="64">
        <v>410</v>
      </c>
      <c r="K1282" s="63" t="s">
        <v>524</v>
      </c>
      <c r="L1282" s="63" t="s">
        <v>524</v>
      </c>
      <c r="M1282" s="63" t="s">
        <v>192</v>
      </c>
      <c r="N1282" s="95">
        <f t="shared" si="110"/>
        <v>45104</v>
      </c>
      <c r="O1282" s="87" t="str">
        <f t="shared" si="111"/>
        <v>mündl. Prüfung</v>
      </c>
      <c r="P1282" s="112">
        <f t="shared" si="112"/>
        <v>0.54166666666666663</v>
      </c>
      <c r="Q1282" s="64">
        <v>120</v>
      </c>
      <c r="R1282" s="92"/>
      <c r="S1282" s="185">
        <v>0</v>
      </c>
      <c r="T1282" s="17"/>
      <c r="U1282" s="17"/>
      <c r="V1282" s="17"/>
    </row>
    <row r="1283" spans="1:22" ht="15" customHeight="1" x14ac:dyDescent="0.2">
      <c r="A1283" s="65" t="str">
        <f t="shared" si="109"/>
        <v>Mathematik II4102016771Balla</v>
      </c>
      <c r="B1283" s="17" t="s">
        <v>525</v>
      </c>
      <c r="C1283" s="63" t="s">
        <v>1794</v>
      </c>
      <c r="D1283" s="63" t="s">
        <v>80</v>
      </c>
      <c r="E1283" s="63" t="s">
        <v>32</v>
      </c>
      <c r="F1283" s="180">
        <v>771</v>
      </c>
      <c r="G1283" s="63" t="s">
        <v>81</v>
      </c>
      <c r="H1283" s="64">
        <v>2016</v>
      </c>
      <c r="I1283" s="64">
        <v>2</v>
      </c>
      <c r="J1283" s="64">
        <v>410</v>
      </c>
      <c r="K1283" s="63" t="s">
        <v>524</v>
      </c>
      <c r="L1283" s="63" t="s">
        <v>524</v>
      </c>
      <c r="M1283" s="63" t="s">
        <v>192</v>
      </c>
      <c r="N1283" s="95">
        <f t="shared" si="110"/>
        <v>45104</v>
      </c>
      <c r="O1283" s="87" t="str">
        <f t="shared" si="111"/>
        <v>mündl. Prüfung</v>
      </c>
      <c r="P1283" s="112">
        <f t="shared" si="112"/>
        <v>0.54166666666666663</v>
      </c>
      <c r="Q1283" s="64">
        <v>120</v>
      </c>
      <c r="R1283" s="92"/>
      <c r="S1283" s="185">
        <v>0</v>
      </c>
      <c r="T1283" s="17"/>
      <c r="U1283" s="42"/>
      <c r="V1283" s="42"/>
    </row>
    <row r="1284" spans="1:22" ht="15" customHeight="1" x14ac:dyDescent="0.2">
      <c r="A1284" s="65" t="str">
        <f t="shared" si="109"/>
        <v>Mathematik II11312019771Balla</v>
      </c>
      <c r="B1284" s="17" t="s">
        <v>525</v>
      </c>
      <c r="C1284" s="63" t="s">
        <v>1794</v>
      </c>
      <c r="D1284" s="63" t="s">
        <v>80</v>
      </c>
      <c r="E1284" s="63" t="s">
        <v>32</v>
      </c>
      <c r="F1284" s="180">
        <v>771</v>
      </c>
      <c r="G1284" s="63" t="s">
        <v>81</v>
      </c>
      <c r="H1284" s="64">
        <v>2019</v>
      </c>
      <c r="I1284" s="64">
        <v>2</v>
      </c>
      <c r="J1284" s="64">
        <v>1131</v>
      </c>
      <c r="K1284" s="63" t="s">
        <v>524</v>
      </c>
      <c r="L1284" s="63" t="s">
        <v>524</v>
      </c>
      <c r="M1284" s="63" t="s">
        <v>192</v>
      </c>
      <c r="N1284" s="95">
        <f t="shared" si="110"/>
        <v>45104</v>
      </c>
      <c r="O1284" s="87" t="str">
        <f t="shared" si="111"/>
        <v>mündl. Prüfung</v>
      </c>
      <c r="P1284" s="112">
        <f t="shared" si="112"/>
        <v>0.54166666666666663</v>
      </c>
      <c r="Q1284" s="64">
        <v>120</v>
      </c>
      <c r="R1284" s="92"/>
      <c r="S1284" s="185"/>
      <c r="T1284" s="17"/>
      <c r="U1284" s="183"/>
      <c r="V1284" s="183"/>
    </row>
    <row r="1285" spans="1:22" ht="15" customHeight="1" x14ac:dyDescent="0.2">
      <c r="A1285" s="65" t="str">
        <f t="shared" si="109"/>
        <v>Mathematik II11312019K71Balla</v>
      </c>
      <c r="B1285" s="17" t="s">
        <v>525</v>
      </c>
      <c r="C1285" s="63" t="s">
        <v>1794</v>
      </c>
      <c r="D1285" s="63" t="s">
        <v>80</v>
      </c>
      <c r="E1285" s="63" t="s">
        <v>32</v>
      </c>
      <c r="F1285" s="83" t="s">
        <v>83</v>
      </c>
      <c r="G1285" s="63" t="s">
        <v>84</v>
      </c>
      <c r="H1285" s="64">
        <v>2019</v>
      </c>
      <c r="I1285" s="64">
        <v>2</v>
      </c>
      <c r="J1285" s="64">
        <v>1131</v>
      </c>
      <c r="K1285" s="63" t="s">
        <v>524</v>
      </c>
      <c r="L1285" s="63" t="s">
        <v>524</v>
      </c>
      <c r="M1285" s="63" t="s">
        <v>192</v>
      </c>
      <c r="N1285" s="95">
        <f t="shared" si="110"/>
        <v>45104</v>
      </c>
      <c r="O1285" s="87" t="str">
        <f t="shared" si="111"/>
        <v>mündl. Prüfung</v>
      </c>
      <c r="P1285" s="112">
        <f t="shared" si="112"/>
        <v>0.54166666666666663</v>
      </c>
      <c r="Q1285" s="92">
        <v>120</v>
      </c>
      <c r="R1285" s="92"/>
      <c r="S1285" s="17"/>
      <c r="T1285" s="6"/>
      <c r="U1285" s="17"/>
      <c r="V1285" s="17"/>
    </row>
    <row r="1286" spans="1:22" ht="15" customHeight="1" x14ac:dyDescent="0.2">
      <c r="A1286" s="65" t="str">
        <f t="shared" si="109"/>
        <v>Mathematik II4102012K71Balla</v>
      </c>
      <c r="B1286" s="17" t="s">
        <v>525</v>
      </c>
      <c r="C1286" s="63" t="s">
        <v>1794</v>
      </c>
      <c r="D1286" s="63" t="s">
        <v>80</v>
      </c>
      <c r="E1286" s="63" t="s">
        <v>32</v>
      </c>
      <c r="F1286" s="83" t="s">
        <v>83</v>
      </c>
      <c r="G1286" s="63" t="s">
        <v>84</v>
      </c>
      <c r="H1286" s="64">
        <v>2012</v>
      </c>
      <c r="I1286" s="64">
        <v>2</v>
      </c>
      <c r="J1286" s="64">
        <v>410</v>
      </c>
      <c r="K1286" s="63" t="s">
        <v>524</v>
      </c>
      <c r="L1286" s="63" t="s">
        <v>524</v>
      </c>
      <c r="M1286" s="63" t="s">
        <v>192</v>
      </c>
      <c r="N1286" s="95">
        <f t="shared" si="110"/>
        <v>45104</v>
      </c>
      <c r="O1286" s="87" t="str">
        <f t="shared" si="111"/>
        <v>mündl. Prüfung</v>
      </c>
      <c r="P1286" s="112">
        <f t="shared" si="112"/>
        <v>0.54166666666666663</v>
      </c>
      <c r="Q1286" s="92">
        <v>120</v>
      </c>
      <c r="R1286" s="92"/>
      <c r="S1286" s="17">
        <v>0</v>
      </c>
      <c r="T1286" s="1"/>
      <c r="U1286" s="6"/>
      <c r="V1286" s="6"/>
    </row>
    <row r="1287" spans="1:22" ht="15" customHeight="1" x14ac:dyDescent="0.2">
      <c r="A1287" s="65" t="str">
        <f t="shared" si="109"/>
        <v>Mathematik II4102016718Balla</v>
      </c>
      <c r="B1287" s="17" t="s">
        <v>525</v>
      </c>
      <c r="C1287" s="63" t="s">
        <v>1794</v>
      </c>
      <c r="D1287" s="63" t="s">
        <v>80</v>
      </c>
      <c r="E1287" s="63" t="s">
        <v>32</v>
      </c>
      <c r="F1287" s="180">
        <v>718</v>
      </c>
      <c r="G1287" s="63" t="s">
        <v>178</v>
      </c>
      <c r="H1287" s="64">
        <v>2016</v>
      </c>
      <c r="I1287" s="64">
        <v>2</v>
      </c>
      <c r="J1287" s="64">
        <v>410</v>
      </c>
      <c r="K1287" s="63" t="s">
        <v>524</v>
      </c>
      <c r="L1287" s="63" t="s">
        <v>524</v>
      </c>
      <c r="M1287" s="63" t="s">
        <v>192</v>
      </c>
      <c r="N1287" s="95">
        <f t="shared" si="110"/>
        <v>45104</v>
      </c>
      <c r="O1287" s="105" t="str">
        <f t="shared" si="111"/>
        <v>mündl. Prüfung</v>
      </c>
      <c r="P1287" s="112">
        <f t="shared" si="112"/>
        <v>0.54166666666666663</v>
      </c>
      <c r="Q1287" s="92">
        <v>120</v>
      </c>
      <c r="R1287" s="92"/>
      <c r="S1287" s="17">
        <v>1</v>
      </c>
      <c r="T1287" s="77"/>
      <c r="U1287" s="17"/>
      <c r="V1287" s="17"/>
    </row>
    <row r="1288" spans="1:22" ht="15" customHeight="1" x14ac:dyDescent="0.2">
      <c r="A1288" s="65" t="str">
        <f t="shared" si="109"/>
        <v>Mathematik II4102012718Balla</v>
      </c>
      <c r="B1288" s="17" t="s">
        <v>525</v>
      </c>
      <c r="C1288" s="63" t="s">
        <v>1794</v>
      </c>
      <c r="D1288" s="63" t="s">
        <v>80</v>
      </c>
      <c r="E1288" s="63" t="s">
        <v>32</v>
      </c>
      <c r="F1288" s="180">
        <v>718</v>
      </c>
      <c r="G1288" s="63" t="s">
        <v>178</v>
      </c>
      <c r="H1288" s="64">
        <v>2012</v>
      </c>
      <c r="I1288" s="64">
        <v>2</v>
      </c>
      <c r="J1288" s="64">
        <v>410</v>
      </c>
      <c r="K1288" s="63" t="s">
        <v>524</v>
      </c>
      <c r="L1288" s="63" t="s">
        <v>524</v>
      </c>
      <c r="M1288" s="63" t="s">
        <v>192</v>
      </c>
      <c r="N1288" s="95">
        <f t="shared" si="110"/>
        <v>45104</v>
      </c>
      <c r="O1288" s="87" t="str">
        <f t="shared" si="111"/>
        <v>mündl. Prüfung</v>
      </c>
      <c r="P1288" s="112">
        <f t="shared" si="112"/>
        <v>0.54166666666666663</v>
      </c>
      <c r="Q1288" s="92">
        <v>120</v>
      </c>
      <c r="R1288" s="92"/>
      <c r="S1288" s="17">
        <v>0</v>
      </c>
      <c r="T1288" s="17"/>
      <c r="U1288" s="6"/>
      <c r="V1288" s="6"/>
    </row>
    <row r="1289" spans="1:22" ht="15" customHeight="1" x14ac:dyDescent="0.2">
      <c r="A1289" s="25" t="str">
        <f t="shared" si="109"/>
        <v>Mathematik II11312019718Balla</v>
      </c>
      <c r="B1289" s="77"/>
      <c r="C1289" s="43" t="s">
        <v>1794</v>
      </c>
      <c r="D1289" s="43" t="s">
        <v>80</v>
      </c>
      <c r="E1289" s="43" t="s">
        <v>32</v>
      </c>
      <c r="F1289" s="206">
        <v>718</v>
      </c>
      <c r="G1289" s="43" t="s">
        <v>178</v>
      </c>
      <c r="H1289" s="45">
        <v>2019</v>
      </c>
      <c r="I1289" s="45">
        <v>2</v>
      </c>
      <c r="J1289" s="45">
        <v>1131</v>
      </c>
      <c r="K1289" s="43" t="s">
        <v>524</v>
      </c>
      <c r="L1289" s="43" t="s">
        <v>524</v>
      </c>
      <c r="M1289" s="43" t="s">
        <v>192</v>
      </c>
      <c r="N1289" s="98">
        <v>45104</v>
      </c>
      <c r="O1289" s="93" t="s">
        <v>458</v>
      </c>
      <c r="P1289" s="113">
        <v>0.54166666666666663</v>
      </c>
      <c r="Q1289" s="104">
        <v>120</v>
      </c>
      <c r="R1289" s="104"/>
      <c r="S1289" s="6">
        <v>80</v>
      </c>
      <c r="T1289" s="6"/>
      <c r="U1289" s="244"/>
      <c r="V1289" s="244"/>
    </row>
    <row r="1290" spans="1:22" ht="15" customHeight="1" x14ac:dyDescent="0.2">
      <c r="A1290" s="65" t="str">
        <f t="shared" si="109"/>
        <v>Mathematik II11312019K18Balla</v>
      </c>
      <c r="B1290" s="17" t="s">
        <v>525</v>
      </c>
      <c r="C1290" s="63" t="s">
        <v>1794</v>
      </c>
      <c r="D1290" s="63" t="s">
        <v>80</v>
      </c>
      <c r="E1290" s="63" t="s">
        <v>32</v>
      </c>
      <c r="F1290" s="83" t="s">
        <v>181</v>
      </c>
      <c r="G1290" s="63" t="s">
        <v>182</v>
      </c>
      <c r="H1290" s="64">
        <v>2019</v>
      </c>
      <c r="I1290" s="64">
        <v>2</v>
      </c>
      <c r="J1290" s="64">
        <v>1131</v>
      </c>
      <c r="K1290" s="63" t="s">
        <v>524</v>
      </c>
      <c r="L1290" s="63" t="s">
        <v>524</v>
      </c>
      <c r="M1290" s="63" t="s">
        <v>192</v>
      </c>
      <c r="N1290" s="95">
        <f>VLOOKUP($B1290,$A$2:$T$3700,14,FALSE)</f>
        <v>45104</v>
      </c>
      <c r="O1290" s="87" t="str">
        <f>VLOOKUP($B1290,$A$2:$T$3700,15,FALSE)</f>
        <v>mündl. Prüfung</v>
      </c>
      <c r="P1290" s="112">
        <f>VLOOKUP($B1290,$A$2:$T$3700,16,FALSE)</f>
        <v>0.54166666666666663</v>
      </c>
      <c r="Q1290" s="64">
        <v>120</v>
      </c>
      <c r="R1290" s="92"/>
      <c r="S1290" s="17"/>
      <c r="T1290" s="17"/>
      <c r="U1290" s="17"/>
      <c r="V1290" s="17"/>
    </row>
    <row r="1291" spans="1:22" ht="15" customHeight="1" x14ac:dyDescent="0.2">
      <c r="A1291" s="25" t="str">
        <f t="shared" si="109"/>
        <v>Mathematische Methoden der Geoinformatik10112021273Schmidt</v>
      </c>
      <c r="B1291" s="183"/>
      <c r="C1291" s="230" t="s">
        <v>1025</v>
      </c>
      <c r="D1291" s="230" t="s">
        <v>80</v>
      </c>
      <c r="E1291" s="230" t="s">
        <v>18</v>
      </c>
      <c r="F1291" s="301">
        <v>273</v>
      </c>
      <c r="G1291" s="230" t="s">
        <v>96</v>
      </c>
      <c r="H1291" s="283">
        <v>2021</v>
      </c>
      <c r="I1291" s="283">
        <v>1</v>
      </c>
      <c r="J1291" s="283">
        <v>1011</v>
      </c>
      <c r="K1291" s="230" t="s">
        <v>1315</v>
      </c>
      <c r="L1291" s="230" t="s">
        <v>1315</v>
      </c>
      <c r="M1291" s="230" t="s">
        <v>190</v>
      </c>
      <c r="N1291" s="302">
        <v>45104</v>
      </c>
      <c r="O1291" s="306" t="s">
        <v>1219</v>
      </c>
      <c r="P1291" s="321">
        <v>0.54166666666666663</v>
      </c>
      <c r="Q1291" s="283">
        <v>120</v>
      </c>
      <c r="R1291" s="308"/>
      <c r="S1291" s="183">
        <v>2</v>
      </c>
      <c r="T1291" s="6"/>
      <c r="U1291" s="17"/>
      <c r="V1291" s="17"/>
    </row>
    <row r="1292" spans="1:22" ht="15" customHeight="1" x14ac:dyDescent="0.2">
      <c r="A1292" s="65" t="str">
        <f t="shared" si="109"/>
        <v>Mathematische Methoden der Ingenieurpraxis42212019757Zwiers</v>
      </c>
      <c r="B1292" s="181" t="s">
        <v>1383</v>
      </c>
      <c r="C1292" s="231" t="s">
        <v>1342</v>
      </c>
      <c r="D1292" s="231" t="s">
        <v>31</v>
      </c>
      <c r="E1292" s="231" t="s">
        <v>32</v>
      </c>
      <c r="F1292" s="240">
        <v>757</v>
      </c>
      <c r="G1292" s="231" t="s">
        <v>35</v>
      </c>
      <c r="H1292" s="241">
        <v>2019</v>
      </c>
      <c r="I1292" s="242">
        <v>5</v>
      </c>
      <c r="J1292" s="242">
        <v>4221</v>
      </c>
      <c r="K1292" s="231" t="s">
        <v>1341</v>
      </c>
      <c r="L1292" s="231" t="s">
        <v>1341</v>
      </c>
      <c r="M1292" s="231" t="s">
        <v>247</v>
      </c>
      <c r="N1292" s="209">
        <f>VLOOKUP($B1292,$A$2:$T$3538,14,FALSE)</f>
        <v>45187</v>
      </c>
      <c r="O1292" s="243" t="str">
        <f>VLOOKUP($B1292,$A$2:$T$3538,15,FALSE)</f>
        <v>C2-18</v>
      </c>
      <c r="P1292" s="286">
        <f>VLOOKUP($B1292,$A$2:$T$3538,16,FALSE)</f>
        <v>0.39583333333333331</v>
      </c>
      <c r="Q1292" s="242">
        <v>120</v>
      </c>
      <c r="R1292" s="246"/>
      <c r="S1292" s="181">
        <v>0</v>
      </c>
      <c r="T1292" s="181"/>
      <c r="U1292" s="17"/>
      <c r="V1292" s="17"/>
    </row>
    <row r="1293" spans="1:22" ht="15" customHeight="1" x14ac:dyDescent="0.2">
      <c r="A1293" s="65" t="str">
        <f t="shared" si="109"/>
        <v>Mathematische Methoden der Ingenieurpraxis42212019K57Zwiers</v>
      </c>
      <c r="B1293" s="181" t="s">
        <v>1383</v>
      </c>
      <c r="C1293" s="231" t="s">
        <v>1342</v>
      </c>
      <c r="D1293" s="231" t="s">
        <v>31</v>
      </c>
      <c r="E1293" s="231" t="s">
        <v>32</v>
      </c>
      <c r="F1293" s="245" t="s">
        <v>39</v>
      </c>
      <c r="G1293" s="231" t="s">
        <v>40</v>
      </c>
      <c r="H1293" s="241">
        <v>2019</v>
      </c>
      <c r="I1293" s="242">
        <v>7</v>
      </c>
      <c r="J1293" s="242">
        <v>4221</v>
      </c>
      <c r="K1293" s="231" t="s">
        <v>1341</v>
      </c>
      <c r="L1293" s="231" t="s">
        <v>1341</v>
      </c>
      <c r="M1293" s="231" t="s">
        <v>247</v>
      </c>
      <c r="N1293" s="209">
        <f>VLOOKUP($B1293,$A$2:$T$3538,14,FALSE)</f>
        <v>45187</v>
      </c>
      <c r="O1293" s="243" t="str">
        <f>VLOOKUP($B1293,$A$2:$T$3538,15,FALSE)</f>
        <v>C2-18</v>
      </c>
      <c r="P1293" s="286">
        <f>VLOOKUP($B1293,$A$2:$T$3538,16,FALSE)</f>
        <v>0.39583333333333331</v>
      </c>
      <c r="Q1293" s="242">
        <v>120</v>
      </c>
      <c r="R1293" s="246"/>
      <c r="S1293" s="181">
        <v>0</v>
      </c>
      <c r="T1293" s="181"/>
      <c r="U1293" s="17"/>
      <c r="V1293" s="17"/>
    </row>
    <row r="1294" spans="1:22" ht="15" customHeight="1" x14ac:dyDescent="0.2">
      <c r="A1294" s="25" t="str">
        <f t="shared" si="109"/>
        <v>Mathematische Methoden der Ingenieurpraxis42212019704Zwiers</v>
      </c>
      <c r="B1294" s="183"/>
      <c r="C1294" s="223" t="s">
        <v>1342</v>
      </c>
      <c r="D1294" s="223" t="s">
        <v>31</v>
      </c>
      <c r="E1294" s="223" t="s">
        <v>32</v>
      </c>
      <c r="F1294" s="279">
        <v>704</v>
      </c>
      <c r="G1294" s="223" t="s">
        <v>33</v>
      </c>
      <c r="H1294" s="225">
        <v>2019</v>
      </c>
      <c r="I1294" s="226">
        <v>5</v>
      </c>
      <c r="J1294" s="226">
        <v>4221</v>
      </c>
      <c r="K1294" s="223" t="s">
        <v>1341</v>
      </c>
      <c r="L1294" s="223" t="s">
        <v>1341</v>
      </c>
      <c r="M1294" s="223" t="s">
        <v>247</v>
      </c>
      <c r="N1294" s="227">
        <v>45187</v>
      </c>
      <c r="O1294" s="213" t="s">
        <v>1213</v>
      </c>
      <c r="P1294" s="270">
        <v>0.39583333333333331</v>
      </c>
      <c r="Q1294" s="226">
        <v>120</v>
      </c>
      <c r="R1294" s="236"/>
      <c r="S1294" s="183">
        <v>0</v>
      </c>
      <c r="T1294" s="181"/>
      <c r="U1294" s="17"/>
      <c r="V1294" s="17"/>
    </row>
    <row r="1295" spans="1:22" ht="15" customHeight="1" x14ac:dyDescent="0.2">
      <c r="A1295" s="65" t="str">
        <f t="shared" si="109"/>
        <v>Mathematische Methoden der Ingenieurpraxis42212019K04Zwiers</v>
      </c>
      <c r="B1295" s="181" t="s">
        <v>1383</v>
      </c>
      <c r="C1295" s="231" t="s">
        <v>1342</v>
      </c>
      <c r="D1295" s="231" t="s">
        <v>31</v>
      </c>
      <c r="E1295" s="231" t="s">
        <v>32</v>
      </c>
      <c r="F1295" s="245" t="s">
        <v>73</v>
      </c>
      <c r="G1295" s="231" t="s">
        <v>74</v>
      </c>
      <c r="H1295" s="241">
        <v>2019</v>
      </c>
      <c r="I1295" s="242">
        <v>7</v>
      </c>
      <c r="J1295" s="242">
        <v>4221</v>
      </c>
      <c r="K1295" s="231" t="s">
        <v>1341</v>
      </c>
      <c r="L1295" s="231" t="s">
        <v>1341</v>
      </c>
      <c r="M1295" s="231" t="s">
        <v>247</v>
      </c>
      <c r="N1295" s="209">
        <f>VLOOKUP($B1295,$A$2:$T$3538,14,FALSE)</f>
        <v>45187</v>
      </c>
      <c r="O1295" s="243" t="str">
        <f>VLOOKUP($B1295,$A$2:$T$3538,15,FALSE)</f>
        <v>C2-18</v>
      </c>
      <c r="P1295" s="286">
        <f>VLOOKUP($B1295,$A$2:$T$3538,16,FALSE)</f>
        <v>0.39583333333333331</v>
      </c>
      <c r="Q1295" s="246">
        <v>120</v>
      </c>
      <c r="R1295" s="246"/>
      <c r="S1295" s="181">
        <v>0</v>
      </c>
      <c r="T1295" s="183"/>
      <c r="U1295" s="17"/>
      <c r="V1295" s="17"/>
    </row>
    <row r="1296" spans="1:22" ht="15" customHeight="1" x14ac:dyDescent="0.2">
      <c r="A1296" s="65" t="str">
        <f t="shared" si="109"/>
        <v>Mauerwerksbau31612018K58Löring</v>
      </c>
      <c r="B1296" s="17" t="s">
        <v>1149</v>
      </c>
      <c r="C1296" s="18" t="s">
        <v>962</v>
      </c>
      <c r="D1296" s="39" t="s">
        <v>88</v>
      </c>
      <c r="E1296" s="18" t="s">
        <v>32</v>
      </c>
      <c r="F1296" s="19" t="s">
        <v>124</v>
      </c>
      <c r="G1296" s="18" t="s">
        <v>125</v>
      </c>
      <c r="H1296" s="20">
        <v>2018</v>
      </c>
      <c r="I1296" s="21">
        <v>8</v>
      </c>
      <c r="J1296" s="21">
        <v>3161</v>
      </c>
      <c r="K1296" s="18" t="s">
        <v>527</v>
      </c>
      <c r="L1296" s="18" t="s">
        <v>527</v>
      </c>
      <c r="M1296" s="18" t="s">
        <v>135</v>
      </c>
      <c r="N1296" s="22">
        <f>VLOOKUP($B1296,$A$2:$T$2022,14,FALSE)</f>
        <v>45188</v>
      </c>
      <c r="O1296" s="35" t="str">
        <f>VLOOKUP($B1296,$A$2:$T$2022,15,FALSE)</f>
        <v>A1-19</v>
      </c>
      <c r="P1296" s="56">
        <f>VLOOKUP($B1296,$A$2:$T$2022,16,FALSE)</f>
        <v>0.54166666666666663</v>
      </c>
      <c r="Q1296" s="36">
        <v>90</v>
      </c>
      <c r="R1296" s="36"/>
      <c r="S1296" s="17">
        <v>3</v>
      </c>
      <c r="T1296" s="15"/>
      <c r="U1296" s="244"/>
      <c r="V1296" s="244"/>
    </row>
    <row r="1297" spans="1:22" ht="15" customHeight="1" x14ac:dyDescent="0.2">
      <c r="A1297" s="65" t="str">
        <f t="shared" si="109"/>
        <v>Mauerwerksbau31612011K58Löring</v>
      </c>
      <c r="B1297" s="17" t="s">
        <v>1149</v>
      </c>
      <c r="C1297" s="18" t="s">
        <v>971</v>
      </c>
      <c r="D1297" s="39" t="s">
        <v>88</v>
      </c>
      <c r="E1297" s="18" t="s">
        <v>32</v>
      </c>
      <c r="F1297" s="19" t="s">
        <v>124</v>
      </c>
      <c r="G1297" s="18" t="s">
        <v>125</v>
      </c>
      <c r="H1297" s="20">
        <v>2011</v>
      </c>
      <c r="I1297" s="21">
        <v>8</v>
      </c>
      <c r="J1297" s="21">
        <v>3161</v>
      </c>
      <c r="K1297" s="18" t="s">
        <v>527</v>
      </c>
      <c r="L1297" s="18" t="s">
        <v>527</v>
      </c>
      <c r="M1297" s="18" t="s">
        <v>135</v>
      </c>
      <c r="N1297" s="22">
        <f>VLOOKUP($B1297,$A$2:$T$2022,14,FALSE)</f>
        <v>45188</v>
      </c>
      <c r="O1297" s="35" t="str">
        <f>VLOOKUP($B1297,$A$2:$T$2022,15,FALSE)</f>
        <v>A1-19</v>
      </c>
      <c r="P1297" s="56">
        <f>VLOOKUP($B1297,$A$2:$T$2022,16,FALSE)</f>
        <v>0.54166666666666663</v>
      </c>
      <c r="Q1297" s="21">
        <v>90</v>
      </c>
      <c r="R1297" s="36"/>
      <c r="S1297" s="17">
        <v>0</v>
      </c>
      <c r="T1297" s="24"/>
      <c r="U1297" s="1"/>
      <c r="V1297" s="1"/>
    </row>
    <row r="1298" spans="1:22" ht="15" customHeight="1" x14ac:dyDescent="0.2">
      <c r="A1298" s="65" t="str">
        <f t="shared" si="109"/>
        <v>Mauerwerksbau31612018298Löring</v>
      </c>
      <c r="B1298" s="17" t="s">
        <v>1149</v>
      </c>
      <c r="C1298" s="18" t="s">
        <v>971</v>
      </c>
      <c r="D1298" s="18" t="s">
        <v>88</v>
      </c>
      <c r="E1298" s="18" t="s">
        <v>32</v>
      </c>
      <c r="F1298" s="19">
        <v>298</v>
      </c>
      <c r="G1298" s="18" t="s">
        <v>123</v>
      </c>
      <c r="H1298" s="20">
        <v>2018</v>
      </c>
      <c r="I1298" s="21">
        <v>6</v>
      </c>
      <c r="J1298" s="21">
        <v>3161</v>
      </c>
      <c r="K1298" s="18" t="s">
        <v>527</v>
      </c>
      <c r="L1298" s="18" t="s">
        <v>527</v>
      </c>
      <c r="M1298" s="18" t="s">
        <v>135</v>
      </c>
      <c r="N1298" s="22">
        <f>VLOOKUP($B1298,$A$2:$T$2022,14,FALSE)</f>
        <v>45188</v>
      </c>
      <c r="O1298" s="41" t="str">
        <f>VLOOKUP($B1298,$A$2:$T$2022,15,FALSE)</f>
        <v>A1-19</v>
      </c>
      <c r="P1298" s="56">
        <f>VLOOKUP($B1298,$A$2:$T$2022,16,FALSE)</f>
        <v>0.54166666666666663</v>
      </c>
      <c r="Q1298" s="21">
        <v>90</v>
      </c>
      <c r="R1298" s="32"/>
      <c r="S1298" s="17">
        <v>2</v>
      </c>
      <c r="T1298" s="24"/>
      <c r="U1298" s="275"/>
      <c r="V1298" s="275"/>
    </row>
    <row r="1299" spans="1:22" ht="15" customHeight="1" x14ac:dyDescent="0.2">
      <c r="A1299" s="65" t="str">
        <f t="shared" si="109"/>
        <v>Mauerwerksbau31612013298Löring</v>
      </c>
      <c r="B1299" s="17" t="s">
        <v>1149</v>
      </c>
      <c r="C1299" s="18" t="s">
        <v>971</v>
      </c>
      <c r="D1299" s="18" t="s">
        <v>88</v>
      </c>
      <c r="E1299" s="18" t="s">
        <v>32</v>
      </c>
      <c r="F1299" s="19">
        <v>298</v>
      </c>
      <c r="G1299" s="18" t="s">
        <v>123</v>
      </c>
      <c r="H1299" s="20">
        <v>2013</v>
      </c>
      <c r="I1299" s="21">
        <v>6</v>
      </c>
      <c r="J1299" s="21">
        <v>3161</v>
      </c>
      <c r="K1299" s="18" t="s">
        <v>527</v>
      </c>
      <c r="L1299" s="18" t="s">
        <v>527</v>
      </c>
      <c r="M1299" s="18" t="s">
        <v>135</v>
      </c>
      <c r="N1299" s="22">
        <f>VLOOKUP($B1299,$A$2:$T$2022,14,FALSE)</f>
        <v>45188</v>
      </c>
      <c r="O1299" s="41" t="str">
        <f>VLOOKUP($B1299,$A$2:$T$2022,15,FALSE)</f>
        <v>A1-19</v>
      </c>
      <c r="P1299" s="56">
        <f>VLOOKUP($B1299,$A$2:$T$2022,16,FALSE)</f>
        <v>0.54166666666666663</v>
      </c>
      <c r="Q1299" s="21">
        <v>90</v>
      </c>
      <c r="R1299" s="32"/>
      <c r="S1299" s="17">
        <v>0</v>
      </c>
      <c r="T1299" s="15"/>
      <c r="U1299" s="17"/>
      <c r="V1299" s="17"/>
    </row>
    <row r="1300" spans="1:22" ht="15" customHeight="1" x14ac:dyDescent="0.2">
      <c r="A1300" s="25" t="str">
        <f t="shared" si="109"/>
        <v>Mauerwerksbau31612018758Löring</v>
      </c>
      <c r="B1300" s="6"/>
      <c r="C1300" s="26" t="s">
        <v>971</v>
      </c>
      <c r="D1300" s="40" t="s">
        <v>88</v>
      </c>
      <c r="E1300" s="26" t="s">
        <v>32</v>
      </c>
      <c r="F1300" s="27">
        <v>758</v>
      </c>
      <c r="G1300" s="26" t="s">
        <v>126</v>
      </c>
      <c r="H1300" s="28">
        <v>2018</v>
      </c>
      <c r="I1300" s="29">
        <v>6</v>
      </c>
      <c r="J1300" s="29">
        <v>3161</v>
      </c>
      <c r="K1300" s="26" t="s">
        <v>527</v>
      </c>
      <c r="L1300" s="26" t="s">
        <v>527</v>
      </c>
      <c r="M1300" s="26" t="s">
        <v>135</v>
      </c>
      <c r="N1300" s="14">
        <v>45188</v>
      </c>
      <c r="O1300" s="47" t="s">
        <v>1224</v>
      </c>
      <c r="P1300" s="51">
        <v>0.54166666666666663</v>
      </c>
      <c r="Q1300" s="29">
        <v>90</v>
      </c>
      <c r="R1300" s="32"/>
      <c r="S1300" s="6">
        <v>18</v>
      </c>
      <c r="T1300" s="181"/>
      <c r="U1300" s="77"/>
      <c r="V1300" s="77"/>
    </row>
    <row r="1301" spans="1:22" ht="15" customHeight="1" x14ac:dyDescent="0.2">
      <c r="A1301" s="65" t="str">
        <f t="shared" si="109"/>
        <v>Mauerwerksbau31612011758Löring</v>
      </c>
      <c r="B1301" s="17" t="s">
        <v>1149</v>
      </c>
      <c r="C1301" s="18" t="s">
        <v>971</v>
      </c>
      <c r="D1301" s="39" t="s">
        <v>88</v>
      </c>
      <c r="E1301" s="18" t="s">
        <v>32</v>
      </c>
      <c r="F1301" s="19">
        <v>758</v>
      </c>
      <c r="G1301" s="18" t="s">
        <v>126</v>
      </c>
      <c r="H1301" s="20">
        <v>2011</v>
      </c>
      <c r="I1301" s="21">
        <v>6</v>
      </c>
      <c r="J1301" s="21">
        <v>3161</v>
      </c>
      <c r="K1301" s="18" t="s">
        <v>527</v>
      </c>
      <c r="L1301" s="18" t="s">
        <v>527</v>
      </c>
      <c r="M1301" s="18" t="s">
        <v>135</v>
      </c>
      <c r="N1301" s="22">
        <f>VLOOKUP($B1301,$A$2:$T$2022,14,FALSE)</f>
        <v>45188</v>
      </c>
      <c r="O1301" s="75" t="str">
        <f>VLOOKUP($B1301,$A$2:$T$2022,15,FALSE)</f>
        <v>A1-19</v>
      </c>
      <c r="P1301" s="56">
        <f>VLOOKUP($B1301,$A$2:$T$2022,16,FALSE)</f>
        <v>0.54166666666666663</v>
      </c>
      <c r="Q1301" s="21">
        <v>90</v>
      </c>
      <c r="R1301" s="36"/>
      <c r="S1301" s="17">
        <v>5</v>
      </c>
      <c r="T1301" s="15"/>
      <c r="U1301" s="181"/>
      <c r="V1301" s="181"/>
    </row>
    <row r="1302" spans="1:22" s="229" customFormat="1" ht="15" customHeight="1" x14ac:dyDescent="0.2">
      <c r="A1302" s="25" t="str">
        <f t="shared" si="109"/>
        <v>Mechanik30212020F04Schilberg</v>
      </c>
      <c r="B1302" s="183"/>
      <c r="C1302" s="223" t="s">
        <v>1238</v>
      </c>
      <c r="D1302" s="223" t="s">
        <v>44</v>
      </c>
      <c r="E1302" s="223" t="s">
        <v>32</v>
      </c>
      <c r="F1302" s="224" t="s">
        <v>57</v>
      </c>
      <c r="G1302" s="223" t="s">
        <v>58</v>
      </c>
      <c r="H1302" s="225">
        <v>2020</v>
      </c>
      <c r="I1302" s="226">
        <v>3</v>
      </c>
      <c r="J1302" s="226">
        <v>3021</v>
      </c>
      <c r="K1302" s="223" t="s">
        <v>1237</v>
      </c>
      <c r="L1302" s="223" t="s">
        <v>1237</v>
      </c>
      <c r="M1302" s="223" t="s">
        <v>310</v>
      </c>
      <c r="N1302" s="227">
        <v>45184</v>
      </c>
      <c r="O1302" s="438" t="s">
        <v>1987</v>
      </c>
      <c r="P1302" s="228">
        <v>0.5</v>
      </c>
      <c r="Q1302" s="226">
        <v>120</v>
      </c>
      <c r="R1302" s="236"/>
      <c r="S1302" s="183">
        <v>0</v>
      </c>
      <c r="T1302" s="15"/>
      <c r="U1302" s="181"/>
      <c r="V1302" s="181"/>
    </row>
    <row r="1303" spans="1:22" ht="15" customHeight="1" x14ac:dyDescent="0.2">
      <c r="A1303" s="25" t="str">
        <f t="shared" si="109"/>
        <v>Mechanische Bauelemente und CAD23012019757Lützig</v>
      </c>
      <c r="B1303" s="6"/>
      <c r="C1303" s="26" t="s">
        <v>2153</v>
      </c>
      <c r="D1303" s="40" t="s">
        <v>31</v>
      </c>
      <c r="E1303" s="26" t="s">
        <v>32</v>
      </c>
      <c r="F1303" s="27">
        <v>757</v>
      </c>
      <c r="G1303" s="26" t="s">
        <v>35</v>
      </c>
      <c r="H1303" s="28">
        <v>2019</v>
      </c>
      <c r="I1303" s="29">
        <v>4</v>
      </c>
      <c r="J1303" s="29">
        <v>2301</v>
      </c>
      <c r="K1303" s="26" t="s">
        <v>1027</v>
      </c>
      <c r="L1303" s="26" t="s">
        <v>1027</v>
      </c>
      <c r="M1303" s="26" t="s">
        <v>303</v>
      </c>
      <c r="N1303" s="14">
        <v>45189</v>
      </c>
      <c r="O1303" s="474" t="s">
        <v>1548</v>
      </c>
      <c r="P1303" s="31">
        <v>0.5</v>
      </c>
      <c r="Q1303" s="29">
        <v>90</v>
      </c>
      <c r="R1303" s="32"/>
      <c r="S1303" s="6">
        <v>40</v>
      </c>
      <c r="T1303" s="244"/>
      <c r="U1303" s="181"/>
      <c r="V1303" s="181"/>
    </row>
    <row r="1304" spans="1:22" ht="15" customHeight="1" x14ac:dyDescent="0.2">
      <c r="A1304" s="65" t="str">
        <f t="shared" si="109"/>
        <v>Mechanische Bauelemente und CAD23012019K57Lützig</v>
      </c>
      <c r="B1304" s="17" t="s">
        <v>1169</v>
      </c>
      <c r="C1304" s="18" t="s">
        <v>2153</v>
      </c>
      <c r="D1304" s="39" t="s">
        <v>31</v>
      </c>
      <c r="E1304" s="18" t="s">
        <v>32</v>
      </c>
      <c r="F1304" s="19" t="s">
        <v>39</v>
      </c>
      <c r="G1304" s="18" t="s">
        <v>40</v>
      </c>
      <c r="H1304" s="20">
        <v>2019</v>
      </c>
      <c r="I1304" s="21">
        <v>6</v>
      </c>
      <c r="J1304" s="21">
        <v>2301</v>
      </c>
      <c r="K1304" s="18" t="s">
        <v>1027</v>
      </c>
      <c r="L1304" s="18" t="s">
        <v>1027</v>
      </c>
      <c r="M1304" s="18" t="s">
        <v>303</v>
      </c>
      <c r="N1304" s="22">
        <f>VLOOKUP($B1304,$A$2:$T$2022,14,FALSE)</f>
        <v>45189</v>
      </c>
      <c r="O1304" s="41" t="str">
        <f>VLOOKUP($B1304,$A$2:$T$2022,15,FALSE)</f>
        <v>C3-10, C3-13</v>
      </c>
      <c r="P1304" s="23">
        <f>VLOOKUP($B1304,$A$2:$T$2022,16,FALSE)</f>
        <v>0.5</v>
      </c>
      <c r="Q1304" s="36">
        <v>90</v>
      </c>
      <c r="R1304" s="36"/>
      <c r="S1304" s="17">
        <v>4</v>
      </c>
      <c r="T1304" s="15"/>
      <c r="U1304" s="275"/>
      <c r="V1304" s="275"/>
    </row>
    <row r="1305" spans="1:22" ht="15" customHeight="1" x14ac:dyDescent="0.2">
      <c r="A1305" s="25" t="str">
        <f t="shared" si="109"/>
        <v>Mechat Sys u Simulationen11612019MMTPohl</v>
      </c>
      <c r="B1305" s="6"/>
      <c r="C1305" s="26" t="s">
        <v>2158</v>
      </c>
      <c r="D1305" s="26" t="s">
        <v>202</v>
      </c>
      <c r="E1305" s="26" t="s">
        <v>18</v>
      </c>
      <c r="F1305" s="27" t="s">
        <v>46</v>
      </c>
      <c r="G1305" s="26" t="s">
        <v>35</v>
      </c>
      <c r="H1305" s="28">
        <v>2019</v>
      </c>
      <c r="I1305" s="29">
        <v>1</v>
      </c>
      <c r="J1305" s="29">
        <v>1161</v>
      </c>
      <c r="K1305" s="26" t="s">
        <v>529</v>
      </c>
      <c r="L1305" s="26" t="s">
        <v>530</v>
      </c>
      <c r="M1305" s="26" t="s">
        <v>109</v>
      </c>
      <c r="N1305" s="14">
        <v>45189</v>
      </c>
      <c r="O1305" s="218" t="s">
        <v>1522</v>
      </c>
      <c r="P1305" s="31">
        <v>0.375</v>
      </c>
      <c r="Q1305" s="29">
        <v>120</v>
      </c>
      <c r="R1305" s="32"/>
      <c r="S1305" s="6">
        <v>13</v>
      </c>
      <c r="T1305" s="15"/>
      <c r="U1305" s="17"/>
      <c r="V1305" s="17"/>
    </row>
    <row r="1306" spans="1:22" ht="15" customHeight="1" x14ac:dyDescent="0.2">
      <c r="A1306" s="65" t="str">
        <f t="shared" si="109"/>
        <v>Mechatronik Design30112019757Richard</v>
      </c>
      <c r="B1306" s="183"/>
      <c r="C1306" s="223" t="s">
        <v>1337</v>
      </c>
      <c r="D1306" s="223" t="s">
        <v>31</v>
      </c>
      <c r="E1306" s="223" t="s">
        <v>32</v>
      </c>
      <c r="F1306" s="279">
        <v>757</v>
      </c>
      <c r="G1306" s="223" t="s">
        <v>35</v>
      </c>
      <c r="H1306" s="225">
        <v>2019</v>
      </c>
      <c r="I1306" s="226">
        <v>5</v>
      </c>
      <c r="J1306" s="226">
        <v>3011</v>
      </c>
      <c r="K1306" s="223" t="s">
        <v>531</v>
      </c>
      <c r="L1306" s="223" t="s">
        <v>531</v>
      </c>
      <c r="M1306" s="223" t="s">
        <v>378</v>
      </c>
      <c r="N1306" s="227">
        <v>45103</v>
      </c>
      <c r="O1306" s="235" t="s">
        <v>1222</v>
      </c>
      <c r="P1306" s="228">
        <v>0.45833333333333331</v>
      </c>
      <c r="Q1306" s="226">
        <v>120</v>
      </c>
      <c r="R1306" s="236"/>
      <c r="S1306" s="183">
        <v>3</v>
      </c>
      <c r="T1306" s="15"/>
      <c r="U1306" s="6"/>
      <c r="V1306" s="6"/>
    </row>
    <row r="1307" spans="1:22" ht="15" customHeight="1" x14ac:dyDescent="0.2">
      <c r="A1307" s="65" t="str">
        <f t="shared" si="109"/>
        <v>Mechatronik Design30112019K57Richard</v>
      </c>
      <c r="B1307" s="181" t="s">
        <v>1382</v>
      </c>
      <c r="C1307" s="231" t="s">
        <v>1337</v>
      </c>
      <c r="D1307" s="231" t="s">
        <v>31</v>
      </c>
      <c r="E1307" s="231" t="s">
        <v>32</v>
      </c>
      <c r="F1307" s="245" t="s">
        <v>39</v>
      </c>
      <c r="G1307" s="231" t="s">
        <v>40</v>
      </c>
      <c r="H1307" s="241">
        <v>2019</v>
      </c>
      <c r="I1307" s="242">
        <v>7</v>
      </c>
      <c r="J1307" s="242">
        <v>3011</v>
      </c>
      <c r="K1307" s="231" t="s">
        <v>531</v>
      </c>
      <c r="L1307" s="231" t="s">
        <v>531</v>
      </c>
      <c r="M1307" s="231" t="s">
        <v>378</v>
      </c>
      <c r="N1307" s="209">
        <f>VLOOKUP($B1307,$A$2:$T$2022,14,FALSE)</f>
        <v>45103</v>
      </c>
      <c r="O1307" s="280" t="str">
        <f>VLOOKUP($B1307,$A$2:$T$2022,15,FALSE)</f>
        <v>C1-08</v>
      </c>
      <c r="P1307" s="211">
        <f>VLOOKUP($B1307,$A$2:$T$2022,16,FALSE)</f>
        <v>0.45833333333333331</v>
      </c>
      <c r="Q1307" s="242">
        <v>120</v>
      </c>
      <c r="R1307" s="246"/>
      <c r="S1307" s="181">
        <v>1</v>
      </c>
      <c r="T1307" s="253"/>
      <c r="U1307" s="15"/>
      <c r="V1307" s="15"/>
    </row>
    <row r="1308" spans="1:22" ht="15" customHeight="1" x14ac:dyDescent="0.2">
      <c r="A1308" s="25" t="str">
        <f t="shared" si="109"/>
        <v>Mehrkörpersimulation 11412019MMBZwiers</v>
      </c>
      <c r="B1308" s="42"/>
      <c r="C1308" s="43" t="s">
        <v>964</v>
      </c>
      <c r="D1308" s="43" t="s">
        <v>31</v>
      </c>
      <c r="E1308" s="43" t="s">
        <v>18</v>
      </c>
      <c r="F1308" s="85" t="s">
        <v>205</v>
      </c>
      <c r="G1308" s="43" t="s">
        <v>33</v>
      </c>
      <c r="H1308" s="44">
        <v>2019</v>
      </c>
      <c r="I1308" s="45">
        <v>1</v>
      </c>
      <c r="J1308" s="45">
        <v>1141</v>
      </c>
      <c r="K1308" s="43" t="s">
        <v>532</v>
      </c>
      <c r="L1308" s="43" t="s">
        <v>532</v>
      </c>
      <c r="M1308" s="43" t="s">
        <v>247</v>
      </c>
      <c r="N1308" s="14">
        <v>45110</v>
      </c>
      <c r="O1308" s="47" t="s">
        <v>2291</v>
      </c>
      <c r="P1308" s="31">
        <v>0.35416666666666669</v>
      </c>
      <c r="Q1308" s="29">
        <v>120</v>
      </c>
      <c r="R1308" s="32"/>
      <c r="S1308" s="6">
        <v>27</v>
      </c>
      <c r="T1308" s="244"/>
      <c r="U1308" s="17"/>
      <c r="V1308" s="17"/>
    </row>
    <row r="1309" spans="1:22" ht="15" customHeight="1" x14ac:dyDescent="0.2">
      <c r="A1309" s="25" t="str">
        <f t="shared" si="109"/>
        <v>Mensch-Roboter-Kolab21812019MET</v>
      </c>
      <c r="B1309" s="6"/>
      <c r="C1309" s="43" t="s">
        <v>2159</v>
      </c>
      <c r="D1309" s="43" t="s">
        <v>44</v>
      </c>
      <c r="E1309" s="43" t="s">
        <v>18</v>
      </c>
      <c r="F1309" s="85" t="s">
        <v>45</v>
      </c>
      <c r="G1309" s="43" t="s">
        <v>50</v>
      </c>
      <c r="H1309" s="45">
        <v>2019</v>
      </c>
      <c r="I1309" s="45">
        <v>1</v>
      </c>
      <c r="J1309" s="45">
        <v>2181</v>
      </c>
      <c r="K1309" s="230" t="s">
        <v>533</v>
      </c>
      <c r="L1309" s="43" t="s">
        <v>533</v>
      </c>
      <c r="M1309" s="43"/>
      <c r="N1309" s="98"/>
      <c r="O1309" s="93" t="s">
        <v>219</v>
      </c>
      <c r="P1309" s="113"/>
      <c r="Q1309" s="104">
        <v>90</v>
      </c>
      <c r="R1309" s="104"/>
      <c r="S1309" s="6">
        <v>0</v>
      </c>
      <c r="T1309" s="6"/>
      <c r="U1309" s="181"/>
      <c r="V1309" s="181"/>
    </row>
    <row r="1310" spans="1:22" ht="15" customHeight="1" x14ac:dyDescent="0.2">
      <c r="A1310" s="65" t="str">
        <f t="shared" si="109"/>
        <v>Mess- u. Auswertetechn II7102012718Kersting/Mischke</v>
      </c>
      <c r="B1310" s="17" t="s">
        <v>535</v>
      </c>
      <c r="C1310" s="63" t="s">
        <v>974</v>
      </c>
      <c r="D1310" s="63" t="s">
        <v>80</v>
      </c>
      <c r="E1310" s="63" t="s">
        <v>32</v>
      </c>
      <c r="F1310" s="180">
        <v>718</v>
      </c>
      <c r="G1310" s="63" t="s">
        <v>178</v>
      </c>
      <c r="H1310" s="64">
        <v>2012</v>
      </c>
      <c r="I1310" s="64">
        <v>3</v>
      </c>
      <c r="J1310" s="64">
        <v>710</v>
      </c>
      <c r="K1310" s="63" t="s">
        <v>536</v>
      </c>
      <c r="L1310" s="63" t="s">
        <v>536</v>
      </c>
      <c r="M1310" s="63" t="s">
        <v>537</v>
      </c>
      <c r="N1310" s="95">
        <f>VLOOKUP($B1310,$A$2:$T$2022,14,FALSE)</f>
        <v>45190</v>
      </c>
      <c r="O1310" s="87" t="str">
        <f>VLOOKUP($B1310,$A$2:$T$2022,15,FALSE)</f>
        <v>A01-17, A0-20, A0-22</v>
      </c>
      <c r="P1310" s="112" t="str">
        <f>VLOOKUP($B1310,$A$2:$T$2022,16,FALSE)</f>
        <v>09:00:00 + 12:30</v>
      </c>
      <c r="Q1310" s="92">
        <v>180</v>
      </c>
      <c r="R1310" s="92"/>
      <c r="S1310" s="17">
        <v>0</v>
      </c>
      <c r="T1310" s="6"/>
      <c r="U1310" s="6"/>
      <c r="V1310" s="6"/>
    </row>
    <row r="1311" spans="1:22" ht="15" customHeight="1" x14ac:dyDescent="0.2">
      <c r="A1311" s="25" t="str">
        <f t="shared" si="109"/>
        <v>Mess- u. Auswertetechn II21212019718Kersting/Mischke</v>
      </c>
      <c r="B1311" s="77"/>
      <c r="C1311" s="43" t="s">
        <v>974</v>
      </c>
      <c r="D1311" s="43" t="s">
        <v>80</v>
      </c>
      <c r="E1311" s="43" t="s">
        <v>32</v>
      </c>
      <c r="F1311" s="206">
        <v>718</v>
      </c>
      <c r="G1311" s="43" t="s">
        <v>178</v>
      </c>
      <c r="H1311" s="45">
        <v>2019</v>
      </c>
      <c r="I1311" s="45">
        <v>4</v>
      </c>
      <c r="J1311" s="45">
        <v>2121</v>
      </c>
      <c r="K1311" s="43" t="s">
        <v>536</v>
      </c>
      <c r="L1311" s="43" t="s">
        <v>536</v>
      </c>
      <c r="M1311" s="43" t="s">
        <v>537</v>
      </c>
      <c r="N1311" s="98">
        <v>45190</v>
      </c>
      <c r="O1311" s="220" t="s">
        <v>2292</v>
      </c>
      <c r="P1311" s="113" t="s">
        <v>2293</v>
      </c>
      <c r="Q1311" s="104">
        <v>180</v>
      </c>
      <c r="R1311" s="104"/>
      <c r="S1311" s="6">
        <v>48</v>
      </c>
      <c r="T1311" s="17"/>
      <c r="U1311" s="17"/>
      <c r="V1311" s="17"/>
    </row>
    <row r="1312" spans="1:22" ht="15" customHeight="1" x14ac:dyDescent="0.2">
      <c r="A1312" s="65" t="str">
        <f t="shared" si="109"/>
        <v>Mess- u. Auswertetechn II7102016718Kersting/Mischke</v>
      </c>
      <c r="B1312" s="17" t="s">
        <v>1085</v>
      </c>
      <c r="C1312" s="63" t="s">
        <v>974</v>
      </c>
      <c r="D1312" s="63" t="s">
        <v>80</v>
      </c>
      <c r="E1312" s="63" t="s">
        <v>32</v>
      </c>
      <c r="F1312" s="180">
        <v>718</v>
      </c>
      <c r="G1312" s="63" t="s">
        <v>178</v>
      </c>
      <c r="H1312" s="64">
        <v>2016</v>
      </c>
      <c r="I1312" s="64">
        <v>3</v>
      </c>
      <c r="J1312" s="64">
        <v>710</v>
      </c>
      <c r="K1312" s="63" t="s">
        <v>536</v>
      </c>
      <c r="L1312" s="63" t="s">
        <v>536</v>
      </c>
      <c r="M1312" s="63" t="s">
        <v>537</v>
      </c>
      <c r="N1312" s="95">
        <f>VLOOKUP($B1312,$A$2:$T$2022,14,FALSE)</f>
        <v>45190</v>
      </c>
      <c r="O1312" s="87" t="str">
        <f>VLOOKUP($B1312,$A$2:$T$2022,15,FALSE)</f>
        <v>A01-17, A0-20, A0-22</v>
      </c>
      <c r="P1312" s="112" t="str">
        <f>VLOOKUP($B1312,$A$2:$T$2022,16,FALSE)</f>
        <v>09:00:00 + 12:30</v>
      </c>
      <c r="Q1312" s="92">
        <v>180</v>
      </c>
      <c r="R1312" s="92"/>
      <c r="S1312" s="17">
        <v>0</v>
      </c>
      <c r="T1312" s="15"/>
      <c r="U1312" s="181"/>
      <c r="V1312" s="181"/>
    </row>
    <row r="1313" spans="1:22" ht="15" customHeight="1" x14ac:dyDescent="0.2">
      <c r="A1313" s="65" t="str">
        <f t="shared" si="109"/>
        <v>Mess- u. Auswertetechn II21212019K18Kersting/Mischke</v>
      </c>
      <c r="B1313" s="17" t="s">
        <v>535</v>
      </c>
      <c r="C1313" s="63" t="s">
        <v>974</v>
      </c>
      <c r="D1313" s="63" t="s">
        <v>80</v>
      </c>
      <c r="E1313" s="63" t="s">
        <v>32</v>
      </c>
      <c r="F1313" s="83" t="s">
        <v>181</v>
      </c>
      <c r="G1313" s="63" t="s">
        <v>182</v>
      </c>
      <c r="H1313" s="64">
        <v>2019</v>
      </c>
      <c r="I1313" s="64">
        <v>6</v>
      </c>
      <c r="J1313" s="64">
        <v>2121</v>
      </c>
      <c r="K1313" s="63" t="s">
        <v>536</v>
      </c>
      <c r="L1313" s="63" t="s">
        <v>536</v>
      </c>
      <c r="M1313" s="63" t="s">
        <v>537</v>
      </c>
      <c r="N1313" s="95">
        <f>VLOOKUP($B1313,$A$2:$T$2022,14,FALSE)</f>
        <v>45190</v>
      </c>
      <c r="O1313" s="87" t="str">
        <f>VLOOKUP($B1313,$A$2:$T$2022,15,FALSE)</f>
        <v>A01-17, A0-20, A0-22</v>
      </c>
      <c r="P1313" s="112" t="str">
        <f>VLOOKUP($B1313,$A$2:$T$2022,16,FALSE)</f>
        <v>09:00:00 + 12:30</v>
      </c>
      <c r="Q1313" s="64">
        <v>180</v>
      </c>
      <c r="R1313" s="92"/>
      <c r="S1313" s="17"/>
      <c r="T1313" s="15"/>
      <c r="U1313" s="6"/>
      <c r="V1313" s="6"/>
    </row>
    <row r="1314" spans="1:22" ht="15" customHeight="1" x14ac:dyDescent="0.2">
      <c r="A1314" s="65" t="str">
        <f t="shared" si="109"/>
        <v>Mess- und Auswertetechn I3102012718Lipkowski</v>
      </c>
      <c r="B1314" s="17" t="s">
        <v>1092</v>
      </c>
      <c r="C1314" s="63" t="s">
        <v>992</v>
      </c>
      <c r="D1314" s="63" t="s">
        <v>80</v>
      </c>
      <c r="E1314" s="63" t="s">
        <v>32</v>
      </c>
      <c r="F1314" s="180">
        <v>718</v>
      </c>
      <c r="G1314" s="63" t="s">
        <v>178</v>
      </c>
      <c r="H1314" s="64">
        <v>2012</v>
      </c>
      <c r="I1314" s="64">
        <v>1</v>
      </c>
      <c r="J1314" s="64">
        <v>310</v>
      </c>
      <c r="K1314" s="63" t="s">
        <v>539</v>
      </c>
      <c r="L1314" s="63" t="s">
        <v>539</v>
      </c>
      <c r="M1314" s="63" t="s">
        <v>1091</v>
      </c>
      <c r="N1314" s="95">
        <f>VLOOKUP($B1314,$A$2:$T$2022,14,FALSE)</f>
        <v>45191</v>
      </c>
      <c r="O1314" s="105" t="str">
        <f>VLOOKUP($B1314,$A$2:$T$2022,15,FALSE)</f>
        <v xml:space="preserve">A1-19, A0-17 </v>
      </c>
      <c r="P1314" s="112">
        <f>VLOOKUP($B1314,$A$2:$T$2022,16,FALSE)</f>
        <v>0.375</v>
      </c>
      <c r="Q1314" s="92">
        <v>120</v>
      </c>
      <c r="R1314" s="92"/>
      <c r="S1314" s="17">
        <v>0</v>
      </c>
      <c r="T1314" s="15"/>
      <c r="U1314" s="181"/>
      <c r="V1314" s="181"/>
    </row>
    <row r="1315" spans="1:22" ht="15" customHeight="1" x14ac:dyDescent="0.2">
      <c r="A1315" s="25" t="str">
        <f t="shared" si="109"/>
        <v>Mess- und Auswertetechn I11812019718Lipkowski</v>
      </c>
      <c r="B1315" s="77"/>
      <c r="C1315" s="43" t="s">
        <v>992</v>
      </c>
      <c r="D1315" s="43" t="s">
        <v>80</v>
      </c>
      <c r="E1315" s="43" t="s">
        <v>32</v>
      </c>
      <c r="F1315" s="85">
        <v>718</v>
      </c>
      <c r="G1315" s="43" t="s">
        <v>178</v>
      </c>
      <c r="H1315" s="45">
        <v>2019</v>
      </c>
      <c r="I1315" s="45">
        <v>2</v>
      </c>
      <c r="J1315" s="45">
        <v>1181</v>
      </c>
      <c r="K1315" s="43" t="s">
        <v>539</v>
      </c>
      <c r="L1315" s="43" t="s">
        <v>539</v>
      </c>
      <c r="M1315" s="43" t="s">
        <v>1091</v>
      </c>
      <c r="N1315" s="98">
        <v>45191</v>
      </c>
      <c r="O1315" s="220" t="s">
        <v>2409</v>
      </c>
      <c r="P1315" s="113">
        <v>0.375</v>
      </c>
      <c r="Q1315" s="45">
        <v>120</v>
      </c>
      <c r="R1315" s="104"/>
      <c r="S1315" s="6">
        <v>62</v>
      </c>
      <c r="T1315" s="17"/>
      <c r="U1315" s="1"/>
      <c r="V1315" s="1"/>
    </row>
    <row r="1316" spans="1:22" ht="15" customHeight="1" x14ac:dyDescent="0.2">
      <c r="A1316" s="65" t="str">
        <f t="shared" si="109"/>
        <v>Mess- und Auswertetechn I3102016718Lipkowski</v>
      </c>
      <c r="B1316" s="17" t="s">
        <v>1092</v>
      </c>
      <c r="C1316" s="63" t="s">
        <v>992</v>
      </c>
      <c r="D1316" s="18" t="s">
        <v>80</v>
      </c>
      <c r="E1316" s="18" t="s">
        <v>32</v>
      </c>
      <c r="F1316" s="200">
        <v>718</v>
      </c>
      <c r="G1316" s="18" t="s">
        <v>178</v>
      </c>
      <c r="H1316" s="20">
        <v>2016</v>
      </c>
      <c r="I1316" s="21">
        <v>2</v>
      </c>
      <c r="J1316" s="21">
        <v>310</v>
      </c>
      <c r="K1316" s="18" t="s">
        <v>539</v>
      </c>
      <c r="L1316" s="18" t="s">
        <v>539</v>
      </c>
      <c r="M1316" s="63" t="s">
        <v>1091</v>
      </c>
      <c r="N1316" s="22">
        <f>VLOOKUP($B1316,$A$2:$T$2022,14,FALSE)</f>
        <v>45191</v>
      </c>
      <c r="O1316" s="58" t="str">
        <f>VLOOKUP($B1316,$A$2:$T$2022,15,FALSE)</f>
        <v xml:space="preserve">A1-19, A0-17 </v>
      </c>
      <c r="P1316" s="23">
        <f>VLOOKUP($B1316,$A$2:$T$2022,16,FALSE)</f>
        <v>0.375</v>
      </c>
      <c r="Q1316" s="16">
        <v>120</v>
      </c>
      <c r="R1316" s="17"/>
      <c r="S1316" s="17">
        <v>0</v>
      </c>
      <c r="T1316" s="77"/>
      <c r="U1316" s="17"/>
      <c r="V1316" s="17"/>
    </row>
    <row r="1317" spans="1:22" ht="15" customHeight="1" x14ac:dyDescent="0.2">
      <c r="A1317" s="65" t="str">
        <f t="shared" si="109"/>
        <v>Mess- und Auswertetechn I11812019K18Lipkowski</v>
      </c>
      <c r="B1317" s="17" t="s">
        <v>1092</v>
      </c>
      <c r="C1317" s="63" t="s">
        <v>992</v>
      </c>
      <c r="D1317" s="18" t="s">
        <v>80</v>
      </c>
      <c r="E1317" s="18" t="s">
        <v>32</v>
      </c>
      <c r="F1317" s="200" t="s">
        <v>181</v>
      </c>
      <c r="G1317" s="63" t="s">
        <v>182</v>
      </c>
      <c r="H1317" s="20">
        <v>2019</v>
      </c>
      <c r="I1317" s="21">
        <v>4</v>
      </c>
      <c r="J1317" s="21">
        <v>1181</v>
      </c>
      <c r="K1317" s="18" t="s">
        <v>539</v>
      </c>
      <c r="L1317" s="18" t="s">
        <v>539</v>
      </c>
      <c r="M1317" s="63" t="s">
        <v>1091</v>
      </c>
      <c r="N1317" s="22">
        <f>VLOOKUP($B1317,$A$2:$T$2022,14,FALSE)</f>
        <v>45191</v>
      </c>
      <c r="O1317" s="35" t="str">
        <f>VLOOKUP($B1317,$A$2:$T$2022,15,FALSE)</f>
        <v xml:space="preserve">A1-19, A0-17 </v>
      </c>
      <c r="P1317" s="23">
        <f>VLOOKUP($B1317,$A$2:$T$2022,16,FALSE)</f>
        <v>0.375</v>
      </c>
      <c r="Q1317" s="16">
        <v>120</v>
      </c>
      <c r="R1317" s="17"/>
      <c r="S1317" s="17"/>
      <c r="T1317" s="17"/>
      <c r="U1317" s="17"/>
      <c r="V1317" s="17"/>
    </row>
    <row r="1318" spans="1:22" ht="15" customHeight="1" x14ac:dyDescent="0.2">
      <c r="A1318" s="65" t="str">
        <f t="shared" si="109"/>
        <v>Mess-Auswertetechn I GI7102012771Mischke</v>
      </c>
      <c r="B1318" s="17" t="s">
        <v>540</v>
      </c>
      <c r="C1318" s="97" t="s">
        <v>917</v>
      </c>
      <c r="D1318" s="63" t="s">
        <v>80</v>
      </c>
      <c r="E1318" s="63" t="s">
        <v>32</v>
      </c>
      <c r="F1318" s="83">
        <v>771</v>
      </c>
      <c r="G1318" s="63" t="s">
        <v>81</v>
      </c>
      <c r="H1318" s="64">
        <v>2012</v>
      </c>
      <c r="I1318" s="64">
        <v>2</v>
      </c>
      <c r="J1318" s="64">
        <v>710</v>
      </c>
      <c r="K1318" s="63" t="s">
        <v>541</v>
      </c>
      <c r="L1318" s="63" t="s">
        <v>541</v>
      </c>
      <c r="M1318" s="63" t="s">
        <v>257</v>
      </c>
      <c r="N1318" s="95">
        <f>VLOOKUP($B1318,$A$2:$T$2022,14,FALSE)</f>
        <v>45107</v>
      </c>
      <c r="O1318" s="105" t="str">
        <f>VLOOKUP($B1318,$A$2:$T$2022,15,FALSE)</f>
        <v>A0-16</v>
      </c>
      <c r="P1318" s="96">
        <f>VLOOKUP($B1318,$A$2:$T$2022,16,FALSE)</f>
        <v>0.35416666666666669</v>
      </c>
      <c r="Q1318" s="64">
        <v>120</v>
      </c>
      <c r="R1318" s="92"/>
      <c r="S1318" s="185">
        <v>0</v>
      </c>
      <c r="T1318" s="17"/>
      <c r="U1318" s="17"/>
      <c r="V1318" s="17"/>
    </row>
    <row r="1319" spans="1:22" ht="15" customHeight="1" x14ac:dyDescent="0.2">
      <c r="A1319" s="25" t="str">
        <f t="shared" si="109"/>
        <v>Mess-Auswertetechn I GI7102016771Mischke</v>
      </c>
      <c r="B1319" s="77"/>
      <c r="C1319" s="97" t="s">
        <v>917</v>
      </c>
      <c r="D1319" s="43" t="s">
        <v>80</v>
      </c>
      <c r="E1319" s="43" t="s">
        <v>32</v>
      </c>
      <c r="F1319" s="85">
        <v>771</v>
      </c>
      <c r="G1319" s="43" t="s">
        <v>81</v>
      </c>
      <c r="H1319" s="45">
        <v>2016</v>
      </c>
      <c r="I1319" s="45">
        <v>2</v>
      </c>
      <c r="J1319" s="45">
        <v>710</v>
      </c>
      <c r="K1319" s="43" t="s">
        <v>541</v>
      </c>
      <c r="L1319" s="43" t="s">
        <v>541</v>
      </c>
      <c r="M1319" s="43" t="s">
        <v>257</v>
      </c>
      <c r="N1319" s="98">
        <v>45107</v>
      </c>
      <c r="O1319" s="93" t="s">
        <v>1223</v>
      </c>
      <c r="P1319" s="99">
        <v>0.35416666666666669</v>
      </c>
      <c r="Q1319" s="45">
        <v>120</v>
      </c>
      <c r="R1319" s="104"/>
      <c r="S1319" s="186">
        <v>0</v>
      </c>
      <c r="T1319" s="17"/>
      <c r="U1319" s="17"/>
      <c r="V1319" s="17"/>
    </row>
    <row r="1320" spans="1:22" ht="15" customHeight="1" x14ac:dyDescent="0.2">
      <c r="A1320" s="65" t="str">
        <f t="shared" si="109"/>
        <v>Mess-Auswertetechn I GI7102012K71Mischke</v>
      </c>
      <c r="B1320" s="17" t="s">
        <v>540</v>
      </c>
      <c r="C1320" s="97" t="s">
        <v>917</v>
      </c>
      <c r="D1320" s="63" t="s">
        <v>80</v>
      </c>
      <c r="E1320" s="63" t="s">
        <v>32</v>
      </c>
      <c r="F1320" s="83" t="s">
        <v>83</v>
      </c>
      <c r="G1320" s="63" t="s">
        <v>84</v>
      </c>
      <c r="H1320" s="64">
        <v>2012</v>
      </c>
      <c r="I1320" s="64">
        <v>4</v>
      </c>
      <c r="J1320" s="64">
        <v>710</v>
      </c>
      <c r="K1320" s="63" t="s">
        <v>541</v>
      </c>
      <c r="L1320" s="63" t="s">
        <v>541</v>
      </c>
      <c r="M1320" s="63" t="s">
        <v>257</v>
      </c>
      <c r="N1320" s="95">
        <f>VLOOKUP($B1320,$A$2:$T$2022,14,FALSE)</f>
        <v>45107</v>
      </c>
      <c r="O1320" s="87" t="str">
        <f>VLOOKUP($B1320,$A$2:$T$2022,15,FALSE)</f>
        <v>A0-16</v>
      </c>
      <c r="P1320" s="96">
        <f>VLOOKUP($B1320,$A$2:$T$2022,16,FALSE)</f>
        <v>0.35416666666666669</v>
      </c>
      <c r="Q1320" s="64">
        <v>120</v>
      </c>
      <c r="R1320" s="92"/>
      <c r="S1320" s="17">
        <v>0</v>
      </c>
      <c r="T1320" s="17"/>
      <c r="U1320" s="181"/>
      <c r="V1320" s="181"/>
    </row>
    <row r="1321" spans="1:22" ht="15" customHeight="1" x14ac:dyDescent="0.2">
      <c r="A1321" s="65" t="str">
        <f t="shared" si="109"/>
        <v>Mess-Auswertetechn II GI10102012771Greiwe</v>
      </c>
      <c r="B1321" s="17" t="s">
        <v>1462</v>
      </c>
      <c r="C1321" s="63" t="s">
        <v>962</v>
      </c>
      <c r="D1321" s="63" t="s">
        <v>80</v>
      </c>
      <c r="E1321" s="63" t="s">
        <v>32</v>
      </c>
      <c r="F1321" s="83">
        <v>771</v>
      </c>
      <c r="G1321" s="63" t="s">
        <v>81</v>
      </c>
      <c r="H1321" s="64">
        <v>2012</v>
      </c>
      <c r="I1321" s="64">
        <v>3</v>
      </c>
      <c r="J1321" s="64">
        <v>1010</v>
      </c>
      <c r="K1321" s="63" t="s">
        <v>542</v>
      </c>
      <c r="L1321" s="63" t="s">
        <v>542</v>
      </c>
      <c r="M1321" s="63" t="s">
        <v>397</v>
      </c>
      <c r="N1321" s="95">
        <f>VLOOKUP($B1321,$A$2:$T$2022,14,FALSE)</f>
        <v>45113</v>
      </c>
      <c r="O1321" s="87" t="str">
        <f>VLOOKUP($B1321,$A$2:$T$2022,15,FALSE)</f>
        <v>A0-17</v>
      </c>
      <c r="P1321" s="96">
        <f>VLOOKUP($B1321,$A$2:$T$2022,16,FALSE)</f>
        <v>0.375</v>
      </c>
      <c r="Q1321" s="64">
        <v>120</v>
      </c>
      <c r="R1321" s="92"/>
      <c r="S1321" s="185">
        <v>0</v>
      </c>
      <c r="T1321" s="77"/>
      <c r="U1321" s="302"/>
      <c r="V1321" s="306"/>
    </row>
    <row r="1322" spans="1:22" ht="15" customHeight="1" x14ac:dyDescent="0.2">
      <c r="A1322" s="65" t="str">
        <f t="shared" si="109"/>
        <v>Mess-Auswertetechn II GI10102016771Greiwe</v>
      </c>
      <c r="B1322" s="17" t="s">
        <v>1462</v>
      </c>
      <c r="C1322" s="63" t="s">
        <v>962</v>
      </c>
      <c r="D1322" s="63" t="s">
        <v>80</v>
      </c>
      <c r="E1322" s="63" t="s">
        <v>32</v>
      </c>
      <c r="F1322" s="83">
        <v>771</v>
      </c>
      <c r="G1322" s="63" t="s">
        <v>81</v>
      </c>
      <c r="H1322" s="64">
        <v>2016</v>
      </c>
      <c r="I1322" s="64">
        <v>3</v>
      </c>
      <c r="J1322" s="64">
        <v>1010</v>
      </c>
      <c r="K1322" s="63" t="s">
        <v>542</v>
      </c>
      <c r="L1322" s="63" t="s">
        <v>542</v>
      </c>
      <c r="M1322" s="63" t="s">
        <v>397</v>
      </c>
      <c r="N1322" s="95">
        <f>VLOOKUP($B1322,$A$2:$T$2022,14,FALSE)</f>
        <v>45113</v>
      </c>
      <c r="O1322" s="87" t="str">
        <f>VLOOKUP($B1322,$A$2:$T$2022,15,FALSE)</f>
        <v>A0-17</v>
      </c>
      <c r="P1322" s="96">
        <f>VLOOKUP($B1322,$A$2:$T$2022,16,FALSE)</f>
        <v>0.375</v>
      </c>
      <c r="Q1322" s="64">
        <v>120</v>
      </c>
      <c r="R1322" s="92"/>
      <c r="S1322" s="185">
        <v>0</v>
      </c>
      <c r="T1322" s="17"/>
      <c r="U1322" s="95"/>
      <c r="V1322" s="87"/>
    </row>
    <row r="1323" spans="1:22" ht="15" customHeight="1" x14ac:dyDescent="0.2">
      <c r="A1323" s="65" t="str">
        <f t="shared" si="109"/>
        <v>Mess-Auswertetechn II GI10102012K71Greiwe</v>
      </c>
      <c r="B1323" s="17" t="s">
        <v>1462</v>
      </c>
      <c r="C1323" s="63" t="s">
        <v>962</v>
      </c>
      <c r="D1323" s="63" t="s">
        <v>80</v>
      </c>
      <c r="E1323" s="63" t="s">
        <v>32</v>
      </c>
      <c r="F1323" s="83" t="s">
        <v>83</v>
      </c>
      <c r="G1323" s="63" t="s">
        <v>84</v>
      </c>
      <c r="H1323" s="64">
        <v>2012</v>
      </c>
      <c r="I1323" s="64">
        <v>5</v>
      </c>
      <c r="J1323" s="64">
        <v>1010</v>
      </c>
      <c r="K1323" s="63" t="s">
        <v>542</v>
      </c>
      <c r="L1323" s="63" t="s">
        <v>542</v>
      </c>
      <c r="M1323" s="63" t="s">
        <v>397</v>
      </c>
      <c r="N1323" s="95">
        <f>VLOOKUP($B1323,$A$2:$T$2022,14,FALSE)</f>
        <v>45113</v>
      </c>
      <c r="O1323" s="87" t="str">
        <f>VLOOKUP($B1323,$A$2:$T$2022,15,FALSE)</f>
        <v>A0-17</v>
      </c>
      <c r="P1323" s="96">
        <f>VLOOKUP($B1323,$A$2:$T$2022,16,FALSE)</f>
        <v>0.375</v>
      </c>
      <c r="Q1323" s="64">
        <v>120</v>
      </c>
      <c r="R1323" s="92"/>
      <c r="S1323" s="17">
        <v>0</v>
      </c>
      <c r="T1323" s="17"/>
      <c r="U1323" s="98"/>
      <c r="V1323" s="220"/>
    </row>
    <row r="1324" spans="1:22" ht="15" customHeight="1" x14ac:dyDescent="0.2">
      <c r="A1324" s="65" t="str">
        <f t="shared" si="109"/>
        <v>Mess-Auswertetechn III GI15102012771Greiwe/Gundlich</v>
      </c>
      <c r="B1324" s="17" t="s">
        <v>543</v>
      </c>
      <c r="C1324" s="63" t="s">
        <v>917</v>
      </c>
      <c r="D1324" s="63" t="s">
        <v>80</v>
      </c>
      <c r="E1324" s="63" t="s">
        <v>32</v>
      </c>
      <c r="F1324" s="83">
        <v>771</v>
      </c>
      <c r="G1324" s="63" t="s">
        <v>81</v>
      </c>
      <c r="H1324" s="64">
        <v>2012</v>
      </c>
      <c r="I1324" s="64">
        <v>5</v>
      </c>
      <c r="J1324" s="64">
        <v>1510</v>
      </c>
      <c r="K1324" s="63" t="s">
        <v>544</v>
      </c>
      <c r="L1324" s="63" t="s">
        <v>544</v>
      </c>
      <c r="M1324" s="63" t="s">
        <v>545</v>
      </c>
      <c r="N1324" s="95">
        <f>VLOOKUP($B1324,$A$2:$T$2022,14,FALSE)</f>
        <v>45183</v>
      </c>
      <c r="O1324" s="87" t="str">
        <f>VLOOKUP($B1324,$A$2:$T$2022,15,FALSE)</f>
        <v>A0-17</v>
      </c>
      <c r="P1324" s="96">
        <f>VLOOKUP($B1324,$A$2:$T$2022,16,FALSE)</f>
        <v>0.33333333333333331</v>
      </c>
      <c r="Q1324" s="64">
        <v>120</v>
      </c>
      <c r="R1324" s="92"/>
      <c r="S1324" s="185">
        <v>0</v>
      </c>
      <c r="T1324" s="77"/>
      <c r="U1324" s="15"/>
      <c r="V1324" s="15"/>
    </row>
    <row r="1325" spans="1:22" ht="15" customHeight="1" x14ac:dyDescent="0.2">
      <c r="A1325" s="25" t="str">
        <f t="shared" si="109"/>
        <v>Mess-Auswertetechn III GI15102016771Greiwe/Gundlich</v>
      </c>
      <c r="B1325" s="77"/>
      <c r="C1325" s="43" t="s">
        <v>917</v>
      </c>
      <c r="D1325" s="43" t="s">
        <v>80</v>
      </c>
      <c r="E1325" s="43" t="s">
        <v>32</v>
      </c>
      <c r="F1325" s="85">
        <v>771</v>
      </c>
      <c r="G1325" s="43" t="s">
        <v>81</v>
      </c>
      <c r="H1325" s="45">
        <v>2016</v>
      </c>
      <c r="I1325" s="45">
        <v>5</v>
      </c>
      <c r="J1325" s="45">
        <v>1510</v>
      </c>
      <c r="K1325" s="43" t="s">
        <v>544</v>
      </c>
      <c r="L1325" s="43" t="s">
        <v>544</v>
      </c>
      <c r="M1325" s="43" t="s">
        <v>545</v>
      </c>
      <c r="N1325" s="98">
        <v>45183</v>
      </c>
      <c r="O1325" s="93" t="s">
        <v>1219</v>
      </c>
      <c r="P1325" s="99">
        <v>0.33333333333333331</v>
      </c>
      <c r="Q1325" s="45">
        <v>120</v>
      </c>
      <c r="R1325" s="104"/>
      <c r="S1325" s="186">
        <v>1</v>
      </c>
      <c r="T1325" s="1"/>
      <c r="U1325" s="15"/>
      <c r="V1325" s="15"/>
    </row>
    <row r="1326" spans="1:22" ht="15" customHeight="1" x14ac:dyDescent="0.2">
      <c r="A1326" s="65" t="str">
        <f t="shared" si="109"/>
        <v>Mess-Auswertetechn III GI15102012K71Greiwe/Gundlich</v>
      </c>
      <c r="B1326" s="17" t="s">
        <v>543</v>
      </c>
      <c r="C1326" s="63" t="s">
        <v>917</v>
      </c>
      <c r="D1326" s="63" t="s">
        <v>80</v>
      </c>
      <c r="E1326" s="63" t="s">
        <v>32</v>
      </c>
      <c r="F1326" s="83" t="s">
        <v>83</v>
      </c>
      <c r="G1326" s="63" t="s">
        <v>84</v>
      </c>
      <c r="H1326" s="64">
        <v>2012</v>
      </c>
      <c r="I1326" s="64">
        <v>7</v>
      </c>
      <c r="J1326" s="64">
        <v>1510</v>
      </c>
      <c r="K1326" s="63" t="s">
        <v>544</v>
      </c>
      <c r="L1326" s="63" t="s">
        <v>544</v>
      </c>
      <c r="M1326" s="63" t="s">
        <v>545</v>
      </c>
      <c r="N1326" s="95">
        <f>VLOOKUP($B1326,$A$2:$T$2022,14,FALSE)</f>
        <v>45183</v>
      </c>
      <c r="O1326" s="87" t="str">
        <f>VLOOKUP($B1326,$A$2:$T$2022,15,FALSE)</f>
        <v>A0-17</v>
      </c>
      <c r="P1326" s="96">
        <f>VLOOKUP($B1326,$A$2:$T$2022,16,FALSE)</f>
        <v>0.33333333333333331</v>
      </c>
      <c r="Q1326" s="64">
        <v>120</v>
      </c>
      <c r="R1326" s="92"/>
      <c r="S1326" s="17">
        <v>0</v>
      </c>
      <c r="T1326" s="1"/>
      <c r="U1326" s="281"/>
      <c r="V1326" s="281"/>
    </row>
    <row r="1327" spans="1:22" ht="15" customHeight="1" x14ac:dyDescent="0.2">
      <c r="A1327" s="25" t="str">
        <f t="shared" si="109"/>
        <v>Messtechnik20512019748Lipphardt</v>
      </c>
      <c r="B1327" s="194"/>
      <c r="C1327" s="52" t="s">
        <v>971</v>
      </c>
      <c r="D1327" s="79" t="s">
        <v>44</v>
      </c>
      <c r="E1327" s="52" t="s">
        <v>32</v>
      </c>
      <c r="F1327" s="203">
        <v>748</v>
      </c>
      <c r="G1327" s="52" t="s">
        <v>50</v>
      </c>
      <c r="H1327" s="81">
        <v>2019</v>
      </c>
      <c r="I1327" s="52">
        <v>3</v>
      </c>
      <c r="J1327" s="52">
        <v>2051</v>
      </c>
      <c r="K1327" s="52" t="s">
        <v>546</v>
      </c>
      <c r="L1327" s="52" t="s">
        <v>546</v>
      </c>
      <c r="M1327" s="52" t="s">
        <v>1646</v>
      </c>
      <c r="N1327" s="14">
        <v>45180</v>
      </c>
      <c r="O1327" s="30" t="s">
        <v>2094</v>
      </c>
      <c r="P1327" s="31">
        <v>0.54166666666666663</v>
      </c>
      <c r="Q1327" s="6">
        <v>90</v>
      </c>
      <c r="R1327" s="6"/>
      <c r="S1327" s="6">
        <v>8</v>
      </c>
      <c r="T1327" s="77"/>
      <c r="U1327" s="17"/>
      <c r="V1327" s="17"/>
    </row>
    <row r="1328" spans="1:22" ht="15" customHeight="1" x14ac:dyDescent="0.2">
      <c r="A1328" s="65" t="str">
        <f t="shared" si="109"/>
        <v>Messtechnik20512019H48Lipphardt</v>
      </c>
      <c r="B1328" s="17" t="s">
        <v>1997</v>
      </c>
      <c r="C1328" s="16" t="s">
        <v>971</v>
      </c>
      <c r="D1328" s="70" t="s">
        <v>44</v>
      </c>
      <c r="E1328" s="16" t="s">
        <v>32</v>
      </c>
      <c r="F1328" s="202" t="s">
        <v>62</v>
      </c>
      <c r="G1328" s="16" t="s">
        <v>1506</v>
      </c>
      <c r="H1328" s="72">
        <v>2019</v>
      </c>
      <c r="I1328" s="16">
        <v>5</v>
      </c>
      <c r="J1328" s="16">
        <v>2051</v>
      </c>
      <c r="K1328" s="16" t="s">
        <v>546</v>
      </c>
      <c r="L1328" s="16" t="s">
        <v>546</v>
      </c>
      <c r="M1328" s="16" t="s">
        <v>1646</v>
      </c>
      <c r="N1328" s="22">
        <f>VLOOKUP($B1328,$A$2:$T$3538,14,FALSE)</f>
        <v>45180</v>
      </c>
      <c r="O1328" s="58" t="str">
        <f>VLOOKUP($B1328,$A$2:$T$3538,15,FALSE)</f>
        <v>D3-33</v>
      </c>
      <c r="P1328" s="23">
        <f>VLOOKUP($B1328,$A$2:$T$3538,16,FALSE)</f>
        <v>0.54166666666666663</v>
      </c>
      <c r="Q1328" s="17">
        <v>90</v>
      </c>
      <c r="R1328" s="17"/>
      <c r="S1328" s="17">
        <v>4</v>
      </c>
      <c r="T1328" s="194"/>
      <c r="U1328" s="17"/>
      <c r="V1328" s="17"/>
    </row>
    <row r="1329" spans="1:22" ht="15" customHeight="1" x14ac:dyDescent="0.2">
      <c r="A1329" s="65" t="str">
        <f t="shared" si="109"/>
        <v>Messtechnik20712019WIELipphardt</v>
      </c>
      <c r="B1329" s="17" t="s">
        <v>1997</v>
      </c>
      <c r="C1329" s="16" t="s">
        <v>971</v>
      </c>
      <c r="D1329" s="70" t="s">
        <v>17</v>
      </c>
      <c r="E1329" s="16" t="s">
        <v>32</v>
      </c>
      <c r="F1329" s="71" t="s">
        <v>59</v>
      </c>
      <c r="G1329" s="18" t="s">
        <v>60</v>
      </c>
      <c r="H1329" s="72">
        <v>2019</v>
      </c>
      <c r="I1329" s="16">
        <v>3</v>
      </c>
      <c r="J1329" s="16">
        <v>2071</v>
      </c>
      <c r="K1329" s="16" t="s">
        <v>546</v>
      </c>
      <c r="L1329" s="16" t="s">
        <v>546</v>
      </c>
      <c r="M1329" s="16" t="s">
        <v>1646</v>
      </c>
      <c r="N1329" s="22">
        <f>VLOOKUP($B1329,$A$2:$T$3538,14,FALSE)</f>
        <v>45180</v>
      </c>
      <c r="O1329" s="58" t="str">
        <f>VLOOKUP($B1329,$A$2:$T$3538,15,FALSE)</f>
        <v>D3-33</v>
      </c>
      <c r="P1329" s="23">
        <f>VLOOKUP($B1329,$A$2:$T$3538,16,FALSE)</f>
        <v>0.54166666666666663</v>
      </c>
      <c r="Q1329" s="16">
        <v>90</v>
      </c>
      <c r="R1329" s="17"/>
      <c r="S1329" s="17">
        <v>1</v>
      </c>
      <c r="T1329" s="189"/>
      <c r="U1329" s="6"/>
      <c r="V1329" s="6"/>
    </row>
    <row r="1330" spans="1:22" ht="15" customHeight="1" x14ac:dyDescent="0.2">
      <c r="A1330" s="17" t="str">
        <f t="shared" si="109"/>
        <v>Messtechnik mit Laborübung34212018UMTDridiger</v>
      </c>
      <c r="B1330" s="17" t="s">
        <v>1817</v>
      </c>
      <c r="C1330" s="16" t="s">
        <v>915</v>
      </c>
      <c r="D1330" s="137" t="s">
        <v>88</v>
      </c>
      <c r="E1330" s="137" t="s">
        <v>32</v>
      </c>
      <c r="F1330" s="205" t="s">
        <v>119</v>
      </c>
      <c r="G1330" s="18" t="s">
        <v>120</v>
      </c>
      <c r="H1330" s="20">
        <v>2018</v>
      </c>
      <c r="I1330" s="21">
        <v>5</v>
      </c>
      <c r="J1330" s="16">
        <v>3421</v>
      </c>
      <c r="K1330" s="16" t="s">
        <v>1816</v>
      </c>
      <c r="L1330" s="16" t="s">
        <v>1816</v>
      </c>
      <c r="M1330" s="16" t="s">
        <v>153</v>
      </c>
      <c r="N1330" s="138"/>
      <c r="O1330" s="17" t="s">
        <v>1564</v>
      </c>
      <c r="P1330" s="23"/>
      <c r="Q1330" s="16"/>
      <c r="R1330" s="17"/>
      <c r="S1330" s="17">
        <v>0</v>
      </c>
      <c r="T1330" s="6"/>
      <c r="U1330" s="77"/>
      <c r="V1330" s="77"/>
    </row>
    <row r="1331" spans="1:22" ht="15" customHeight="1" x14ac:dyDescent="0.2">
      <c r="A1331" s="17" t="str">
        <f t="shared" si="109"/>
        <v>Messtechnik mit Laborübung34212018298Dridiger</v>
      </c>
      <c r="B1331" s="17" t="s">
        <v>1817</v>
      </c>
      <c r="C1331" s="16" t="s">
        <v>915</v>
      </c>
      <c r="D1331" s="137" t="s">
        <v>88</v>
      </c>
      <c r="E1331" s="137" t="s">
        <v>32</v>
      </c>
      <c r="F1331" s="205">
        <v>298</v>
      </c>
      <c r="G1331" s="18" t="s">
        <v>123</v>
      </c>
      <c r="H1331" s="20">
        <v>2018</v>
      </c>
      <c r="I1331" s="21">
        <v>5</v>
      </c>
      <c r="J1331" s="16">
        <v>3421</v>
      </c>
      <c r="K1331" s="16" t="s">
        <v>1816</v>
      </c>
      <c r="L1331" s="16" t="s">
        <v>1816</v>
      </c>
      <c r="M1331" s="16" t="s">
        <v>153</v>
      </c>
      <c r="N1331" s="138"/>
      <c r="O1331" s="17" t="s">
        <v>1564</v>
      </c>
      <c r="P1331" s="23"/>
      <c r="Q1331" s="16"/>
      <c r="R1331" s="17"/>
      <c r="S1331" s="17">
        <v>0</v>
      </c>
      <c r="T1331" s="6"/>
      <c r="U1331" s="183"/>
      <c r="V1331" s="183"/>
    </row>
    <row r="1332" spans="1:22" ht="15" customHeight="1" x14ac:dyDescent="0.2">
      <c r="A1332" s="17" t="str">
        <f t="shared" si="109"/>
        <v>Messtechnik mit Laborübung34212018K58Dridiger</v>
      </c>
      <c r="B1332" s="17" t="s">
        <v>1817</v>
      </c>
      <c r="C1332" s="16" t="s">
        <v>915</v>
      </c>
      <c r="D1332" s="137" t="s">
        <v>88</v>
      </c>
      <c r="E1332" s="137" t="s">
        <v>32</v>
      </c>
      <c r="F1332" s="205" t="s">
        <v>124</v>
      </c>
      <c r="G1332" s="18" t="s">
        <v>123</v>
      </c>
      <c r="H1332" s="20">
        <v>2018</v>
      </c>
      <c r="I1332" s="21">
        <v>7</v>
      </c>
      <c r="J1332" s="16">
        <v>3421</v>
      </c>
      <c r="K1332" s="16" t="s">
        <v>1816</v>
      </c>
      <c r="L1332" s="16" t="s">
        <v>1816</v>
      </c>
      <c r="M1332" s="16" t="s">
        <v>153</v>
      </c>
      <c r="N1332" s="138"/>
      <c r="O1332" s="17" t="s">
        <v>1564</v>
      </c>
      <c r="P1332" s="23"/>
      <c r="Q1332" s="16"/>
      <c r="R1332" s="17"/>
      <c r="S1332" s="17">
        <v>0</v>
      </c>
      <c r="T1332" s="6"/>
      <c r="U1332" s="6"/>
      <c r="V1332" s="6"/>
    </row>
    <row r="1333" spans="1:22" ht="15" customHeight="1" x14ac:dyDescent="0.2">
      <c r="A1333" s="6" t="str">
        <f t="shared" si="109"/>
        <v>Messtechnik mit Laborübung34212018758Dridiger</v>
      </c>
      <c r="B1333" s="6"/>
      <c r="C1333" s="52" t="s">
        <v>915</v>
      </c>
      <c r="D1333" s="26" t="s">
        <v>88</v>
      </c>
      <c r="E1333" s="26" t="s">
        <v>32</v>
      </c>
      <c r="F1333" s="27">
        <v>758</v>
      </c>
      <c r="G1333" s="26" t="s">
        <v>836</v>
      </c>
      <c r="H1333" s="28">
        <v>2018</v>
      </c>
      <c r="I1333" s="29">
        <v>5</v>
      </c>
      <c r="J1333" s="29">
        <v>3421</v>
      </c>
      <c r="K1333" s="26" t="s">
        <v>1816</v>
      </c>
      <c r="L1333" s="26" t="s">
        <v>1816</v>
      </c>
      <c r="M1333" s="26" t="s">
        <v>153</v>
      </c>
      <c r="N1333" s="14"/>
      <c r="O1333" s="30" t="s">
        <v>1564</v>
      </c>
      <c r="P1333" s="31"/>
      <c r="Q1333" s="52"/>
      <c r="R1333" s="6"/>
      <c r="S1333" s="6">
        <v>0</v>
      </c>
      <c r="T1333" s="256"/>
      <c r="U1333" s="24"/>
      <c r="V1333" s="24"/>
    </row>
    <row r="1334" spans="1:22" ht="15" customHeight="1" x14ac:dyDescent="0.2">
      <c r="A1334" s="17" t="str">
        <f t="shared" si="109"/>
        <v>Methoden der Verkehrsplanung35312018298Mühlenbruch</v>
      </c>
      <c r="B1334" s="17" t="s">
        <v>1150</v>
      </c>
      <c r="C1334" s="16" t="s">
        <v>991</v>
      </c>
      <c r="D1334" s="137" t="s">
        <v>88</v>
      </c>
      <c r="E1334" s="137" t="s">
        <v>32</v>
      </c>
      <c r="F1334" s="205">
        <v>298</v>
      </c>
      <c r="G1334" s="18" t="s">
        <v>123</v>
      </c>
      <c r="H1334" s="20">
        <v>2018</v>
      </c>
      <c r="I1334" s="21">
        <v>6</v>
      </c>
      <c r="J1334" s="16">
        <v>3531</v>
      </c>
      <c r="K1334" s="16" t="s">
        <v>921</v>
      </c>
      <c r="L1334" s="16" t="s">
        <v>921</v>
      </c>
      <c r="M1334" s="16" t="s">
        <v>419</v>
      </c>
      <c r="N1334" s="138"/>
      <c r="O1334" s="17" t="str">
        <f>VLOOKUP($B1334,$A$2:$T$2475,15,FALSE)</f>
        <v>Portfolio</v>
      </c>
      <c r="P1334" s="23"/>
      <c r="Q1334" s="17"/>
      <c r="R1334" s="17"/>
      <c r="S1334" s="17">
        <v>1</v>
      </c>
      <c r="T1334" s="6"/>
      <c r="U1334" s="17"/>
      <c r="V1334" s="17"/>
    </row>
    <row r="1335" spans="1:22" ht="15" customHeight="1" x14ac:dyDescent="0.2">
      <c r="A1335" s="65" t="str">
        <f t="shared" si="109"/>
        <v>Methoden der Verkehrsplanung35312018UMTMühlenbruch/Seipel</v>
      </c>
      <c r="B1335" s="84" t="s">
        <v>1150</v>
      </c>
      <c r="C1335" s="97" t="s">
        <v>991</v>
      </c>
      <c r="D1335" s="97" t="s">
        <v>88</v>
      </c>
      <c r="E1335" s="97" t="s">
        <v>32</v>
      </c>
      <c r="F1335" s="174" t="s">
        <v>119</v>
      </c>
      <c r="G1335" s="97" t="s">
        <v>120</v>
      </c>
      <c r="H1335" s="97">
        <v>2018</v>
      </c>
      <c r="I1335" s="97">
        <v>6</v>
      </c>
      <c r="J1335" s="97">
        <v>3531</v>
      </c>
      <c r="K1335" s="97" t="s">
        <v>921</v>
      </c>
      <c r="L1335" s="97" t="s">
        <v>921</v>
      </c>
      <c r="M1335" s="97" t="s">
        <v>467</v>
      </c>
      <c r="N1335" s="84"/>
      <c r="O1335" s="84" t="str">
        <f>VLOOKUP($B1335,$A$2:$T$2022,15,FALSE)</f>
        <v>Portfolio</v>
      </c>
      <c r="P1335" s="84"/>
      <c r="Q1335" s="84"/>
      <c r="R1335" s="84"/>
      <c r="S1335" s="17">
        <v>4</v>
      </c>
      <c r="T1335" s="6"/>
      <c r="U1335" s="244"/>
      <c r="V1335" s="244"/>
    </row>
    <row r="1336" spans="1:22" ht="15" customHeight="1" x14ac:dyDescent="0.2">
      <c r="A1336" s="273" t="str">
        <f t="shared" si="109"/>
        <v>Methoden der Verkehrsplanung35312020F04Mühlenbruch</v>
      </c>
      <c r="B1336" s="273" t="s">
        <v>1150</v>
      </c>
      <c r="C1336" s="350" t="s">
        <v>1564</v>
      </c>
      <c r="D1336" s="350" t="s">
        <v>44</v>
      </c>
      <c r="E1336" s="350" t="s">
        <v>32</v>
      </c>
      <c r="F1336" s="350" t="s">
        <v>57</v>
      </c>
      <c r="G1336" s="350" t="s">
        <v>58</v>
      </c>
      <c r="H1336" s="350">
        <v>2020</v>
      </c>
      <c r="I1336" s="350">
        <v>6</v>
      </c>
      <c r="J1336" s="97">
        <v>3531</v>
      </c>
      <c r="K1336" s="97" t="s">
        <v>921</v>
      </c>
      <c r="L1336" s="97" t="s">
        <v>921</v>
      </c>
      <c r="M1336" s="97" t="s">
        <v>419</v>
      </c>
      <c r="N1336" s="84"/>
      <c r="O1336" s="84" t="s">
        <v>1564</v>
      </c>
      <c r="P1336" s="84"/>
      <c r="Q1336" s="84"/>
      <c r="R1336" s="84"/>
      <c r="S1336" s="84">
        <v>9</v>
      </c>
      <c r="T1336" s="84"/>
      <c r="U1336" s="67"/>
      <c r="V1336" s="67"/>
    </row>
    <row r="1337" spans="1:22" ht="15" customHeight="1" x14ac:dyDescent="0.2">
      <c r="A1337" s="65" t="str">
        <f t="shared" si="109"/>
        <v>Methoden in der Erwachsenenbildung41812019IBMGeiger</v>
      </c>
      <c r="B1337" s="181" t="s">
        <v>1418</v>
      </c>
      <c r="C1337" s="266" t="s">
        <v>1252</v>
      </c>
      <c r="D1337" s="232" t="s">
        <v>17</v>
      </c>
      <c r="E1337" s="232" t="s">
        <v>32</v>
      </c>
      <c r="F1337" s="264" t="s">
        <v>1122</v>
      </c>
      <c r="G1337" s="266" t="s">
        <v>1123</v>
      </c>
      <c r="H1337" s="259">
        <v>2019</v>
      </c>
      <c r="I1337" s="232">
        <v>8</v>
      </c>
      <c r="J1337" s="284">
        <v>4181</v>
      </c>
      <c r="K1337" s="266" t="s">
        <v>1260</v>
      </c>
      <c r="L1337" s="266" t="s">
        <v>1260</v>
      </c>
      <c r="M1337" s="231" t="s">
        <v>424</v>
      </c>
      <c r="N1337" s="209"/>
      <c r="O1337" s="210" t="str">
        <f>VLOOKUP($B1337,$A$2:$T$2022,15,FALSE)</f>
        <v>Hausarbeit/Referat mit mündlicher Prüfung</v>
      </c>
      <c r="P1337" s="211"/>
      <c r="Q1337" s="242"/>
      <c r="R1337" s="246"/>
      <c r="S1337" s="181">
        <v>0</v>
      </c>
      <c r="T1337" s="183"/>
      <c r="U1337" s="6"/>
      <c r="V1337" s="6"/>
    </row>
    <row r="1338" spans="1:22" ht="15" customHeight="1" x14ac:dyDescent="0.2">
      <c r="A1338" s="25" t="str">
        <f t="shared" si="109"/>
        <v>Methoden in der Erwachsenenbildung41812019A67Geiger</v>
      </c>
      <c r="B1338" s="183"/>
      <c r="C1338" s="254" t="s">
        <v>1252</v>
      </c>
      <c r="D1338" s="238" t="s">
        <v>17</v>
      </c>
      <c r="E1338" s="238" t="s">
        <v>32</v>
      </c>
      <c r="F1338" s="261" t="s">
        <v>94</v>
      </c>
      <c r="G1338" s="254" t="s">
        <v>95</v>
      </c>
      <c r="H1338" s="262">
        <v>2019</v>
      </c>
      <c r="I1338" s="238">
        <v>5</v>
      </c>
      <c r="J1338" s="255">
        <v>4181</v>
      </c>
      <c r="K1338" s="254" t="s">
        <v>1260</v>
      </c>
      <c r="L1338" s="254" t="s">
        <v>1260</v>
      </c>
      <c r="M1338" s="223" t="s">
        <v>424</v>
      </c>
      <c r="N1338" s="227"/>
      <c r="O1338" s="193" t="s">
        <v>1252</v>
      </c>
      <c r="P1338" s="228"/>
      <c r="Q1338" s="236"/>
      <c r="R1338" s="236"/>
      <c r="S1338" s="183">
        <v>0</v>
      </c>
      <c r="T1338" s="84"/>
      <c r="U1338" s="15"/>
      <c r="V1338" s="15"/>
    </row>
    <row r="1339" spans="1:22" ht="15" customHeight="1" x14ac:dyDescent="0.2">
      <c r="A1339" s="25" t="str">
        <f t="shared" si="109"/>
        <v>Methoden Verkehrsplanung35312018758Mühlenbruch/Seipel</v>
      </c>
      <c r="B1339" s="6"/>
      <c r="C1339" s="26" t="s">
        <v>991</v>
      </c>
      <c r="D1339" s="40" t="s">
        <v>88</v>
      </c>
      <c r="E1339" s="26" t="s">
        <v>32</v>
      </c>
      <c r="F1339" s="27">
        <v>758</v>
      </c>
      <c r="G1339" s="26" t="s">
        <v>126</v>
      </c>
      <c r="H1339" s="28">
        <v>2018</v>
      </c>
      <c r="I1339" s="29">
        <v>6</v>
      </c>
      <c r="J1339" s="29">
        <v>3531</v>
      </c>
      <c r="K1339" s="26" t="s">
        <v>548</v>
      </c>
      <c r="L1339" s="26" t="s">
        <v>548</v>
      </c>
      <c r="M1339" s="26" t="s">
        <v>467</v>
      </c>
      <c r="N1339" s="14"/>
      <c r="O1339" s="30" t="s">
        <v>915</v>
      </c>
      <c r="P1339" s="51"/>
      <c r="Q1339" s="6"/>
      <c r="R1339" s="6"/>
      <c r="S1339" s="6">
        <v>8</v>
      </c>
      <c r="T1339" s="183"/>
      <c r="U1339" s="309"/>
      <c r="V1339" s="309"/>
    </row>
    <row r="1340" spans="1:22" ht="15" customHeight="1" x14ac:dyDescent="0.2">
      <c r="A1340" s="65" t="str">
        <f t="shared" si="109"/>
        <v>Methoden Verkehrsplanung35312011758Mühlenbruch/Seipel</v>
      </c>
      <c r="B1340" s="17" t="s">
        <v>1150</v>
      </c>
      <c r="C1340" s="18" t="s">
        <v>991</v>
      </c>
      <c r="D1340" s="39" t="s">
        <v>88</v>
      </c>
      <c r="E1340" s="18" t="s">
        <v>32</v>
      </c>
      <c r="F1340" s="19">
        <v>758</v>
      </c>
      <c r="G1340" s="18" t="s">
        <v>126</v>
      </c>
      <c r="H1340" s="20">
        <v>2011</v>
      </c>
      <c r="I1340" s="21">
        <v>6</v>
      </c>
      <c r="J1340" s="21">
        <v>3531</v>
      </c>
      <c r="K1340" s="18" t="s">
        <v>548</v>
      </c>
      <c r="L1340" s="18" t="s">
        <v>548</v>
      </c>
      <c r="M1340" s="18" t="s">
        <v>467</v>
      </c>
      <c r="N1340" s="22"/>
      <c r="O1340" s="35" t="str">
        <f>VLOOKUP($B1340,$A$2:$T$2022,15,FALSE)</f>
        <v>Portfolio</v>
      </c>
      <c r="P1340" s="56"/>
      <c r="Q1340" s="16"/>
      <c r="R1340" s="17"/>
      <c r="S1340" s="17">
        <v>4</v>
      </c>
      <c r="T1340" s="15"/>
      <c r="U1340" s="181"/>
      <c r="V1340" s="181"/>
    </row>
    <row r="1341" spans="1:22" ht="15" customHeight="1" x14ac:dyDescent="0.2">
      <c r="A1341" s="65" t="str">
        <f t="shared" ref="A1341:A1404" si="113">K1341&amp;J1341&amp;H1341&amp;F1341&amp;M1341</f>
        <v>Methoden Verkehrsplanung35312018K58Mühlenbruch/Seipel</v>
      </c>
      <c r="B1341" s="17" t="s">
        <v>1150</v>
      </c>
      <c r="C1341" s="97" t="s">
        <v>991</v>
      </c>
      <c r="D1341" s="39" t="s">
        <v>88</v>
      </c>
      <c r="E1341" s="18" t="s">
        <v>32</v>
      </c>
      <c r="F1341" s="19" t="s">
        <v>124</v>
      </c>
      <c r="G1341" s="18" t="s">
        <v>125</v>
      </c>
      <c r="H1341" s="20">
        <v>2018</v>
      </c>
      <c r="I1341" s="21">
        <v>8</v>
      </c>
      <c r="J1341" s="21">
        <v>3531</v>
      </c>
      <c r="K1341" s="18" t="s">
        <v>548</v>
      </c>
      <c r="L1341" s="18" t="s">
        <v>548</v>
      </c>
      <c r="M1341" s="18" t="s">
        <v>467</v>
      </c>
      <c r="N1341" s="22"/>
      <c r="O1341" s="35" t="str">
        <f>VLOOKUP($B1341,$A$2:$T$2022,15,FALSE)</f>
        <v>Portfolio</v>
      </c>
      <c r="P1341" s="56"/>
      <c r="Q1341" s="17"/>
      <c r="R1341" s="17"/>
      <c r="S1341" s="17">
        <v>1</v>
      </c>
      <c r="T1341" s="15"/>
      <c r="U1341" s="17"/>
      <c r="V1341" s="17"/>
    </row>
    <row r="1342" spans="1:22" ht="15" customHeight="1" x14ac:dyDescent="0.2">
      <c r="A1342" s="65" t="str">
        <f t="shared" si="113"/>
        <v>Methoden Verkehrsplanung35312011K58Mühlenbruch/Seipel</v>
      </c>
      <c r="B1342" s="17" t="s">
        <v>1150</v>
      </c>
      <c r="C1342" s="97" t="s">
        <v>991</v>
      </c>
      <c r="D1342" s="39" t="s">
        <v>88</v>
      </c>
      <c r="E1342" s="18" t="s">
        <v>32</v>
      </c>
      <c r="F1342" s="19" t="s">
        <v>124</v>
      </c>
      <c r="G1342" s="18" t="s">
        <v>125</v>
      </c>
      <c r="H1342" s="20">
        <v>2011</v>
      </c>
      <c r="I1342" s="21">
        <v>8</v>
      </c>
      <c r="J1342" s="21">
        <v>3531</v>
      </c>
      <c r="K1342" s="18" t="s">
        <v>548</v>
      </c>
      <c r="L1342" s="18" t="s">
        <v>548</v>
      </c>
      <c r="M1342" s="18" t="s">
        <v>467</v>
      </c>
      <c r="N1342" s="22"/>
      <c r="O1342" s="35" t="str">
        <f>VLOOKUP($B1342,$A$2:$T$2022,15,FALSE)</f>
        <v>Portfolio</v>
      </c>
      <c r="P1342" s="56"/>
      <c r="Q1342" s="16"/>
      <c r="R1342" s="17"/>
      <c r="S1342" s="17">
        <v>0</v>
      </c>
      <c r="T1342" s="6"/>
      <c r="U1342" s="15"/>
      <c r="V1342" s="15"/>
    </row>
    <row r="1343" spans="1:22" ht="15" customHeight="1" x14ac:dyDescent="0.2">
      <c r="A1343" s="65" t="str">
        <f t="shared" si="113"/>
        <v>Methoden Verkehrsplanung35312016F04Mühlenbruch/Seipel</v>
      </c>
      <c r="B1343" s="17" t="s">
        <v>1150</v>
      </c>
      <c r="C1343" s="18" t="s">
        <v>1001</v>
      </c>
      <c r="D1343" s="19" t="s">
        <v>44</v>
      </c>
      <c r="E1343" s="18" t="s">
        <v>32</v>
      </c>
      <c r="F1343" s="19" t="s">
        <v>57</v>
      </c>
      <c r="G1343" s="18" t="s">
        <v>58</v>
      </c>
      <c r="H1343" s="20">
        <v>2016</v>
      </c>
      <c r="I1343" s="21">
        <v>6</v>
      </c>
      <c r="J1343" s="21">
        <v>3531</v>
      </c>
      <c r="K1343" s="18" t="s">
        <v>548</v>
      </c>
      <c r="L1343" s="18" t="s">
        <v>548</v>
      </c>
      <c r="M1343" s="18" t="s">
        <v>467</v>
      </c>
      <c r="N1343" s="22"/>
      <c r="O1343" s="35" t="s">
        <v>1001</v>
      </c>
      <c r="P1343" s="23"/>
      <c r="Q1343" s="17"/>
      <c r="R1343" s="17"/>
      <c r="S1343" s="17">
        <v>1</v>
      </c>
      <c r="T1343" s="6"/>
      <c r="U1343" s="15"/>
      <c r="V1343" s="15"/>
    </row>
    <row r="1344" spans="1:22" ht="15" customHeight="1" x14ac:dyDescent="0.2">
      <c r="A1344" s="25" t="str">
        <f t="shared" si="113"/>
        <v>Mikrocontroller42912019757Coersmeier</v>
      </c>
      <c r="B1344" s="6"/>
      <c r="C1344" s="26" t="s">
        <v>2154</v>
      </c>
      <c r="D1344" s="40" t="s">
        <v>31</v>
      </c>
      <c r="E1344" s="26" t="s">
        <v>32</v>
      </c>
      <c r="F1344" s="27">
        <v>757</v>
      </c>
      <c r="G1344" s="26" t="s">
        <v>35</v>
      </c>
      <c r="H1344" s="28">
        <v>2019</v>
      </c>
      <c r="I1344" s="29">
        <v>4</v>
      </c>
      <c r="J1344" s="29">
        <v>4291</v>
      </c>
      <c r="K1344" s="26" t="s">
        <v>1033</v>
      </c>
      <c r="L1344" s="26" t="s">
        <v>1033</v>
      </c>
      <c r="M1344" s="26" t="s">
        <v>56</v>
      </c>
      <c r="N1344" s="14">
        <v>45187</v>
      </c>
      <c r="O1344" s="30" t="s">
        <v>176</v>
      </c>
      <c r="P1344" s="31">
        <v>0.54166666666666663</v>
      </c>
      <c r="Q1344" s="29">
        <v>120</v>
      </c>
      <c r="R1344" s="32"/>
      <c r="S1344" s="6">
        <v>26</v>
      </c>
      <c r="T1344" s="17"/>
      <c r="U1344" s="24"/>
      <c r="V1344" s="24"/>
    </row>
    <row r="1345" spans="1:22" ht="15" customHeight="1" x14ac:dyDescent="0.2">
      <c r="A1345" s="65" t="str">
        <f t="shared" si="113"/>
        <v>Mikrocontroller42912019K57Coersmeier</v>
      </c>
      <c r="B1345" s="17" t="s">
        <v>1034</v>
      </c>
      <c r="C1345" s="18" t="s">
        <v>2154</v>
      </c>
      <c r="D1345" s="39" t="s">
        <v>31</v>
      </c>
      <c r="E1345" s="18" t="s">
        <v>32</v>
      </c>
      <c r="F1345" s="19" t="s">
        <v>39</v>
      </c>
      <c r="G1345" s="18" t="s">
        <v>40</v>
      </c>
      <c r="H1345" s="20">
        <v>2019</v>
      </c>
      <c r="I1345" s="21">
        <v>6</v>
      </c>
      <c r="J1345" s="21">
        <v>4291</v>
      </c>
      <c r="K1345" s="18" t="s">
        <v>1033</v>
      </c>
      <c r="L1345" s="18" t="s">
        <v>1033</v>
      </c>
      <c r="M1345" s="18" t="s">
        <v>56</v>
      </c>
      <c r="N1345" s="22">
        <f>VLOOKUP($B1345,$A$2:$T$2022,14,FALSE)</f>
        <v>45187</v>
      </c>
      <c r="O1345" s="41" t="str">
        <f>VLOOKUP($B1345,$A$2:$T$2022,15,FALSE)</f>
        <v>H9</v>
      </c>
      <c r="P1345" s="23">
        <f>VLOOKUP($B1345,$A$2:$T$2022,16,FALSE)</f>
        <v>0.54166666666666663</v>
      </c>
      <c r="Q1345" s="21">
        <v>120</v>
      </c>
      <c r="R1345" s="36"/>
      <c r="S1345" s="17">
        <v>4</v>
      </c>
      <c r="T1345" s="17"/>
      <c r="U1345" s="15"/>
      <c r="V1345" s="15"/>
    </row>
    <row r="1346" spans="1:22" ht="15" customHeight="1" x14ac:dyDescent="0.2">
      <c r="A1346" s="65" t="str">
        <f t="shared" si="113"/>
        <v>Mikrocontroller21012019779Coersmeier</v>
      </c>
      <c r="B1346" s="17" t="s">
        <v>1034</v>
      </c>
      <c r="C1346" s="18" t="s">
        <v>2188</v>
      </c>
      <c r="D1346" s="39" t="s">
        <v>44</v>
      </c>
      <c r="E1346" s="18" t="s">
        <v>32</v>
      </c>
      <c r="F1346" s="200">
        <v>779</v>
      </c>
      <c r="G1346" s="18" t="s">
        <v>55</v>
      </c>
      <c r="H1346" s="20">
        <v>2019</v>
      </c>
      <c r="I1346" s="21">
        <v>4</v>
      </c>
      <c r="J1346" s="21">
        <v>2101</v>
      </c>
      <c r="K1346" s="18" t="s">
        <v>1033</v>
      </c>
      <c r="L1346" s="18" t="s">
        <v>1041</v>
      </c>
      <c r="M1346" s="18" t="s">
        <v>56</v>
      </c>
      <c r="N1346" s="22">
        <f>VLOOKUP($B1346,$A$2:$T$2022,14,FALSE)</f>
        <v>45187</v>
      </c>
      <c r="O1346" s="41" t="str">
        <f>VLOOKUP($B1346,$A$2:$T$2022,15,FALSE)</f>
        <v>H9</v>
      </c>
      <c r="P1346" s="23">
        <f>VLOOKUP($B1346,$A$2:$T$2022,16,FALSE)</f>
        <v>0.54166666666666663</v>
      </c>
      <c r="Q1346" s="36">
        <v>120</v>
      </c>
      <c r="R1346" s="36"/>
      <c r="S1346" s="17">
        <v>47</v>
      </c>
      <c r="T1346" s="17"/>
      <c r="U1346" s="17"/>
      <c r="V1346" s="17"/>
    </row>
    <row r="1347" spans="1:22" ht="15" customHeight="1" x14ac:dyDescent="0.2">
      <c r="A1347" s="65" t="str">
        <f t="shared" si="113"/>
        <v>Mikrocontroller40212019748Coersmeier</v>
      </c>
      <c r="B1347" s="181" t="s">
        <v>1034</v>
      </c>
      <c r="C1347" s="231" t="s">
        <v>2154</v>
      </c>
      <c r="D1347" s="294" t="s">
        <v>44</v>
      </c>
      <c r="E1347" s="231" t="s">
        <v>32</v>
      </c>
      <c r="F1347" s="240">
        <v>748</v>
      </c>
      <c r="G1347" s="231" t="s">
        <v>50</v>
      </c>
      <c r="H1347" s="241">
        <v>2019</v>
      </c>
      <c r="I1347" s="242">
        <v>5</v>
      </c>
      <c r="J1347" s="242">
        <v>4021</v>
      </c>
      <c r="K1347" s="231" t="s">
        <v>1033</v>
      </c>
      <c r="L1347" s="231" t="s">
        <v>1332</v>
      </c>
      <c r="M1347" s="231" t="s">
        <v>56</v>
      </c>
      <c r="N1347" s="209">
        <f>VLOOKUP($B1347,$A$2:$T$2022,14,FALSE)</f>
        <v>45187</v>
      </c>
      <c r="O1347" s="243" t="str">
        <f>VLOOKUP($B1347,$A$2:$T$2022,15,FALSE)</f>
        <v>H9</v>
      </c>
      <c r="P1347" s="211">
        <f>VLOOKUP($B1347,$A$2:$T$2022,16,FALSE)</f>
        <v>0.54166666666666663</v>
      </c>
      <c r="Q1347" s="246">
        <v>120</v>
      </c>
      <c r="R1347" s="246"/>
      <c r="S1347" s="181">
        <v>6</v>
      </c>
      <c r="T1347" s="17"/>
      <c r="U1347" s="181"/>
      <c r="V1347" s="181"/>
    </row>
    <row r="1348" spans="1:22" s="229" customFormat="1" ht="15" customHeight="1" x14ac:dyDescent="0.2">
      <c r="A1348" s="65" t="str">
        <f t="shared" si="113"/>
        <v>Mikrocontroller40212019H48Coersmeier</v>
      </c>
      <c r="B1348" s="181" t="s">
        <v>1034</v>
      </c>
      <c r="C1348" s="231" t="s">
        <v>2154</v>
      </c>
      <c r="D1348" s="294" t="s">
        <v>44</v>
      </c>
      <c r="E1348" s="231" t="s">
        <v>32</v>
      </c>
      <c r="F1348" s="240" t="s">
        <v>62</v>
      </c>
      <c r="G1348" s="231" t="s">
        <v>1506</v>
      </c>
      <c r="H1348" s="241">
        <v>2019</v>
      </c>
      <c r="I1348" s="242">
        <v>7</v>
      </c>
      <c r="J1348" s="242">
        <v>4021</v>
      </c>
      <c r="K1348" s="231" t="s">
        <v>1033</v>
      </c>
      <c r="L1348" s="231" t="s">
        <v>1332</v>
      </c>
      <c r="M1348" s="231" t="s">
        <v>56</v>
      </c>
      <c r="N1348" s="209">
        <f>VLOOKUP($B1348,$A$2:$T$2022,14,FALSE)</f>
        <v>45187</v>
      </c>
      <c r="O1348" s="243" t="str">
        <f>VLOOKUP($B1348,$A$2:$T$2022,15,FALSE)</f>
        <v>H9</v>
      </c>
      <c r="P1348" s="211">
        <f>VLOOKUP($B1348,$A$2:$T$2022,16,FALSE)</f>
        <v>0.54166666666666663</v>
      </c>
      <c r="Q1348" s="246">
        <v>120</v>
      </c>
      <c r="R1348" s="246"/>
      <c r="S1348" s="181">
        <v>0</v>
      </c>
      <c r="T1348" s="17"/>
      <c r="U1348" s="15"/>
      <c r="V1348" s="15"/>
    </row>
    <row r="1349" spans="1:22" ht="15" customHeight="1" x14ac:dyDescent="0.2">
      <c r="A1349" s="65" t="str">
        <f t="shared" si="113"/>
        <v>Mikrocontroller21012019K79Coersmeier</v>
      </c>
      <c r="B1349" s="17" t="s">
        <v>1034</v>
      </c>
      <c r="C1349" s="18" t="s">
        <v>2188</v>
      </c>
      <c r="D1349" s="39" t="s">
        <v>44</v>
      </c>
      <c r="E1349" s="18" t="s">
        <v>32</v>
      </c>
      <c r="F1349" s="200" t="s">
        <v>1500</v>
      </c>
      <c r="G1349" s="18" t="s">
        <v>1526</v>
      </c>
      <c r="H1349" s="20">
        <v>2019</v>
      </c>
      <c r="I1349" s="21">
        <v>6</v>
      </c>
      <c r="J1349" s="21">
        <v>2101</v>
      </c>
      <c r="K1349" s="18" t="s">
        <v>1033</v>
      </c>
      <c r="L1349" s="18" t="s">
        <v>1041</v>
      </c>
      <c r="M1349" s="18" t="s">
        <v>56</v>
      </c>
      <c r="N1349" s="22">
        <f>VLOOKUP($B1349,$A$2:$T$2022,14,FALSE)</f>
        <v>45187</v>
      </c>
      <c r="O1349" s="41" t="str">
        <f>VLOOKUP($B1349,$A$2:$T$2022,15,FALSE)</f>
        <v>H9</v>
      </c>
      <c r="P1349" s="23">
        <f>VLOOKUP($B1349,$A$2:$T$2022,16,FALSE)</f>
        <v>0.54166666666666663</v>
      </c>
      <c r="Q1349" s="36">
        <v>120</v>
      </c>
      <c r="R1349" s="36"/>
      <c r="S1349" s="17">
        <v>1</v>
      </c>
      <c r="T1349" s="17"/>
      <c r="U1349" s="17"/>
      <c r="V1349" s="17"/>
    </row>
    <row r="1350" spans="1:22" ht="15" customHeight="1" x14ac:dyDescent="0.2">
      <c r="A1350" s="65" t="str">
        <f t="shared" si="113"/>
        <v>Mikroökonomie für WING20112019WIISommer</v>
      </c>
      <c r="B1350" s="84" t="s">
        <v>1499</v>
      </c>
      <c r="C1350" s="18" t="s">
        <v>971</v>
      </c>
      <c r="D1350" s="18" t="s">
        <v>44</v>
      </c>
      <c r="E1350" s="18" t="s">
        <v>32</v>
      </c>
      <c r="F1350" s="19" t="s">
        <v>52</v>
      </c>
      <c r="G1350" s="18" t="s">
        <v>53</v>
      </c>
      <c r="H1350" s="20">
        <v>2019</v>
      </c>
      <c r="I1350" s="21">
        <v>3</v>
      </c>
      <c r="J1350" s="21">
        <v>2011</v>
      </c>
      <c r="K1350" s="18" t="s">
        <v>1072</v>
      </c>
      <c r="L1350" s="18" t="s">
        <v>1072</v>
      </c>
      <c r="M1350" s="18" t="s">
        <v>184</v>
      </c>
      <c r="N1350" s="22">
        <f>VLOOKUP($B1350,$A$2:$T$2475,14,FALSE)</f>
        <v>45117</v>
      </c>
      <c r="O1350" s="41" t="str">
        <f>VLOOKUP($B1350,$A$2:$T$2475,15,FALSE)</f>
        <v>Blue Box</v>
      </c>
      <c r="P1350" s="23">
        <f>VLOOKUP($B1350,$A$2:$T$2475,16,FALSE)</f>
        <v>0.52083333333333337</v>
      </c>
      <c r="Q1350" s="36">
        <v>90</v>
      </c>
      <c r="R1350" s="36"/>
      <c r="S1350" s="17">
        <v>2</v>
      </c>
      <c r="T1350" s="181"/>
      <c r="U1350" s="17"/>
      <c r="V1350" s="17"/>
    </row>
    <row r="1351" spans="1:22" ht="15" customHeight="1" x14ac:dyDescent="0.2">
      <c r="A1351" s="65" t="str">
        <f t="shared" si="113"/>
        <v>Mikroökonomie für WING30212019WIESommer</v>
      </c>
      <c r="B1351" s="84" t="s">
        <v>1499</v>
      </c>
      <c r="C1351" s="231" t="s">
        <v>971</v>
      </c>
      <c r="D1351" s="231" t="s">
        <v>17</v>
      </c>
      <c r="E1351" s="231" t="s">
        <v>32</v>
      </c>
      <c r="F1351" s="245" t="s">
        <v>59</v>
      </c>
      <c r="G1351" s="231" t="s">
        <v>60</v>
      </c>
      <c r="H1351" s="241">
        <v>2019</v>
      </c>
      <c r="I1351" s="242">
        <v>5</v>
      </c>
      <c r="J1351" s="242">
        <v>3021</v>
      </c>
      <c r="K1351" s="231" t="s">
        <v>1072</v>
      </c>
      <c r="L1351" s="231" t="s">
        <v>1072</v>
      </c>
      <c r="M1351" s="18" t="s">
        <v>184</v>
      </c>
      <c r="N1351" s="209">
        <f>VLOOKUP($B1351,$A$2:$T$2475,14,FALSE)</f>
        <v>45117</v>
      </c>
      <c r="O1351" s="243" t="str">
        <f>VLOOKUP($B1351,$A$2:$T$2475,15,FALSE)</f>
        <v>Blue Box</v>
      </c>
      <c r="P1351" s="211">
        <f>VLOOKUP($B1351,$A$2:$T$2475,16,FALSE)</f>
        <v>0.52083333333333337</v>
      </c>
      <c r="Q1351" s="242">
        <v>90</v>
      </c>
      <c r="R1351" s="246"/>
      <c r="S1351" s="181">
        <v>0</v>
      </c>
      <c r="T1351" s="15"/>
      <c r="U1351" s="24"/>
      <c r="V1351" s="24"/>
    </row>
    <row r="1352" spans="1:22" ht="15" customHeight="1" x14ac:dyDescent="0.2">
      <c r="A1352" s="65" t="str">
        <f t="shared" si="113"/>
        <v>Mikroökonomie für WING20112019WIMSommer</v>
      </c>
      <c r="B1352" s="84" t="s">
        <v>1499</v>
      </c>
      <c r="C1352" s="18" t="s">
        <v>971</v>
      </c>
      <c r="D1352" s="18" t="s">
        <v>17</v>
      </c>
      <c r="E1352" s="18" t="s">
        <v>32</v>
      </c>
      <c r="F1352" s="19" t="s">
        <v>86</v>
      </c>
      <c r="G1352" s="18" t="s">
        <v>87</v>
      </c>
      <c r="H1352" s="20">
        <v>2019</v>
      </c>
      <c r="I1352" s="21">
        <v>3</v>
      </c>
      <c r="J1352" s="21">
        <v>2011</v>
      </c>
      <c r="K1352" s="18" t="s">
        <v>1072</v>
      </c>
      <c r="L1352" s="18" t="s">
        <v>1072</v>
      </c>
      <c r="M1352" s="18" t="s">
        <v>184</v>
      </c>
      <c r="N1352" s="22">
        <f>VLOOKUP($B1352,$A$2:$T$2475,14,FALSE)</f>
        <v>45117</v>
      </c>
      <c r="O1352" s="41" t="str">
        <f>VLOOKUP($B1352,$A$2:$T$2475,15,FALSE)</f>
        <v>Blue Box</v>
      </c>
      <c r="P1352" s="23">
        <f>VLOOKUP($B1352,$A$2:$T$2475,16,FALSE)</f>
        <v>0.52083333333333337</v>
      </c>
      <c r="Q1352" s="36">
        <v>90</v>
      </c>
      <c r="R1352" s="36"/>
      <c r="S1352" s="17">
        <v>4</v>
      </c>
      <c r="T1352" s="183"/>
      <c r="U1352" s="309"/>
      <c r="V1352" s="309"/>
    </row>
    <row r="1353" spans="1:22" s="173" customFormat="1" ht="15" customHeight="1" x14ac:dyDescent="0.2">
      <c r="A1353" s="65" t="str">
        <f t="shared" si="113"/>
        <v>Mikroökonomie für WING20112019WIBSommer</v>
      </c>
      <c r="B1353" s="84" t="s">
        <v>1499</v>
      </c>
      <c r="C1353" s="18" t="s">
        <v>971</v>
      </c>
      <c r="D1353" s="18" t="s">
        <v>31</v>
      </c>
      <c r="E1353" s="18" t="s">
        <v>32</v>
      </c>
      <c r="F1353" s="19" t="s">
        <v>105</v>
      </c>
      <c r="G1353" s="18" t="s">
        <v>106</v>
      </c>
      <c r="H1353" s="20">
        <v>2019</v>
      </c>
      <c r="I1353" s="21">
        <v>3</v>
      </c>
      <c r="J1353" s="21">
        <v>2011</v>
      </c>
      <c r="K1353" s="18" t="s">
        <v>1072</v>
      </c>
      <c r="L1353" s="18" t="s">
        <v>1072</v>
      </c>
      <c r="M1353" s="18" t="s">
        <v>184</v>
      </c>
      <c r="N1353" s="22">
        <f>VLOOKUP($B1353,$A$2:$T$2475,14,FALSE)</f>
        <v>45117</v>
      </c>
      <c r="O1353" s="41" t="str">
        <f>VLOOKUP($B1353,$A$2:$T$2475,15,FALSE)</f>
        <v>Blue Box</v>
      </c>
      <c r="P1353" s="23">
        <f>VLOOKUP($B1353,$A$2:$T$2475,16,FALSE)</f>
        <v>0.52083333333333337</v>
      </c>
      <c r="Q1353" s="36">
        <v>90</v>
      </c>
      <c r="R1353" s="36"/>
      <c r="S1353" s="17">
        <v>4</v>
      </c>
      <c r="T1353" s="6"/>
      <c r="U1353" s="183"/>
      <c r="V1353" s="183"/>
    </row>
    <row r="1354" spans="1:22" ht="15" customHeight="1" x14ac:dyDescent="0.2">
      <c r="A1354" s="25" t="str">
        <f t="shared" si="113"/>
        <v>Mitarbeiterführung30112019A67Fechtner/Böttcher</v>
      </c>
      <c r="B1354" s="183"/>
      <c r="C1354" s="223" t="s">
        <v>1670</v>
      </c>
      <c r="D1354" s="223" t="s">
        <v>17</v>
      </c>
      <c r="E1354" s="223" t="s">
        <v>32</v>
      </c>
      <c r="F1354" s="224" t="s">
        <v>94</v>
      </c>
      <c r="G1354" s="223" t="s">
        <v>95</v>
      </c>
      <c r="H1354" s="225">
        <v>2019</v>
      </c>
      <c r="I1354" s="226">
        <v>5</v>
      </c>
      <c r="J1354" s="226">
        <v>3011</v>
      </c>
      <c r="K1354" s="223" t="s">
        <v>1419</v>
      </c>
      <c r="L1354" s="223" t="s">
        <v>1419</v>
      </c>
      <c r="M1354" s="223" t="s">
        <v>1858</v>
      </c>
      <c r="N1354" s="227">
        <v>45112</v>
      </c>
      <c r="O1354" s="193" t="s">
        <v>2407</v>
      </c>
      <c r="P1354" s="228">
        <v>0.5</v>
      </c>
      <c r="Q1354" s="226">
        <v>90</v>
      </c>
      <c r="R1354" s="236"/>
      <c r="S1354" s="263">
        <v>51</v>
      </c>
      <c r="T1354" s="6"/>
      <c r="U1354" s="129"/>
      <c r="V1354" s="129"/>
    </row>
    <row r="1355" spans="1:22" s="1" customFormat="1" ht="15" customHeight="1" x14ac:dyDescent="0.2">
      <c r="A1355" s="25" t="str">
        <f t="shared" si="113"/>
        <v>Mitarbeiterführung im internationalen Kontext30112019IBMClaus</v>
      </c>
      <c r="B1355" s="183"/>
      <c r="C1355" s="254" t="s">
        <v>1854</v>
      </c>
      <c r="D1355" s="238" t="s">
        <v>17</v>
      </c>
      <c r="E1355" s="238" t="s">
        <v>32</v>
      </c>
      <c r="F1355" s="261" t="s">
        <v>1122</v>
      </c>
      <c r="G1355" s="254" t="s">
        <v>1123</v>
      </c>
      <c r="H1355" s="262">
        <v>2019</v>
      </c>
      <c r="I1355" s="238">
        <v>7</v>
      </c>
      <c r="J1355" s="255">
        <v>3011</v>
      </c>
      <c r="K1355" s="254" t="s">
        <v>1271</v>
      </c>
      <c r="L1355" s="254" t="s">
        <v>1271</v>
      </c>
      <c r="M1355" s="223" t="s">
        <v>2324</v>
      </c>
      <c r="N1355" s="227"/>
      <c r="O1355" s="213" t="s">
        <v>1053</v>
      </c>
      <c r="P1355" s="228">
        <v>0.47916666666666669</v>
      </c>
      <c r="Q1355" s="226">
        <v>90</v>
      </c>
      <c r="R1355" s="236"/>
      <c r="S1355" s="183">
        <v>21</v>
      </c>
      <c r="T1355" s="183"/>
      <c r="U1355" s="181"/>
      <c r="V1355" s="181"/>
    </row>
    <row r="1356" spans="1:22" ht="15" customHeight="1" x14ac:dyDescent="0.2">
      <c r="A1356" s="183" t="str">
        <f t="shared" si="113"/>
        <v>Mitarbeiterführung im internationalen Kontext30112019IBMLetzing</v>
      </c>
      <c r="B1356" s="183"/>
      <c r="C1356" s="254" t="s">
        <v>2068</v>
      </c>
      <c r="D1356" s="238" t="s">
        <v>17</v>
      </c>
      <c r="E1356" s="238" t="s">
        <v>32</v>
      </c>
      <c r="F1356" s="261" t="s">
        <v>1122</v>
      </c>
      <c r="G1356" s="254" t="s">
        <v>1123</v>
      </c>
      <c r="H1356" s="262">
        <v>2019</v>
      </c>
      <c r="I1356" s="238">
        <v>7</v>
      </c>
      <c r="J1356" s="255">
        <v>3011</v>
      </c>
      <c r="K1356" s="254" t="s">
        <v>1271</v>
      </c>
      <c r="L1356" s="254" t="s">
        <v>1271</v>
      </c>
      <c r="M1356" s="223" t="s">
        <v>2069</v>
      </c>
      <c r="N1356" s="227"/>
      <c r="O1356" s="213" t="s">
        <v>1053</v>
      </c>
      <c r="P1356" s="228"/>
      <c r="Q1356" s="226"/>
      <c r="R1356" s="236"/>
      <c r="S1356" s="183">
        <v>7</v>
      </c>
      <c r="T1356" s="183"/>
      <c r="U1356" s="17"/>
      <c r="V1356" s="17"/>
    </row>
    <row r="1357" spans="1:22" ht="15" customHeight="1" x14ac:dyDescent="0.2">
      <c r="A1357" s="65" t="str">
        <f t="shared" si="113"/>
        <v>Mittelstandspolitik50412011A67Haeder</v>
      </c>
      <c r="B1357" s="17" t="s">
        <v>1420</v>
      </c>
      <c r="C1357" s="18" t="s">
        <v>958</v>
      </c>
      <c r="D1357" s="18" t="s">
        <v>17</v>
      </c>
      <c r="E1357" s="18" t="s">
        <v>32</v>
      </c>
      <c r="F1357" s="19" t="s">
        <v>94</v>
      </c>
      <c r="G1357" s="18" t="s">
        <v>95</v>
      </c>
      <c r="H1357" s="20">
        <v>2011</v>
      </c>
      <c r="I1357" s="21">
        <v>6</v>
      </c>
      <c r="J1357" s="21">
        <v>5041</v>
      </c>
      <c r="K1357" s="18" t="s">
        <v>550</v>
      </c>
      <c r="L1357" s="18" t="s">
        <v>550</v>
      </c>
      <c r="M1357" s="18" t="s">
        <v>282</v>
      </c>
      <c r="N1357" s="22"/>
      <c r="O1357" s="181" t="str">
        <f>VLOOKUP($B1357,$A$2:$T$2022,15,FALSE)</f>
        <v>Hausarbeit/Referat mit mündl Prüfung</v>
      </c>
      <c r="P1357" s="23"/>
      <c r="Q1357" s="17"/>
      <c r="R1357" s="17"/>
      <c r="S1357" s="17">
        <v>1</v>
      </c>
      <c r="T1357" s="17"/>
      <c r="U1357" s="181"/>
      <c r="V1357" s="181"/>
    </row>
    <row r="1358" spans="1:22" ht="15" customHeight="1" x14ac:dyDescent="0.2">
      <c r="A1358" s="65" t="str">
        <f t="shared" si="113"/>
        <v>Mittelstandspolitik50412011IBMHaeder</v>
      </c>
      <c r="B1358" s="17" t="s">
        <v>1420</v>
      </c>
      <c r="C1358" s="18" t="s">
        <v>958</v>
      </c>
      <c r="D1358" s="18" t="s">
        <v>17</v>
      </c>
      <c r="E1358" s="18" t="s">
        <v>32</v>
      </c>
      <c r="F1358" s="19" t="s">
        <v>1122</v>
      </c>
      <c r="G1358" s="18" t="s">
        <v>1123</v>
      </c>
      <c r="H1358" s="20">
        <v>2011</v>
      </c>
      <c r="I1358" s="21">
        <v>7</v>
      </c>
      <c r="J1358" s="21">
        <v>5041</v>
      </c>
      <c r="K1358" s="18" t="s">
        <v>550</v>
      </c>
      <c r="L1358" s="18" t="s">
        <v>550</v>
      </c>
      <c r="M1358" s="18" t="s">
        <v>282</v>
      </c>
      <c r="N1358" s="22"/>
      <c r="O1358" s="210" t="str">
        <f>VLOOKUP($B1358,$A$2:$T$2022,15,FALSE)</f>
        <v>Hausarbeit/Referat mit mündl Prüfung</v>
      </c>
      <c r="P1358" s="23"/>
      <c r="Q1358" s="17"/>
      <c r="R1358" s="17"/>
      <c r="S1358" s="17">
        <v>0</v>
      </c>
      <c r="T1358" s="17"/>
      <c r="U1358" s="183"/>
      <c r="V1358" s="183"/>
    </row>
    <row r="1359" spans="1:22" ht="15" customHeight="1" x14ac:dyDescent="0.2">
      <c r="A1359" s="65" t="str">
        <f t="shared" si="113"/>
        <v>Mittelstandspolitik50412019IBMHaeder</v>
      </c>
      <c r="B1359" s="181" t="s">
        <v>1420</v>
      </c>
      <c r="C1359" s="266" t="s">
        <v>1252</v>
      </c>
      <c r="D1359" s="232" t="s">
        <v>17</v>
      </c>
      <c r="E1359" s="232" t="s">
        <v>32</v>
      </c>
      <c r="F1359" s="264" t="s">
        <v>1122</v>
      </c>
      <c r="G1359" s="266" t="s">
        <v>1123</v>
      </c>
      <c r="H1359" s="259">
        <v>2019</v>
      </c>
      <c r="I1359" s="232">
        <v>7</v>
      </c>
      <c r="J1359" s="284">
        <v>5041</v>
      </c>
      <c r="K1359" s="266" t="s">
        <v>550</v>
      </c>
      <c r="L1359" s="266" t="s">
        <v>550</v>
      </c>
      <c r="M1359" s="231" t="s">
        <v>282</v>
      </c>
      <c r="N1359" s="209"/>
      <c r="O1359" s="210" t="str">
        <f>VLOOKUP($B1359,$A$2:$T$2022,15,FALSE)</f>
        <v>Hausarbeit/Referat mit mündl Prüfung</v>
      </c>
      <c r="P1359" s="211"/>
      <c r="Q1359" s="246"/>
      <c r="R1359" s="246"/>
      <c r="S1359" s="181">
        <v>2</v>
      </c>
      <c r="T1359" s="183"/>
      <c r="U1359" s="6"/>
      <c r="V1359" s="6"/>
    </row>
    <row r="1360" spans="1:22" ht="15" customHeight="1" x14ac:dyDescent="0.2">
      <c r="A1360" s="25" t="str">
        <f t="shared" si="113"/>
        <v>Mittelstandspolitik50412019A67Haeder</v>
      </c>
      <c r="B1360" s="183"/>
      <c r="C1360" s="223" t="s">
        <v>1292</v>
      </c>
      <c r="D1360" s="223" t="s">
        <v>17</v>
      </c>
      <c r="E1360" s="223" t="s">
        <v>32</v>
      </c>
      <c r="F1360" s="224" t="s">
        <v>94</v>
      </c>
      <c r="G1360" s="223" t="s">
        <v>95</v>
      </c>
      <c r="H1360" s="225">
        <v>2019</v>
      </c>
      <c r="I1360" s="226">
        <v>5</v>
      </c>
      <c r="J1360" s="226">
        <v>5041</v>
      </c>
      <c r="K1360" s="223" t="s">
        <v>550</v>
      </c>
      <c r="L1360" s="223" t="s">
        <v>550</v>
      </c>
      <c r="M1360" s="223" t="s">
        <v>282</v>
      </c>
      <c r="N1360" s="227"/>
      <c r="O1360" s="183" t="s">
        <v>1292</v>
      </c>
      <c r="P1360" s="228"/>
      <c r="Q1360" s="236"/>
      <c r="R1360" s="236"/>
      <c r="S1360" s="183">
        <v>15</v>
      </c>
      <c r="T1360" s="181"/>
      <c r="U1360" s="17"/>
      <c r="V1360" s="17"/>
    </row>
    <row r="1361" spans="1:22" ht="15" customHeight="1" x14ac:dyDescent="0.2">
      <c r="A1361" s="65" t="str">
        <f t="shared" si="113"/>
        <v>Modellbild. u. Simulation32412016F04Schröter</v>
      </c>
      <c r="B1361" s="17" t="s">
        <v>1373</v>
      </c>
      <c r="C1361" s="18" t="s">
        <v>1001</v>
      </c>
      <c r="D1361" s="18" t="s">
        <v>44</v>
      </c>
      <c r="E1361" s="18" t="s">
        <v>32</v>
      </c>
      <c r="F1361" s="19" t="s">
        <v>57</v>
      </c>
      <c r="G1361" s="18" t="s">
        <v>58</v>
      </c>
      <c r="H1361" s="20">
        <v>2016</v>
      </c>
      <c r="I1361" s="21">
        <v>4</v>
      </c>
      <c r="J1361" s="21">
        <v>3241</v>
      </c>
      <c r="K1361" s="18" t="s">
        <v>551</v>
      </c>
      <c r="L1361" s="18" t="s">
        <v>551</v>
      </c>
      <c r="M1361" s="18" t="s">
        <v>479</v>
      </c>
      <c r="N1361" s="22"/>
      <c r="O1361" s="58" t="s">
        <v>1052</v>
      </c>
      <c r="P1361" s="23"/>
      <c r="Q1361" s="16"/>
      <c r="R1361" s="17"/>
      <c r="S1361" s="17">
        <v>0</v>
      </c>
      <c r="T1361" s="15"/>
      <c r="U1361" s="24"/>
      <c r="V1361" s="24"/>
    </row>
    <row r="1362" spans="1:22" ht="15" customHeight="1" x14ac:dyDescent="0.2">
      <c r="A1362" s="65" t="str">
        <f t="shared" si="113"/>
        <v>Modellbild. u. Simulation32412020F04Schröter</v>
      </c>
      <c r="B1362" s="17" t="s">
        <v>1373</v>
      </c>
      <c r="C1362" s="18" t="s">
        <v>915</v>
      </c>
      <c r="D1362" s="18" t="s">
        <v>44</v>
      </c>
      <c r="E1362" s="18" t="s">
        <v>32</v>
      </c>
      <c r="F1362" s="19" t="s">
        <v>57</v>
      </c>
      <c r="G1362" s="18" t="s">
        <v>58</v>
      </c>
      <c r="H1362" s="20">
        <v>2020</v>
      </c>
      <c r="I1362" s="21">
        <v>4</v>
      </c>
      <c r="J1362" s="21">
        <v>3241</v>
      </c>
      <c r="K1362" s="18" t="s">
        <v>551</v>
      </c>
      <c r="L1362" s="18" t="s">
        <v>551</v>
      </c>
      <c r="M1362" s="18" t="s">
        <v>479</v>
      </c>
      <c r="N1362" s="22"/>
      <c r="O1362" s="35" t="s">
        <v>915</v>
      </c>
      <c r="P1362" s="23"/>
      <c r="Q1362" s="16"/>
      <c r="R1362" s="17"/>
      <c r="S1362" s="17">
        <v>26</v>
      </c>
      <c r="T1362" s="183"/>
      <c r="U1362" s="15"/>
      <c r="V1362" s="15"/>
    </row>
    <row r="1363" spans="1:22" ht="15" customHeight="1" x14ac:dyDescent="0.2">
      <c r="A1363" s="65" t="str">
        <f t="shared" si="113"/>
        <v>Modellbildung und Simulation41912019IBMSchröter</v>
      </c>
      <c r="B1363" s="181" t="s">
        <v>1373</v>
      </c>
      <c r="C1363" s="266" t="s">
        <v>1252</v>
      </c>
      <c r="D1363" s="232" t="s">
        <v>17</v>
      </c>
      <c r="E1363" s="232" t="s">
        <v>32</v>
      </c>
      <c r="F1363" s="264" t="s">
        <v>1122</v>
      </c>
      <c r="G1363" s="266" t="s">
        <v>1123</v>
      </c>
      <c r="H1363" s="259">
        <v>2019</v>
      </c>
      <c r="I1363" s="232">
        <v>8</v>
      </c>
      <c r="J1363" s="284">
        <v>4191</v>
      </c>
      <c r="K1363" s="266" t="s">
        <v>1261</v>
      </c>
      <c r="L1363" s="266" t="s">
        <v>1261</v>
      </c>
      <c r="M1363" s="231" t="s">
        <v>479</v>
      </c>
      <c r="N1363" s="209"/>
      <c r="O1363" s="210" t="s">
        <v>1052</v>
      </c>
      <c r="P1363" s="211"/>
      <c r="Q1363" s="242"/>
      <c r="R1363" s="246"/>
      <c r="S1363" s="181">
        <v>0</v>
      </c>
      <c r="T1363" s="183"/>
      <c r="U1363" s="17"/>
      <c r="V1363" s="17"/>
    </row>
    <row r="1364" spans="1:22" ht="15" customHeight="1" x14ac:dyDescent="0.2">
      <c r="A1364" s="65" t="str">
        <f t="shared" si="113"/>
        <v>Modellbildung und Simulation41912019A67Schröter</v>
      </c>
      <c r="B1364" s="183"/>
      <c r="C1364" s="254" t="s">
        <v>1252</v>
      </c>
      <c r="D1364" s="238" t="s">
        <v>17</v>
      </c>
      <c r="E1364" s="238" t="s">
        <v>32</v>
      </c>
      <c r="F1364" s="261" t="s">
        <v>94</v>
      </c>
      <c r="G1364" s="254" t="s">
        <v>95</v>
      </c>
      <c r="H1364" s="262">
        <v>2019</v>
      </c>
      <c r="I1364" s="238">
        <v>5</v>
      </c>
      <c r="J1364" s="255">
        <v>4191</v>
      </c>
      <c r="K1364" s="254" t="s">
        <v>1261</v>
      </c>
      <c r="L1364" s="254" t="s">
        <v>1261</v>
      </c>
      <c r="M1364" s="223" t="s">
        <v>479</v>
      </c>
      <c r="N1364" s="227"/>
      <c r="O1364" s="193" t="s">
        <v>1052</v>
      </c>
      <c r="P1364" s="228"/>
      <c r="Q1364" s="226"/>
      <c r="R1364" s="236"/>
      <c r="S1364" s="183">
        <v>0</v>
      </c>
      <c r="T1364" s="183"/>
      <c r="U1364" s="17"/>
      <c r="V1364" s="17"/>
    </row>
    <row r="1365" spans="1:22" ht="15" customHeight="1" x14ac:dyDescent="0.2">
      <c r="A1365" s="65" t="str">
        <f t="shared" si="113"/>
        <v>Modelle der Geoinformatik14102012771Mischke/Zimmermann</v>
      </c>
      <c r="B1365" s="17" t="s">
        <v>1485</v>
      </c>
      <c r="C1365" s="63" t="s">
        <v>1099</v>
      </c>
      <c r="D1365" s="63" t="s">
        <v>80</v>
      </c>
      <c r="E1365" s="63" t="s">
        <v>32</v>
      </c>
      <c r="F1365" s="83">
        <v>771</v>
      </c>
      <c r="G1365" s="63" t="s">
        <v>81</v>
      </c>
      <c r="H1365" s="64">
        <v>2012</v>
      </c>
      <c r="I1365" s="64">
        <v>4</v>
      </c>
      <c r="J1365" s="64">
        <v>1410</v>
      </c>
      <c r="K1365" s="63" t="s">
        <v>552</v>
      </c>
      <c r="L1365" s="63" t="s">
        <v>552</v>
      </c>
      <c r="M1365" s="63" t="s">
        <v>893</v>
      </c>
      <c r="N1365" s="95">
        <f>VLOOKUP($B1365,$A$2:$T$2022,14,FALSE)</f>
        <v>45187</v>
      </c>
      <c r="O1365" s="87" t="str">
        <f>VLOOKUP($B1365,$A$2:$T$2022,15,FALSE)</f>
        <v>A0-16</v>
      </c>
      <c r="P1365" s="96">
        <f>VLOOKUP($B1365,$A$2:$T$2022,16,FALSE)</f>
        <v>0.54166666666666663</v>
      </c>
      <c r="Q1365" s="92">
        <v>120</v>
      </c>
      <c r="R1365" s="92"/>
      <c r="S1365" s="185">
        <v>0</v>
      </c>
      <c r="T1365" s="24"/>
      <c r="U1365" s="17"/>
      <c r="V1365" s="17"/>
    </row>
    <row r="1366" spans="1:22" ht="15" customHeight="1" x14ac:dyDescent="0.2">
      <c r="A1366" s="65" t="str">
        <f t="shared" si="113"/>
        <v>Modelle der Geoinformatik14102016771Mischke/Zimmermann</v>
      </c>
      <c r="B1366" s="17" t="s">
        <v>1485</v>
      </c>
      <c r="C1366" s="63" t="s">
        <v>1099</v>
      </c>
      <c r="D1366" s="63" t="s">
        <v>80</v>
      </c>
      <c r="E1366" s="63" t="s">
        <v>32</v>
      </c>
      <c r="F1366" s="83">
        <v>771</v>
      </c>
      <c r="G1366" s="63" t="s">
        <v>81</v>
      </c>
      <c r="H1366" s="64">
        <v>2016</v>
      </c>
      <c r="I1366" s="64">
        <v>4</v>
      </c>
      <c r="J1366" s="64">
        <v>1410</v>
      </c>
      <c r="K1366" s="63" t="s">
        <v>552</v>
      </c>
      <c r="L1366" s="63" t="s">
        <v>552</v>
      </c>
      <c r="M1366" s="63" t="s">
        <v>893</v>
      </c>
      <c r="N1366" s="95">
        <f>VLOOKUP($B1366,$A$2:$T$2022,14,FALSE)</f>
        <v>45187</v>
      </c>
      <c r="O1366" s="87" t="str">
        <f>VLOOKUP($B1366,$A$2:$T$2022,15,FALSE)</f>
        <v>A0-16</v>
      </c>
      <c r="P1366" s="96">
        <f>VLOOKUP($B1366,$A$2:$T$2022,16,FALSE)</f>
        <v>0.54166666666666663</v>
      </c>
      <c r="Q1366" s="92">
        <v>120</v>
      </c>
      <c r="R1366" s="92"/>
      <c r="S1366" s="185">
        <v>2</v>
      </c>
      <c r="T1366" s="24"/>
      <c r="U1366" s="15"/>
      <c r="V1366" s="15"/>
    </row>
    <row r="1367" spans="1:22" ht="15" customHeight="1" x14ac:dyDescent="0.2">
      <c r="A1367" s="65" t="str">
        <f t="shared" si="113"/>
        <v>Modelle der Geoinformatik14102012K71Mischke/Zimmermann</v>
      </c>
      <c r="B1367" s="17" t="s">
        <v>1485</v>
      </c>
      <c r="C1367" s="63" t="s">
        <v>1099</v>
      </c>
      <c r="D1367" s="63" t="s">
        <v>80</v>
      </c>
      <c r="E1367" s="63" t="s">
        <v>32</v>
      </c>
      <c r="F1367" s="83" t="s">
        <v>83</v>
      </c>
      <c r="G1367" s="63" t="s">
        <v>84</v>
      </c>
      <c r="H1367" s="64">
        <v>2012</v>
      </c>
      <c r="I1367" s="64">
        <v>6</v>
      </c>
      <c r="J1367" s="64">
        <v>1410</v>
      </c>
      <c r="K1367" s="63" t="s">
        <v>552</v>
      </c>
      <c r="L1367" s="63" t="s">
        <v>552</v>
      </c>
      <c r="M1367" s="63" t="s">
        <v>893</v>
      </c>
      <c r="N1367" s="95">
        <f>VLOOKUP($B1367,$A$2:$T$2022,14,FALSE)</f>
        <v>45187</v>
      </c>
      <c r="O1367" s="87" t="str">
        <f>VLOOKUP($B1367,$A$2:$T$2022,15,FALSE)</f>
        <v>A0-16</v>
      </c>
      <c r="P1367" s="96">
        <f>VLOOKUP($B1367,$A$2:$T$2022,16,FALSE)</f>
        <v>0.54166666666666663</v>
      </c>
      <c r="Q1367" s="92">
        <v>120</v>
      </c>
      <c r="R1367" s="92"/>
      <c r="S1367" s="17">
        <v>0</v>
      </c>
      <c r="T1367" s="181"/>
      <c r="U1367" s="244"/>
      <c r="V1367" s="244"/>
    </row>
    <row r="1368" spans="1:22" ht="15" customHeight="1" x14ac:dyDescent="0.2">
      <c r="A1368" s="25" t="str">
        <f t="shared" si="113"/>
        <v>Modelle zur Entscheidungsunterstütztung20212021273Keßler/Müller-Klett</v>
      </c>
      <c r="B1368" s="183"/>
      <c r="C1368" s="230" t="s">
        <v>897</v>
      </c>
      <c r="D1368" s="230" t="s">
        <v>80</v>
      </c>
      <c r="E1368" s="230" t="s">
        <v>18</v>
      </c>
      <c r="F1368" s="279">
        <v>273</v>
      </c>
      <c r="G1368" s="223" t="s">
        <v>96</v>
      </c>
      <c r="H1368" s="283">
        <v>2021</v>
      </c>
      <c r="I1368" s="283">
        <v>2</v>
      </c>
      <c r="J1368" s="283">
        <v>2021</v>
      </c>
      <c r="K1368" s="230" t="s">
        <v>1454</v>
      </c>
      <c r="L1368" s="230" t="s">
        <v>1454</v>
      </c>
      <c r="M1368" s="43" t="s">
        <v>1756</v>
      </c>
      <c r="N1368" s="320"/>
      <c r="O1368" s="329" t="s">
        <v>897</v>
      </c>
      <c r="P1368" s="307"/>
      <c r="Q1368" s="441"/>
      <c r="R1368" s="325"/>
      <c r="S1368" s="183">
        <v>4</v>
      </c>
      <c r="T1368" s="77"/>
      <c r="U1368" s="183"/>
      <c r="V1368" s="183"/>
    </row>
    <row r="1369" spans="1:22" ht="15" customHeight="1" x14ac:dyDescent="0.2">
      <c r="A1369" s="65" t="str">
        <f t="shared" si="113"/>
        <v>Modelle zur Entscheidungsunterstütztung20212021719Keßler/Müller-Klett</v>
      </c>
      <c r="B1369" s="181" t="s">
        <v>1780</v>
      </c>
      <c r="C1369" s="234" t="s">
        <v>897</v>
      </c>
      <c r="D1369" s="234" t="s">
        <v>80</v>
      </c>
      <c r="E1369" s="234" t="s">
        <v>18</v>
      </c>
      <c r="F1369" s="298">
        <v>719</v>
      </c>
      <c r="G1369" s="234" t="s">
        <v>1320</v>
      </c>
      <c r="H1369" s="299">
        <v>2021</v>
      </c>
      <c r="I1369" s="299">
        <v>2</v>
      </c>
      <c r="J1369" s="299">
        <v>2021</v>
      </c>
      <c r="K1369" s="234" t="s">
        <v>1454</v>
      </c>
      <c r="L1369" s="234" t="s">
        <v>1454</v>
      </c>
      <c r="M1369" s="63" t="s">
        <v>1756</v>
      </c>
      <c r="N1369" s="322"/>
      <c r="O1369" s="328" t="str">
        <f>VLOOKUP($B1369,$A$2:$T$3549,15,FALSE)</f>
        <v>Hausarbeit</v>
      </c>
      <c r="P1369" s="315"/>
      <c r="Q1369" s="412"/>
      <c r="R1369" s="326"/>
      <c r="S1369" s="181"/>
      <c r="T1369" s="181"/>
      <c r="U1369" s="181"/>
      <c r="V1369" s="181"/>
    </row>
    <row r="1370" spans="1:22" ht="15" customHeight="1" x14ac:dyDescent="0.2">
      <c r="A1370" s="25" t="str">
        <f t="shared" si="113"/>
        <v>Modellierung u Simulation dynamischer raumbezog Prozesse20222021273Keßler/Müller-Klett</v>
      </c>
      <c r="B1370" s="183"/>
      <c r="C1370" s="230" t="s">
        <v>897</v>
      </c>
      <c r="D1370" s="230" t="s">
        <v>80</v>
      </c>
      <c r="E1370" s="230" t="s">
        <v>18</v>
      </c>
      <c r="F1370" s="279">
        <v>273</v>
      </c>
      <c r="G1370" s="223" t="s">
        <v>96</v>
      </c>
      <c r="H1370" s="283">
        <v>2021</v>
      </c>
      <c r="I1370" s="283">
        <v>2</v>
      </c>
      <c r="J1370" s="283">
        <v>2022</v>
      </c>
      <c r="K1370" s="230" t="s">
        <v>1455</v>
      </c>
      <c r="L1370" s="230" t="s">
        <v>1455</v>
      </c>
      <c r="M1370" s="43" t="s">
        <v>1756</v>
      </c>
      <c r="N1370" s="320"/>
      <c r="O1370" s="329" t="s">
        <v>897</v>
      </c>
      <c r="P1370" s="307"/>
      <c r="Q1370" s="441"/>
      <c r="R1370" s="325"/>
      <c r="S1370" s="183">
        <v>4</v>
      </c>
      <c r="T1370" s="183"/>
      <c r="U1370" s="17"/>
      <c r="V1370" s="17"/>
    </row>
    <row r="1371" spans="1:22" ht="15" customHeight="1" x14ac:dyDescent="0.2">
      <c r="A1371" s="65" t="str">
        <f t="shared" si="113"/>
        <v>Modellierung u Simulation dynamischer raumbezog Prozesse20222021719Keßler/Müller-Klett</v>
      </c>
      <c r="B1371" s="181" t="s">
        <v>1781</v>
      </c>
      <c r="C1371" s="234" t="s">
        <v>897</v>
      </c>
      <c r="D1371" s="234" t="s">
        <v>80</v>
      </c>
      <c r="E1371" s="234" t="s">
        <v>18</v>
      </c>
      <c r="F1371" s="298">
        <v>719</v>
      </c>
      <c r="G1371" s="234" t="s">
        <v>1320</v>
      </c>
      <c r="H1371" s="299">
        <v>2021</v>
      </c>
      <c r="I1371" s="299">
        <v>2</v>
      </c>
      <c r="J1371" s="299">
        <v>2022</v>
      </c>
      <c r="K1371" s="234" t="s">
        <v>1455</v>
      </c>
      <c r="L1371" s="234" t="s">
        <v>1455</v>
      </c>
      <c r="M1371" s="63" t="s">
        <v>1756</v>
      </c>
      <c r="N1371" s="322"/>
      <c r="O1371" s="328" t="str">
        <f>VLOOKUP($B1371,$A$2:$T$3549,15,FALSE)</f>
        <v>Hausarbeit</v>
      </c>
      <c r="P1371" s="315"/>
      <c r="Q1371" s="412"/>
      <c r="R1371" s="326"/>
      <c r="S1371" s="181"/>
      <c r="T1371" s="268"/>
      <c r="U1371" s="17"/>
      <c r="V1371" s="17"/>
    </row>
    <row r="1372" spans="1:22" ht="15" customHeight="1" x14ac:dyDescent="0.2">
      <c r="A1372" s="25" t="str">
        <f t="shared" si="113"/>
        <v>Modellierung und Prozessierung von Punktwolken30712021719Lipkowski</v>
      </c>
      <c r="B1372" s="183"/>
      <c r="C1372" s="223" t="s">
        <v>1743</v>
      </c>
      <c r="D1372" s="223" t="s">
        <v>80</v>
      </c>
      <c r="E1372" s="223" t="s">
        <v>18</v>
      </c>
      <c r="F1372" s="279">
        <v>719</v>
      </c>
      <c r="G1372" s="223" t="s">
        <v>1320</v>
      </c>
      <c r="H1372" s="225">
        <v>2021</v>
      </c>
      <c r="I1372" s="226">
        <v>1</v>
      </c>
      <c r="J1372" s="226">
        <v>3071</v>
      </c>
      <c r="K1372" s="223" t="s">
        <v>1316</v>
      </c>
      <c r="L1372" s="223" t="s">
        <v>1316</v>
      </c>
      <c r="M1372" s="223" t="s">
        <v>1091</v>
      </c>
      <c r="N1372" s="227">
        <v>45187</v>
      </c>
      <c r="O1372" s="213" t="s">
        <v>1741</v>
      </c>
      <c r="P1372" s="228">
        <v>0.375</v>
      </c>
      <c r="Q1372" s="226">
        <v>30</v>
      </c>
      <c r="R1372" s="236"/>
      <c r="S1372" s="183">
        <v>0</v>
      </c>
      <c r="T1372" s="183"/>
      <c r="U1372" s="183"/>
      <c r="V1372" s="183"/>
    </row>
    <row r="1373" spans="1:22" ht="15" customHeight="1" x14ac:dyDescent="0.2">
      <c r="A1373" s="65" t="str">
        <f t="shared" si="113"/>
        <v>Modellierung und Prozessierung von Punktwolken40112021273Lipkowski</v>
      </c>
      <c r="B1373" s="181" t="s">
        <v>1742</v>
      </c>
      <c r="C1373" s="231" t="s">
        <v>1743</v>
      </c>
      <c r="D1373" s="231" t="s">
        <v>80</v>
      </c>
      <c r="E1373" s="231" t="s">
        <v>18</v>
      </c>
      <c r="F1373" s="240">
        <v>273</v>
      </c>
      <c r="G1373" s="231" t="s">
        <v>96</v>
      </c>
      <c r="H1373" s="241">
        <v>2021</v>
      </c>
      <c r="I1373" s="242">
        <v>2</v>
      </c>
      <c r="J1373" s="242">
        <v>4011</v>
      </c>
      <c r="K1373" s="231" t="s">
        <v>1316</v>
      </c>
      <c r="L1373" s="231" t="s">
        <v>1316</v>
      </c>
      <c r="M1373" s="231" t="s">
        <v>1091</v>
      </c>
      <c r="N1373" s="209">
        <f>VLOOKUP($B1373,$A$2:$T$3699,14,FALSE)</f>
        <v>45187</v>
      </c>
      <c r="O1373" s="243" t="str">
        <f>VLOOKUP($B1373,$A$2:$T$3699,15,FALSE)</f>
        <v>A0-16 mündl. Prüfung</v>
      </c>
      <c r="P1373" s="211">
        <f>VLOOKUP($B1373,$A$2:$T$3699,16,FALSE)</f>
        <v>0.375</v>
      </c>
      <c r="Q1373" s="242">
        <v>30</v>
      </c>
      <c r="R1373" s="246"/>
      <c r="S1373" s="181"/>
      <c r="T1373" s="24"/>
      <c r="U1373" s="17"/>
      <c r="V1373" s="17"/>
    </row>
    <row r="1374" spans="1:22" ht="15" customHeight="1" x14ac:dyDescent="0.2">
      <c r="A1374" s="25" t="str">
        <f t="shared" si="113"/>
        <v>Motorische Antriebe30312019704Gerber</v>
      </c>
      <c r="B1374" s="6"/>
      <c r="C1374" s="26" t="s">
        <v>1572</v>
      </c>
      <c r="D1374" s="223" t="s">
        <v>31</v>
      </c>
      <c r="E1374" s="223" t="s">
        <v>32</v>
      </c>
      <c r="F1374" s="279">
        <v>704</v>
      </c>
      <c r="G1374" s="223" t="s">
        <v>33</v>
      </c>
      <c r="H1374" s="225">
        <v>2019</v>
      </c>
      <c r="I1374" s="226">
        <v>6</v>
      </c>
      <c r="J1374" s="226">
        <v>3031</v>
      </c>
      <c r="K1374" s="223" t="s">
        <v>1569</v>
      </c>
      <c r="L1374" s="223" t="s">
        <v>1569</v>
      </c>
      <c r="M1374" s="223" t="s">
        <v>290</v>
      </c>
      <c r="N1374" s="14">
        <v>45107</v>
      </c>
      <c r="O1374" s="30" t="s">
        <v>176</v>
      </c>
      <c r="P1374" s="31">
        <v>0.47916666666666669</v>
      </c>
      <c r="Q1374" s="29">
        <v>120</v>
      </c>
      <c r="R1374" s="32"/>
      <c r="S1374" s="6">
        <v>49</v>
      </c>
      <c r="T1374" s="244"/>
      <c r="U1374" s="183"/>
      <c r="V1374" s="183"/>
    </row>
    <row r="1375" spans="1:22" ht="15" customHeight="1" x14ac:dyDescent="0.2">
      <c r="A1375" s="65" t="str">
        <f t="shared" si="113"/>
        <v>Motorische Antriebe30312019K04Gerber</v>
      </c>
      <c r="B1375" s="181" t="s">
        <v>1642</v>
      </c>
      <c r="C1375" s="231" t="s">
        <v>962</v>
      </c>
      <c r="D1375" s="231" t="s">
        <v>31</v>
      </c>
      <c r="E1375" s="231" t="s">
        <v>32</v>
      </c>
      <c r="F1375" s="245" t="s">
        <v>73</v>
      </c>
      <c r="G1375" s="231" t="s">
        <v>74</v>
      </c>
      <c r="H1375" s="241">
        <v>2019</v>
      </c>
      <c r="I1375" s="242">
        <v>8</v>
      </c>
      <c r="J1375" s="242">
        <v>3031</v>
      </c>
      <c r="K1375" s="231" t="s">
        <v>1569</v>
      </c>
      <c r="L1375" s="231" t="s">
        <v>1569</v>
      </c>
      <c r="M1375" s="231" t="s">
        <v>290</v>
      </c>
      <c r="N1375" s="209">
        <f>VLOOKUP($B1375,$A$2:$T$3990,14,FALSE)</f>
        <v>45107</v>
      </c>
      <c r="O1375" s="243" t="str">
        <f>VLOOKUP($B1375,$A$2:$T$3990,15,FALSE)</f>
        <v>H9</v>
      </c>
      <c r="P1375" s="211">
        <f>VLOOKUP($B1375,$A$2:$T$3990,16,FALSE)</f>
        <v>0.47916666666666669</v>
      </c>
      <c r="Q1375" s="242">
        <v>120</v>
      </c>
      <c r="R1375" s="246"/>
      <c r="S1375" s="310">
        <v>19</v>
      </c>
      <c r="T1375" s="17"/>
      <c r="U1375" s="173"/>
      <c r="V1375" s="173"/>
    </row>
    <row r="1376" spans="1:22" ht="15" customHeight="1" x14ac:dyDescent="0.2">
      <c r="A1376" s="65" t="str">
        <f t="shared" si="113"/>
        <v>Nachh u Lebenszyklusana37612014WIBNellesen</v>
      </c>
      <c r="B1376" s="17" t="s">
        <v>556</v>
      </c>
      <c r="C1376" s="18" t="s">
        <v>991</v>
      </c>
      <c r="D1376" s="18" t="s">
        <v>17</v>
      </c>
      <c r="E1376" s="18" t="s">
        <v>32</v>
      </c>
      <c r="F1376" s="19" t="s">
        <v>105</v>
      </c>
      <c r="G1376" s="18" t="s">
        <v>106</v>
      </c>
      <c r="H1376" s="20">
        <v>2014</v>
      </c>
      <c r="I1376" s="21">
        <v>6</v>
      </c>
      <c r="J1376" s="21">
        <v>3761</v>
      </c>
      <c r="K1376" s="18" t="s">
        <v>553</v>
      </c>
      <c r="L1376" s="18" t="s">
        <v>553</v>
      </c>
      <c r="M1376" s="18" t="s">
        <v>450</v>
      </c>
      <c r="N1376" s="22"/>
      <c r="O1376" s="35" t="str">
        <f>VLOOKUP($B1376,$A$2:$T$2022,15,FALSE)</f>
        <v>Hausarbeit mit Kolloquium</v>
      </c>
      <c r="P1376" s="23"/>
      <c r="Q1376" s="16"/>
      <c r="R1376" s="17"/>
      <c r="S1376" s="17">
        <v>0</v>
      </c>
      <c r="T1376" s="6"/>
      <c r="U1376" s="309"/>
      <c r="V1376" s="309"/>
    </row>
    <row r="1377" spans="1:22" ht="15" customHeight="1" x14ac:dyDescent="0.2">
      <c r="A1377" s="25" t="str">
        <f t="shared" si="113"/>
        <v>Nachh. Flächenmanagement34212016F04Frielinghaus/Weigt</v>
      </c>
      <c r="B1377" s="6"/>
      <c r="C1377" s="52" t="s">
        <v>1001</v>
      </c>
      <c r="D1377" s="26" t="s">
        <v>44</v>
      </c>
      <c r="E1377" s="53" t="s">
        <v>32</v>
      </c>
      <c r="F1377" s="27" t="s">
        <v>57</v>
      </c>
      <c r="G1377" s="27" t="s">
        <v>58</v>
      </c>
      <c r="H1377" s="29">
        <v>2016</v>
      </c>
      <c r="I1377" s="54">
        <v>6</v>
      </c>
      <c r="J1377" s="54">
        <v>3421</v>
      </c>
      <c r="K1377" s="26" t="s">
        <v>554</v>
      </c>
      <c r="L1377" s="26" t="s">
        <v>554</v>
      </c>
      <c r="M1377" s="26" t="s">
        <v>1656</v>
      </c>
      <c r="N1377" s="50"/>
      <c r="O1377" s="30" t="s">
        <v>1001</v>
      </c>
      <c r="P1377" s="51"/>
      <c r="Q1377" s="52"/>
      <c r="R1377" s="6"/>
      <c r="S1377" s="6">
        <v>0</v>
      </c>
      <c r="T1377" s="6"/>
      <c r="U1377" s="17"/>
      <c r="V1377" s="17"/>
    </row>
    <row r="1378" spans="1:22" ht="15" customHeight="1" x14ac:dyDescent="0.2">
      <c r="A1378" s="25" t="str">
        <f t="shared" si="113"/>
        <v>Nachh. in Prod. und Log.32822016F04Schröter</v>
      </c>
      <c r="B1378" s="6"/>
      <c r="C1378" s="26" t="s">
        <v>1008</v>
      </c>
      <c r="D1378" s="27" t="s">
        <v>44</v>
      </c>
      <c r="E1378" s="26" t="s">
        <v>32</v>
      </c>
      <c r="F1378" s="27" t="s">
        <v>57</v>
      </c>
      <c r="G1378" s="26" t="s">
        <v>58</v>
      </c>
      <c r="H1378" s="28">
        <v>2016</v>
      </c>
      <c r="I1378" s="29">
        <v>6</v>
      </c>
      <c r="J1378" s="29">
        <v>3282</v>
      </c>
      <c r="K1378" s="26" t="s">
        <v>555</v>
      </c>
      <c r="L1378" s="26" t="s">
        <v>555</v>
      </c>
      <c r="M1378" s="26" t="s">
        <v>479</v>
      </c>
      <c r="N1378" s="14"/>
      <c r="O1378" s="30" t="s">
        <v>1052</v>
      </c>
      <c r="P1378" s="31"/>
      <c r="Q1378" s="32"/>
      <c r="R1378" s="32"/>
      <c r="S1378" s="6">
        <v>1</v>
      </c>
      <c r="T1378" s="6"/>
      <c r="U1378" s="6"/>
      <c r="V1378" s="6"/>
    </row>
    <row r="1379" spans="1:22" ht="15" customHeight="1" x14ac:dyDescent="0.2">
      <c r="A1379" s="25" t="str">
        <f t="shared" si="113"/>
        <v>Nachh. Lebenszyklusan.37612011758Nellesen</v>
      </c>
      <c r="B1379" s="6"/>
      <c r="C1379" s="26" t="s">
        <v>991</v>
      </c>
      <c r="D1379" s="40" t="s">
        <v>88</v>
      </c>
      <c r="E1379" s="26" t="s">
        <v>32</v>
      </c>
      <c r="F1379" s="27">
        <v>758</v>
      </c>
      <c r="G1379" s="26" t="s">
        <v>126</v>
      </c>
      <c r="H1379" s="28">
        <v>2011</v>
      </c>
      <c r="I1379" s="29">
        <v>6</v>
      </c>
      <c r="J1379" s="29">
        <v>3761</v>
      </c>
      <c r="K1379" s="26" t="s">
        <v>557</v>
      </c>
      <c r="L1379" s="26" t="s">
        <v>557</v>
      </c>
      <c r="M1379" s="26" t="s">
        <v>450</v>
      </c>
      <c r="N1379" s="14"/>
      <c r="O1379" s="30" t="s">
        <v>991</v>
      </c>
      <c r="P1379" s="51"/>
      <c r="Q1379" s="6"/>
      <c r="R1379" s="6"/>
      <c r="S1379" s="6">
        <v>1</v>
      </c>
      <c r="T1379" s="6"/>
      <c r="U1379" s="183"/>
      <c r="V1379" s="183"/>
    </row>
    <row r="1380" spans="1:22" ht="15" customHeight="1" x14ac:dyDescent="0.2">
      <c r="A1380" s="65" t="str">
        <f t="shared" si="113"/>
        <v>Nachh. Lebenszyklusan.37612011K58Nellesen</v>
      </c>
      <c r="B1380" s="17" t="s">
        <v>556</v>
      </c>
      <c r="C1380" s="18" t="s">
        <v>991</v>
      </c>
      <c r="D1380" s="39" t="s">
        <v>88</v>
      </c>
      <c r="E1380" s="18" t="s">
        <v>32</v>
      </c>
      <c r="F1380" s="19" t="s">
        <v>124</v>
      </c>
      <c r="G1380" s="18" t="s">
        <v>125</v>
      </c>
      <c r="H1380" s="20">
        <v>2011</v>
      </c>
      <c r="I1380" s="21">
        <v>8</v>
      </c>
      <c r="J1380" s="21">
        <v>3761</v>
      </c>
      <c r="K1380" s="18" t="s">
        <v>557</v>
      </c>
      <c r="L1380" s="18" t="s">
        <v>557</v>
      </c>
      <c r="M1380" s="18" t="s">
        <v>450</v>
      </c>
      <c r="N1380" s="22"/>
      <c r="O1380" s="35" t="str">
        <f>VLOOKUP($B1380,$A$2:$T$2022,15,FALSE)</f>
        <v>Hausarbeit mit Kolloquium</v>
      </c>
      <c r="P1380" s="56"/>
      <c r="Q1380" s="17"/>
      <c r="R1380" s="17"/>
      <c r="S1380" s="17">
        <v>0</v>
      </c>
      <c r="T1380" s="17"/>
      <c r="U1380" s="6"/>
      <c r="V1380" s="6"/>
    </row>
    <row r="1381" spans="1:22" ht="15" customHeight="1" x14ac:dyDescent="0.2">
      <c r="A1381" s="65" t="str">
        <f t="shared" si="113"/>
        <v>Nachh. Lebenszyklusan.37612013298Nellesen</v>
      </c>
      <c r="B1381" s="17" t="s">
        <v>556</v>
      </c>
      <c r="C1381" s="18" t="s">
        <v>991</v>
      </c>
      <c r="D1381" s="18" t="s">
        <v>88</v>
      </c>
      <c r="E1381" s="18" t="s">
        <v>32</v>
      </c>
      <c r="F1381" s="19">
        <v>298</v>
      </c>
      <c r="G1381" s="18" t="s">
        <v>123</v>
      </c>
      <c r="H1381" s="20">
        <v>2013</v>
      </c>
      <c r="I1381" s="21">
        <v>6</v>
      </c>
      <c r="J1381" s="21">
        <v>3761</v>
      </c>
      <c r="K1381" s="18" t="s">
        <v>557</v>
      </c>
      <c r="L1381" s="18" t="s">
        <v>557</v>
      </c>
      <c r="M1381" s="18" t="s">
        <v>450</v>
      </c>
      <c r="N1381" s="14"/>
      <c r="O1381" s="35" t="str">
        <f>VLOOKUP($B1381,$A$2:$T$2022,15,FALSE)</f>
        <v>Hausarbeit mit Kolloquium</v>
      </c>
      <c r="P1381" s="51"/>
      <c r="Q1381" s="6"/>
      <c r="R1381" s="6"/>
      <c r="S1381" s="17">
        <v>0</v>
      </c>
      <c r="T1381" s="17"/>
      <c r="U1381" s="181"/>
      <c r="V1381" s="181"/>
    </row>
    <row r="1382" spans="1:22" ht="15" customHeight="1" x14ac:dyDescent="0.2">
      <c r="A1382" s="65" t="str">
        <f t="shared" si="113"/>
        <v>Nachh. Lebenszyklusan.37612016F04Nellesen</v>
      </c>
      <c r="B1382" s="17" t="s">
        <v>556</v>
      </c>
      <c r="C1382" s="17" t="s">
        <v>1001</v>
      </c>
      <c r="D1382" s="19" t="s">
        <v>44</v>
      </c>
      <c r="E1382" s="48" t="s">
        <v>32</v>
      </c>
      <c r="F1382" s="19" t="s">
        <v>57</v>
      </c>
      <c r="G1382" s="19" t="s">
        <v>58</v>
      </c>
      <c r="H1382" s="21">
        <v>2016</v>
      </c>
      <c r="I1382" s="49">
        <v>6</v>
      </c>
      <c r="J1382" s="49">
        <v>3761</v>
      </c>
      <c r="K1382" s="18" t="s">
        <v>557</v>
      </c>
      <c r="L1382" s="18" t="s">
        <v>557</v>
      </c>
      <c r="M1382" s="18" t="s">
        <v>450</v>
      </c>
      <c r="N1382" s="55"/>
      <c r="O1382" s="35" t="str">
        <f>VLOOKUP($B1382,$A$2:$T$2022,15,FALSE)</f>
        <v>Hausarbeit mit Kolloquium</v>
      </c>
      <c r="P1382" s="56"/>
      <c r="Q1382" s="16"/>
      <c r="R1382" s="17"/>
      <c r="S1382" s="17">
        <v>1</v>
      </c>
      <c r="T1382" s="6"/>
      <c r="U1382" s="281"/>
      <c r="V1382" s="281"/>
    </row>
    <row r="1383" spans="1:22" ht="15" customHeight="1" x14ac:dyDescent="0.2">
      <c r="A1383" s="25" t="str">
        <f t="shared" si="113"/>
        <v>Nachh. Lebenszyklusan.12912018MBINellesen</v>
      </c>
      <c r="B1383" s="6"/>
      <c r="C1383" s="26" t="s">
        <v>897</v>
      </c>
      <c r="D1383" s="26" t="s">
        <v>88</v>
      </c>
      <c r="E1383" s="26" t="s">
        <v>18</v>
      </c>
      <c r="F1383" s="27" t="s">
        <v>98</v>
      </c>
      <c r="G1383" s="26" t="s">
        <v>933</v>
      </c>
      <c r="H1383" s="28">
        <v>2018</v>
      </c>
      <c r="I1383" s="29">
        <v>1</v>
      </c>
      <c r="J1383" s="29">
        <v>1291</v>
      </c>
      <c r="K1383" s="26" t="s">
        <v>557</v>
      </c>
      <c r="L1383" s="26" t="s">
        <v>557</v>
      </c>
      <c r="M1383" s="26" t="s">
        <v>450</v>
      </c>
      <c r="N1383" s="14"/>
      <c r="O1383" s="47" t="s">
        <v>897</v>
      </c>
      <c r="P1383" s="31"/>
      <c r="Q1383" s="29"/>
      <c r="R1383" s="32"/>
      <c r="S1383" s="6">
        <v>6</v>
      </c>
      <c r="T1383" s="17"/>
      <c r="U1383" s="181"/>
      <c r="V1383" s="181"/>
    </row>
    <row r="1384" spans="1:22" ht="15" customHeight="1" x14ac:dyDescent="0.2">
      <c r="A1384" s="65" t="str">
        <f t="shared" si="113"/>
        <v>Nachhaltige Beschaffung und Logistik I32712016F04Schröter</v>
      </c>
      <c r="B1384" s="17" t="s">
        <v>1870</v>
      </c>
      <c r="C1384" s="18" t="s">
        <v>1001</v>
      </c>
      <c r="D1384" s="18" t="s">
        <v>44</v>
      </c>
      <c r="E1384" s="18" t="s">
        <v>32</v>
      </c>
      <c r="F1384" s="19" t="s">
        <v>57</v>
      </c>
      <c r="G1384" s="18" t="s">
        <v>58</v>
      </c>
      <c r="H1384" s="20">
        <v>2016</v>
      </c>
      <c r="I1384" s="21">
        <v>5</v>
      </c>
      <c r="J1384" s="21">
        <v>3271</v>
      </c>
      <c r="K1384" s="18" t="s">
        <v>1831</v>
      </c>
      <c r="L1384" s="18" t="s">
        <v>1831</v>
      </c>
      <c r="M1384" s="18" t="s">
        <v>479</v>
      </c>
      <c r="N1384" s="22">
        <f>VLOOKUP($B1384,$A$2:$T$3538,14,FALSE)</f>
        <v>45107</v>
      </c>
      <c r="O1384" s="35" t="str">
        <f>VLOOKUP($B1384,$A$2:$T$3538,15,FALSE)</f>
        <v>A1-41</v>
      </c>
      <c r="P1384" s="23">
        <f>VLOOKUP($B1384,$A$2:$T$3538,16,FALSE)</f>
        <v>0.5</v>
      </c>
      <c r="Q1384" s="21">
        <v>90</v>
      </c>
      <c r="R1384" s="36"/>
      <c r="S1384" s="17">
        <v>2</v>
      </c>
      <c r="T1384" s="183"/>
      <c r="U1384" s="173"/>
      <c r="V1384" s="173"/>
    </row>
    <row r="1385" spans="1:22" ht="15" customHeight="1" x14ac:dyDescent="0.2">
      <c r="A1385" s="247" t="str">
        <f t="shared" si="113"/>
        <v>Nachhaltige Beschaffung und Logistik I32712020F04Schröter</v>
      </c>
      <c r="B1385" s="183"/>
      <c r="C1385" s="223" t="s">
        <v>2252</v>
      </c>
      <c r="D1385" s="223" t="s">
        <v>44</v>
      </c>
      <c r="E1385" s="223" t="s">
        <v>32</v>
      </c>
      <c r="F1385" s="224" t="s">
        <v>57</v>
      </c>
      <c r="G1385" s="223" t="s">
        <v>58</v>
      </c>
      <c r="H1385" s="225">
        <v>2020</v>
      </c>
      <c r="I1385" s="226">
        <v>5</v>
      </c>
      <c r="J1385" s="226">
        <v>3271</v>
      </c>
      <c r="K1385" s="223" t="s">
        <v>1831</v>
      </c>
      <c r="L1385" s="223" t="s">
        <v>1831</v>
      </c>
      <c r="M1385" s="223" t="s">
        <v>479</v>
      </c>
      <c r="N1385" s="227">
        <v>45107</v>
      </c>
      <c r="O1385" s="193" t="s">
        <v>2316</v>
      </c>
      <c r="P1385" s="228">
        <v>0.5</v>
      </c>
      <c r="Q1385" s="226">
        <v>90</v>
      </c>
      <c r="R1385" s="236"/>
      <c r="S1385" s="183">
        <v>1</v>
      </c>
      <c r="T1385" s="267"/>
      <c r="U1385" s="6"/>
      <c r="V1385" s="6"/>
    </row>
    <row r="1386" spans="1:22" ht="15" customHeight="1" x14ac:dyDescent="0.2">
      <c r="A1386" s="275" t="str">
        <f t="shared" si="113"/>
        <v>Nachhaltige Beschaffung und Logistik II32822020F04Schröter</v>
      </c>
      <c r="B1386" s="275"/>
      <c r="C1386" s="304" t="s">
        <v>1001</v>
      </c>
      <c r="D1386" s="304" t="s">
        <v>44</v>
      </c>
      <c r="E1386" s="304" t="s">
        <v>32</v>
      </c>
      <c r="F1386" s="304" t="s">
        <v>57</v>
      </c>
      <c r="G1386" s="304" t="s">
        <v>58</v>
      </c>
      <c r="H1386" s="304">
        <v>2020</v>
      </c>
      <c r="I1386" s="304">
        <v>6</v>
      </c>
      <c r="J1386" s="100">
        <v>3282</v>
      </c>
      <c r="K1386" s="100" t="s">
        <v>2230</v>
      </c>
      <c r="L1386" s="100" t="s">
        <v>2230</v>
      </c>
      <c r="M1386" s="100" t="s">
        <v>479</v>
      </c>
      <c r="N1386" s="86"/>
      <c r="O1386" s="86" t="s">
        <v>1001</v>
      </c>
      <c r="P1386" s="86"/>
      <c r="Q1386" s="86"/>
      <c r="R1386" s="86"/>
      <c r="S1386" s="86">
        <v>12</v>
      </c>
      <c r="T1386" s="86"/>
      <c r="U1386" s="15"/>
      <c r="V1386" s="15"/>
    </row>
    <row r="1387" spans="1:22" s="173" customFormat="1" ht="15" customHeight="1" x14ac:dyDescent="0.2">
      <c r="A1387" s="273" t="str">
        <f t="shared" si="113"/>
        <v>Nachhaltige Digitalisierung45612019K79Mecit</v>
      </c>
      <c r="B1387" s="273" t="s">
        <v>2378</v>
      </c>
      <c r="C1387" s="350" t="s">
        <v>2373</v>
      </c>
      <c r="D1387" s="350" t="s">
        <v>44</v>
      </c>
      <c r="E1387" s="350" t="s">
        <v>32</v>
      </c>
      <c r="F1387" s="350" t="s">
        <v>1500</v>
      </c>
      <c r="G1387" s="350" t="s">
        <v>58</v>
      </c>
      <c r="H1387" s="350">
        <v>2019</v>
      </c>
      <c r="I1387" s="350">
        <v>8</v>
      </c>
      <c r="J1387" s="350">
        <v>4561</v>
      </c>
      <c r="K1387" s="97" t="s">
        <v>2228</v>
      </c>
      <c r="L1387" s="97" t="s">
        <v>2228</v>
      </c>
      <c r="M1387" s="97" t="s">
        <v>457</v>
      </c>
      <c r="N1387" s="109">
        <f>VLOOKUP($B1387,$A$2:$T$3700,14,FALSE)</f>
        <v>45103</v>
      </c>
      <c r="O1387" s="84" t="str">
        <f>VLOOKUP($B1387,$A$2:$T$3700,15,FALSE)</f>
        <v>C3-14, C7-19</v>
      </c>
      <c r="P1387" s="96">
        <f>VLOOKUP($B1387,$A$2:$T$3700,16,FALSE)</f>
        <v>0.375</v>
      </c>
      <c r="Q1387" s="84">
        <v>60</v>
      </c>
      <c r="R1387" s="86"/>
      <c r="S1387" s="86">
        <v>0</v>
      </c>
      <c r="T1387" s="86"/>
      <c r="U1387" s="15"/>
      <c r="V1387" s="15"/>
    </row>
    <row r="1388" spans="1:22" s="173" customFormat="1" ht="15" customHeight="1" x14ac:dyDescent="0.2">
      <c r="A1388" s="273" t="str">
        <f t="shared" si="113"/>
        <v>Nachhaltige Digitalisierung45612019779Mecit</v>
      </c>
      <c r="B1388" s="273" t="s">
        <v>2378</v>
      </c>
      <c r="C1388" s="349" t="s">
        <v>2373</v>
      </c>
      <c r="D1388" s="350" t="s">
        <v>44</v>
      </c>
      <c r="E1388" s="350" t="s">
        <v>32</v>
      </c>
      <c r="F1388" s="398">
        <v>779</v>
      </c>
      <c r="G1388" s="350" t="s">
        <v>55</v>
      </c>
      <c r="H1388" s="350">
        <v>2019</v>
      </c>
      <c r="I1388" s="350">
        <v>6</v>
      </c>
      <c r="J1388" s="350">
        <v>4561</v>
      </c>
      <c r="K1388" s="97" t="s">
        <v>2228</v>
      </c>
      <c r="L1388" s="97" t="s">
        <v>2228</v>
      </c>
      <c r="M1388" s="97" t="s">
        <v>457</v>
      </c>
      <c r="N1388" s="109">
        <f>VLOOKUP($B1388,$A$2:$T$3700,14,FALSE)</f>
        <v>45103</v>
      </c>
      <c r="O1388" s="84" t="str">
        <f>VLOOKUP($B1388,$A$2:$T$3700,15,FALSE)</f>
        <v>C3-14, C7-19</v>
      </c>
      <c r="P1388" s="96">
        <f>VLOOKUP($B1388,$A$2:$T$3700,16,FALSE)</f>
        <v>0.375</v>
      </c>
      <c r="Q1388" s="84">
        <v>60</v>
      </c>
      <c r="R1388" s="17"/>
      <c r="S1388" s="17">
        <v>34</v>
      </c>
      <c r="T1388" s="1"/>
    </row>
    <row r="1389" spans="1:22" s="173" customFormat="1" ht="15" customHeight="1" x14ac:dyDescent="0.2">
      <c r="A1389" s="273" t="str">
        <f t="shared" si="113"/>
        <v>Nachhaltige Digitalisierung45612019WIIMecit</v>
      </c>
      <c r="B1389" s="273" t="s">
        <v>2378</v>
      </c>
      <c r="C1389" s="349" t="s">
        <v>2373</v>
      </c>
      <c r="D1389" s="350" t="s">
        <v>17</v>
      </c>
      <c r="E1389" s="350" t="s">
        <v>32</v>
      </c>
      <c r="F1389" s="350" t="s">
        <v>52</v>
      </c>
      <c r="G1389" s="350" t="s">
        <v>53</v>
      </c>
      <c r="H1389" s="350">
        <v>2019</v>
      </c>
      <c r="I1389" s="350">
        <v>6</v>
      </c>
      <c r="J1389" s="350">
        <v>4561</v>
      </c>
      <c r="K1389" s="97" t="s">
        <v>2228</v>
      </c>
      <c r="L1389" s="97" t="s">
        <v>2228</v>
      </c>
      <c r="M1389" s="97" t="s">
        <v>457</v>
      </c>
      <c r="N1389" s="109">
        <f>VLOOKUP($B1389,$A$2:$T$3700,14,FALSE)</f>
        <v>45103</v>
      </c>
      <c r="O1389" s="84" t="str">
        <f>VLOOKUP($B1389,$A$2:$T$3700,15,FALSE)</f>
        <v>C3-14, C7-19</v>
      </c>
      <c r="P1389" s="96">
        <f>VLOOKUP($B1389,$A$2:$T$3700,16,FALSE)</f>
        <v>0.375</v>
      </c>
      <c r="Q1389" s="84">
        <v>60</v>
      </c>
      <c r="R1389" s="17"/>
      <c r="S1389" s="17">
        <v>3</v>
      </c>
      <c r="T1389" s="1"/>
    </row>
    <row r="1390" spans="1:22" s="173" customFormat="1" ht="15" customHeight="1" x14ac:dyDescent="0.2">
      <c r="A1390" s="273" t="str">
        <f t="shared" si="113"/>
        <v>Nachhaltige Digitalisierung45812019WIEMecit</v>
      </c>
      <c r="B1390" s="273" t="s">
        <v>2378</v>
      </c>
      <c r="C1390" s="349" t="s">
        <v>2373</v>
      </c>
      <c r="D1390" s="350" t="s">
        <v>17</v>
      </c>
      <c r="E1390" s="350" t="s">
        <v>32</v>
      </c>
      <c r="F1390" s="350" t="s">
        <v>59</v>
      </c>
      <c r="G1390" s="350" t="s">
        <v>273</v>
      </c>
      <c r="H1390" s="350">
        <v>2019</v>
      </c>
      <c r="I1390" s="350">
        <v>6</v>
      </c>
      <c r="J1390" s="350">
        <v>4581</v>
      </c>
      <c r="K1390" s="97" t="s">
        <v>2228</v>
      </c>
      <c r="L1390" s="97" t="s">
        <v>2228</v>
      </c>
      <c r="M1390" s="97" t="s">
        <v>457</v>
      </c>
      <c r="N1390" s="109">
        <f>VLOOKUP($B1390,$A$2:$T$3700,14,FALSE)</f>
        <v>45103</v>
      </c>
      <c r="O1390" s="84" t="str">
        <f>VLOOKUP($B1390,$A$2:$T$3700,15,FALSE)</f>
        <v>C3-14, C7-19</v>
      </c>
      <c r="P1390" s="96">
        <f>VLOOKUP($B1390,$A$2:$T$3700,16,FALSE)</f>
        <v>0.375</v>
      </c>
      <c r="Q1390" s="84">
        <v>60</v>
      </c>
      <c r="R1390" s="17"/>
      <c r="S1390" s="17">
        <v>1</v>
      </c>
      <c r="T1390" s="1"/>
    </row>
    <row r="1391" spans="1:22" ht="15" customHeight="1" x14ac:dyDescent="0.2">
      <c r="A1391" s="275" t="str">
        <f t="shared" si="113"/>
        <v>Nachhaltige Digitalisierung31212020F04Mecit</v>
      </c>
      <c r="B1391" s="275"/>
      <c r="C1391" s="494" t="s">
        <v>2373</v>
      </c>
      <c r="D1391" s="304" t="s">
        <v>44</v>
      </c>
      <c r="E1391" s="304" t="s">
        <v>32</v>
      </c>
      <c r="F1391" s="304" t="s">
        <v>57</v>
      </c>
      <c r="G1391" s="304" t="s">
        <v>58</v>
      </c>
      <c r="H1391" s="304">
        <v>2020</v>
      </c>
      <c r="I1391" s="304">
        <v>6</v>
      </c>
      <c r="J1391" s="304">
        <v>3121</v>
      </c>
      <c r="K1391" s="100" t="s">
        <v>2228</v>
      </c>
      <c r="L1391" s="100" t="s">
        <v>2228</v>
      </c>
      <c r="M1391" s="100" t="s">
        <v>457</v>
      </c>
      <c r="N1391" s="107">
        <v>45103</v>
      </c>
      <c r="O1391" s="86" t="s">
        <v>2397</v>
      </c>
      <c r="P1391" s="99">
        <v>0.375</v>
      </c>
      <c r="Q1391" s="86">
        <v>60</v>
      </c>
      <c r="R1391" s="86"/>
      <c r="S1391" s="86">
        <v>5</v>
      </c>
      <c r="T1391" s="86"/>
      <c r="U1391" s="17"/>
      <c r="V1391" s="17"/>
    </row>
    <row r="1392" spans="1:22" ht="15" customHeight="1" x14ac:dyDescent="0.2">
      <c r="A1392" s="183" t="str">
        <f t="shared" si="113"/>
        <v>Nachhaltige Entwicklung und Recht 33112020F04Renner</v>
      </c>
      <c r="B1392" s="183"/>
      <c r="C1392" s="223" t="s">
        <v>1028</v>
      </c>
      <c r="D1392" s="223" t="s">
        <v>44</v>
      </c>
      <c r="E1392" s="223" t="s">
        <v>32</v>
      </c>
      <c r="F1392" s="224" t="s">
        <v>57</v>
      </c>
      <c r="G1392" s="223" t="s">
        <v>58</v>
      </c>
      <c r="H1392" s="225">
        <v>2020</v>
      </c>
      <c r="I1392" s="226">
        <v>5</v>
      </c>
      <c r="J1392" s="226">
        <v>3311</v>
      </c>
      <c r="K1392" s="223" t="s">
        <v>1832</v>
      </c>
      <c r="L1392" s="223" t="s">
        <v>1832</v>
      </c>
      <c r="M1392" s="223" t="s">
        <v>654</v>
      </c>
      <c r="N1392" s="227">
        <v>45119</v>
      </c>
      <c r="O1392" s="193" t="s">
        <v>1683</v>
      </c>
      <c r="P1392" s="228">
        <v>0.39583333333333331</v>
      </c>
      <c r="Q1392" s="183">
        <v>90</v>
      </c>
      <c r="R1392" s="183"/>
      <c r="S1392" s="183">
        <v>1</v>
      </c>
      <c r="T1392" s="6"/>
      <c r="U1392" s="17"/>
      <c r="V1392" s="17"/>
    </row>
    <row r="1393" spans="1:22" ht="15" customHeight="1" x14ac:dyDescent="0.2">
      <c r="A1393" s="17" t="str">
        <f t="shared" si="113"/>
        <v>Nachhaltige Mobilität35612018298Mühlenbruch</v>
      </c>
      <c r="B1393" s="17" t="s">
        <v>558</v>
      </c>
      <c r="C1393" s="16" t="s">
        <v>991</v>
      </c>
      <c r="D1393" s="137" t="s">
        <v>88</v>
      </c>
      <c r="E1393" s="137" t="s">
        <v>32</v>
      </c>
      <c r="F1393" s="205">
        <v>298</v>
      </c>
      <c r="G1393" s="18" t="s">
        <v>123</v>
      </c>
      <c r="H1393" s="20">
        <v>2018</v>
      </c>
      <c r="I1393" s="21">
        <v>5</v>
      </c>
      <c r="J1393" s="16">
        <v>3561</v>
      </c>
      <c r="K1393" s="16" t="s">
        <v>559</v>
      </c>
      <c r="L1393" s="16" t="s">
        <v>559</v>
      </c>
      <c r="M1393" s="16" t="s">
        <v>419</v>
      </c>
      <c r="N1393" s="138"/>
      <c r="O1393" s="17" t="str">
        <f>VLOOKUP($B1393,$A$2:$T$2475,15,FALSE)</f>
        <v>Hausarbeit mit mündl. Prüfung</v>
      </c>
      <c r="P1393" s="23"/>
      <c r="Q1393" s="17"/>
      <c r="R1393" s="17"/>
      <c r="S1393" s="17">
        <v>0</v>
      </c>
      <c r="T1393" s="17"/>
      <c r="U1393" s="181"/>
      <c r="V1393" s="181"/>
    </row>
    <row r="1394" spans="1:22" ht="15" customHeight="1" x14ac:dyDescent="0.2">
      <c r="A1394" s="25" t="str">
        <f t="shared" si="113"/>
        <v>Nachhaltige Mobilität35612011758Mühlenbruch/Seipel</v>
      </c>
      <c r="B1394" s="6"/>
      <c r="C1394" s="26" t="s">
        <v>977</v>
      </c>
      <c r="D1394" s="26" t="s">
        <v>88</v>
      </c>
      <c r="E1394" s="26" t="s">
        <v>32</v>
      </c>
      <c r="F1394" s="27">
        <v>758</v>
      </c>
      <c r="G1394" s="26" t="s">
        <v>126</v>
      </c>
      <c r="H1394" s="28">
        <v>2011</v>
      </c>
      <c r="I1394" s="29">
        <v>5</v>
      </c>
      <c r="J1394" s="29">
        <v>3561</v>
      </c>
      <c r="K1394" s="26" t="s">
        <v>559</v>
      </c>
      <c r="L1394" s="26" t="s">
        <v>559</v>
      </c>
      <c r="M1394" s="26" t="s">
        <v>467</v>
      </c>
      <c r="N1394" s="14"/>
      <c r="O1394" s="30" t="s">
        <v>977</v>
      </c>
      <c r="P1394" s="51"/>
      <c r="Q1394" s="6"/>
      <c r="R1394" s="6"/>
      <c r="S1394" s="6">
        <v>0</v>
      </c>
      <c r="T1394" s="6"/>
      <c r="U1394" s="181"/>
      <c r="V1394" s="181"/>
    </row>
    <row r="1395" spans="1:22" ht="15" customHeight="1" x14ac:dyDescent="0.2">
      <c r="A1395" s="65" t="str">
        <f t="shared" si="113"/>
        <v>Nachhaltige Mobilität35612018758Mühlenbruch/Seipel</v>
      </c>
      <c r="B1395" s="17" t="s">
        <v>558</v>
      </c>
      <c r="C1395" s="18" t="s">
        <v>991</v>
      </c>
      <c r="D1395" s="137" t="s">
        <v>88</v>
      </c>
      <c r="E1395" s="137" t="s">
        <v>32</v>
      </c>
      <c r="F1395" s="205">
        <v>758</v>
      </c>
      <c r="G1395" s="137" t="s">
        <v>836</v>
      </c>
      <c r="H1395" s="20">
        <v>2018</v>
      </c>
      <c r="I1395" s="21">
        <v>5</v>
      </c>
      <c r="J1395" s="21">
        <v>3561</v>
      </c>
      <c r="K1395" s="18" t="s">
        <v>559</v>
      </c>
      <c r="L1395" s="18" t="s">
        <v>559</v>
      </c>
      <c r="M1395" s="18" t="s">
        <v>467</v>
      </c>
      <c r="N1395" s="138"/>
      <c r="O1395" s="35" t="str">
        <f>VLOOKUP($B1395,$A$2:$T$2022,15,FALSE)</f>
        <v>Hausarbeit mit mündl. Prüfung</v>
      </c>
      <c r="P1395" s="23"/>
      <c r="Q1395" s="16"/>
      <c r="R1395" s="17"/>
      <c r="S1395" s="17">
        <v>2</v>
      </c>
      <c r="T1395" s="17"/>
      <c r="U1395" s="17"/>
      <c r="V1395" s="17"/>
    </row>
    <row r="1396" spans="1:22" ht="15" customHeight="1" x14ac:dyDescent="0.2">
      <c r="A1396" s="65" t="str">
        <f t="shared" si="113"/>
        <v>Nachhaltige Mobilität35612018K58Mühlenbruch/Seipel</v>
      </c>
      <c r="B1396" s="17" t="s">
        <v>558</v>
      </c>
      <c r="C1396" s="18" t="s">
        <v>977</v>
      </c>
      <c r="D1396" s="39" t="s">
        <v>88</v>
      </c>
      <c r="E1396" s="18" t="s">
        <v>32</v>
      </c>
      <c r="F1396" s="19" t="s">
        <v>124</v>
      </c>
      <c r="G1396" s="18" t="s">
        <v>125</v>
      </c>
      <c r="H1396" s="20">
        <v>2018</v>
      </c>
      <c r="I1396" s="21">
        <v>7</v>
      </c>
      <c r="J1396" s="21">
        <v>3561</v>
      </c>
      <c r="K1396" s="18" t="s">
        <v>559</v>
      </c>
      <c r="L1396" s="18" t="s">
        <v>559</v>
      </c>
      <c r="M1396" s="18" t="s">
        <v>467</v>
      </c>
      <c r="N1396" s="22"/>
      <c r="O1396" s="35" t="str">
        <f>VLOOKUP($B1396,$A$2:$T$2022,15,FALSE)</f>
        <v>Hausarbeit mit mündl. Prüfung</v>
      </c>
      <c r="P1396" s="56"/>
      <c r="Q1396" s="17"/>
      <c r="R1396" s="17"/>
      <c r="S1396" s="17">
        <v>0</v>
      </c>
      <c r="T1396" s="6"/>
      <c r="U1396" s="181"/>
      <c r="V1396" s="181"/>
    </row>
    <row r="1397" spans="1:22" ht="15" customHeight="1" x14ac:dyDescent="0.2">
      <c r="A1397" s="65" t="str">
        <f t="shared" si="113"/>
        <v>Nachhaltige Mobilität35612011K58Mühlenbruch/Seipel</v>
      </c>
      <c r="B1397" s="17" t="s">
        <v>558</v>
      </c>
      <c r="C1397" s="18" t="s">
        <v>977</v>
      </c>
      <c r="D1397" s="39" t="s">
        <v>88</v>
      </c>
      <c r="E1397" s="18" t="s">
        <v>32</v>
      </c>
      <c r="F1397" s="19" t="s">
        <v>124</v>
      </c>
      <c r="G1397" s="18" t="s">
        <v>125</v>
      </c>
      <c r="H1397" s="20">
        <v>2011</v>
      </c>
      <c r="I1397" s="21">
        <v>7</v>
      </c>
      <c r="J1397" s="21">
        <v>3561</v>
      </c>
      <c r="K1397" s="18" t="s">
        <v>559</v>
      </c>
      <c r="L1397" s="18" t="s">
        <v>559</v>
      </c>
      <c r="M1397" s="18" t="s">
        <v>467</v>
      </c>
      <c r="N1397" s="22"/>
      <c r="O1397" s="35" t="str">
        <f>VLOOKUP($B1397,$A$2:$T$2022,15,FALSE)</f>
        <v>Hausarbeit mit mündl. Prüfung</v>
      </c>
      <c r="P1397" s="56"/>
      <c r="Q1397" s="17"/>
      <c r="R1397" s="17"/>
      <c r="S1397" s="17">
        <v>0</v>
      </c>
      <c r="T1397" s="6"/>
      <c r="U1397" s="15"/>
      <c r="V1397" s="15"/>
    </row>
    <row r="1398" spans="1:22" ht="15" customHeight="1" x14ac:dyDescent="0.2">
      <c r="A1398" s="65" t="str">
        <f t="shared" si="113"/>
        <v>Nachhaltige Mobilität35612016F04Mühlenbruch/Seipel</v>
      </c>
      <c r="B1398" s="17" t="s">
        <v>558</v>
      </c>
      <c r="C1398" s="16" t="s">
        <v>1001</v>
      </c>
      <c r="D1398" s="19" t="s">
        <v>44</v>
      </c>
      <c r="E1398" s="48" t="s">
        <v>32</v>
      </c>
      <c r="F1398" s="19" t="s">
        <v>57</v>
      </c>
      <c r="G1398" s="19" t="s">
        <v>58</v>
      </c>
      <c r="H1398" s="20">
        <v>2016</v>
      </c>
      <c r="I1398" s="49">
        <v>5</v>
      </c>
      <c r="J1398" s="49">
        <v>3561</v>
      </c>
      <c r="K1398" s="18" t="s">
        <v>559</v>
      </c>
      <c r="L1398" s="18" t="s">
        <v>559</v>
      </c>
      <c r="M1398" s="18" t="s">
        <v>467</v>
      </c>
      <c r="N1398" s="55"/>
      <c r="O1398" s="35" t="str">
        <f>VLOOKUP($B1398,$A$2:$T$2022,15,FALSE)</f>
        <v>Hausarbeit mit mündl. Prüfung</v>
      </c>
      <c r="P1398" s="56"/>
      <c r="Q1398" s="17"/>
      <c r="R1398" s="17"/>
      <c r="S1398" s="17">
        <v>0</v>
      </c>
      <c r="T1398" s="17"/>
      <c r="U1398" s="17"/>
      <c r="V1398" s="17"/>
    </row>
    <row r="1399" spans="1:22" ht="15" customHeight="1" x14ac:dyDescent="0.2">
      <c r="A1399" s="65" t="str">
        <f t="shared" si="113"/>
        <v>Nachhaltige Mobilität35612018UMTMühlenbruch/Seipel</v>
      </c>
      <c r="B1399" s="17" t="s">
        <v>558</v>
      </c>
      <c r="C1399" s="16" t="s">
        <v>991</v>
      </c>
      <c r="D1399" s="70" t="s">
        <v>88</v>
      </c>
      <c r="E1399" s="18" t="s">
        <v>32</v>
      </c>
      <c r="F1399" s="71" t="s">
        <v>119</v>
      </c>
      <c r="G1399" s="16" t="s">
        <v>120</v>
      </c>
      <c r="H1399" s="72">
        <v>2018</v>
      </c>
      <c r="I1399" s="16">
        <v>5</v>
      </c>
      <c r="J1399" s="16">
        <v>3561</v>
      </c>
      <c r="K1399" s="16" t="s">
        <v>559</v>
      </c>
      <c r="L1399" s="16" t="s">
        <v>559</v>
      </c>
      <c r="M1399" s="16" t="s">
        <v>467</v>
      </c>
      <c r="N1399" s="22"/>
      <c r="O1399" s="35" t="str">
        <f>VLOOKUP($B1399,$A$2:$T$2022,15,FALSE)</f>
        <v>Hausarbeit mit mündl. Prüfung</v>
      </c>
      <c r="P1399" s="23"/>
      <c r="Q1399" s="17"/>
      <c r="R1399" s="17"/>
      <c r="S1399" s="17">
        <v>0</v>
      </c>
      <c r="T1399" s="194"/>
      <c r="U1399" s="77"/>
      <c r="V1399" s="77"/>
    </row>
    <row r="1400" spans="1:22" ht="15" customHeight="1" x14ac:dyDescent="0.2">
      <c r="A1400" s="65" t="str">
        <f t="shared" si="113"/>
        <v>Nachhaltige Mobilität35612020F04Mühlenbruch</v>
      </c>
      <c r="B1400" s="17" t="s">
        <v>558</v>
      </c>
      <c r="C1400" s="18" t="s">
        <v>977</v>
      </c>
      <c r="D1400" s="18" t="s">
        <v>88</v>
      </c>
      <c r="E1400" s="18" t="s">
        <v>32</v>
      </c>
      <c r="F1400" s="19" t="s">
        <v>57</v>
      </c>
      <c r="G1400" s="18" t="s">
        <v>58</v>
      </c>
      <c r="H1400" s="20">
        <v>2020</v>
      </c>
      <c r="I1400" s="21">
        <v>5</v>
      </c>
      <c r="J1400" s="21">
        <v>3561</v>
      </c>
      <c r="K1400" s="18" t="s">
        <v>559</v>
      </c>
      <c r="L1400" s="18" t="s">
        <v>559</v>
      </c>
      <c r="M1400" s="18" t="s">
        <v>419</v>
      </c>
      <c r="N1400" s="22"/>
      <c r="O1400" s="35" t="str">
        <f>VLOOKUP($B1400,$A$2:$T$2479,15,FALSE)</f>
        <v>Hausarbeit mit mündl. Prüfung</v>
      </c>
      <c r="P1400" s="56"/>
      <c r="Q1400" s="17"/>
      <c r="R1400" s="17"/>
      <c r="S1400" s="17">
        <v>0</v>
      </c>
      <c r="T1400" s="6"/>
      <c r="U1400" s="181"/>
      <c r="V1400" s="181"/>
    </row>
    <row r="1401" spans="1:22" ht="15" customHeight="1" x14ac:dyDescent="0.2">
      <c r="A1401" s="25" t="str">
        <f t="shared" si="113"/>
        <v>Nachhaltige Ökonomie2312020F04Kronenberg</v>
      </c>
      <c r="B1401" s="6"/>
      <c r="C1401" s="26" t="s">
        <v>2247</v>
      </c>
      <c r="D1401" s="26" t="s">
        <v>44</v>
      </c>
      <c r="E1401" s="26" t="s">
        <v>32</v>
      </c>
      <c r="F1401" s="27" t="s">
        <v>57</v>
      </c>
      <c r="G1401" s="26" t="s">
        <v>58</v>
      </c>
      <c r="H1401" s="28">
        <v>2020</v>
      </c>
      <c r="I1401" s="29">
        <v>2</v>
      </c>
      <c r="J1401" s="29">
        <v>231</v>
      </c>
      <c r="K1401" s="26" t="s">
        <v>560</v>
      </c>
      <c r="L1401" s="26" t="s">
        <v>560</v>
      </c>
      <c r="M1401" s="26" t="s">
        <v>228</v>
      </c>
      <c r="N1401" s="14">
        <v>45103</v>
      </c>
      <c r="O1401" s="47" t="s">
        <v>2294</v>
      </c>
      <c r="P1401" s="31">
        <v>0.52083333333333337</v>
      </c>
      <c r="Q1401" s="29">
        <v>90</v>
      </c>
      <c r="R1401" s="32"/>
      <c r="S1401" s="6">
        <v>74</v>
      </c>
      <c r="T1401" s="17"/>
      <c r="U1401" s="6"/>
      <c r="V1401" s="6"/>
    </row>
    <row r="1402" spans="1:22" s="173" customFormat="1" ht="15" customHeight="1" x14ac:dyDescent="0.2">
      <c r="A1402" s="65" t="str">
        <f t="shared" si="113"/>
        <v>Nachhaltiges Flächenman u. Bauleitplanung34102019K18Frielinghaus/Weigt</v>
      </c>
      <c r="B1402" s="17" t="s">
        <v>1869</v>
      </c>
      <c r="C1402" s="18" t="s">
        <v>1657</v>
      </c>
      <c r="D1402" s="18" t="s">
        <v>80</v>
      </c>
      <c r="E1402" s="18" t="s">
        <v>32</v>
      </c>
      <c r="F1402" s="19" t="s">
        <v>181</v>
      </c>
      <c r="G1402" s="18" t="s">
        <v>182</v>
      </c>
      <c r="H1402" s="20">
        <v>2019</v>
      </c>
      <c r="I1402" s="21">
        <v>7</v>
      </c>
      <c r="J1402" s="21">
        <v>3410</v>
      </c>
      <c r="K1402" s="18" t="s">
        <v>1836</v>
      </c>
      <c r="L1402" s="18" t="s">
        <v>1836</v>
      </c>
      <c r="M1402" s="18" t="s">
        <v>1656</v>
      </c>
      <c r="N1402" s="22"/>
      <c r="O1402" s="35" t="str">
        <f>VLOOKUP($B1402,$A$2:$T$2479,15,FALSE)</f>
        <v>Hausarbeit und mündl. Vorträge</v>
      </c>
      <c r="P1402" s="56"/>
      <c r="Q1402" s="16"/>
      <c r="R1402" s="17"/>
      <c r="S1402" s="17"/>
      <c r="T1402" s="183"/>
      <c r="U1402" s="6"/>
      <c r="V1402" s="6"/>
    </row>
    <row r="1403" spans="1:22" ht="15" customHeight="1" x14ac:dyDescent="0.2">
      <c r="A1403" s="273" t="str">
        <f t="shared" si="113"/>
        <v>Nachhaltiges Flächenmanagement35912020F04Weigt</v>
      </c>
      <c r="B1403" s="273" t="s">
        <v>2242</v>
      </c>
      <c r="C1403" s="350" t="s">
        <v>2241</v>
      </c>
      <c r="D1403" s="350" t="s">
        <v>44</v>
      </c>
      <c r="E1403" s="350" t="s">
        <v>32</v>
      </c>
      <c r="F1403" s="350" t="s">
        <v>57</v>
      </c>
      <c r="G1403" s="350" t="s">
        <v>58</v>
      </c>
      <c r="H1403" s="350">
        <v>2020</v>
      </c>
      <c r="I1403" s="350">
        <v>6</v>
      </c>
      <c r="J1403" s="97">
        <v>3591</v>
      </c>
      <c r="K1403" s="97" t="s">
        <v>2240</v>
      </c>
      <c r="L1403" s="97" t="s">
        <v>2240</v>
      </c>
      <c r="M1403" s="97" t="s">
        <v>180</v>
      </c>
      <c r="N1403" s="84"/>
      <c r="O1403" s="84" t="s">
        <v>2241</v>
      </c>
      <c r="P1403" s="84"/>
      <c r="Q1403" s="97"/>
      <c r="R1403" s="84"/>
      <c r="S1403" s="84">
        <v>4</v>
      </c>
      <c r="T1403" s="84"/>
      <c r="U1403" s="17"/>
      <c r="V1403" s="17"/>
    </row>
    <row r="1404" spans="1:22" ht="15" customHeight="1" x14ac:dyDescent="0.2">
      <c r="A1404" s="247" t="str">
        <f t="shared" si="113"/>
        <v>Nachhaltiges Flächenmanagement u. Bauleitpl.34102019718Frielinghaus/Weigt</v>
      </c>
      <c r="B1404" s="183"/>
      <c r="C1404" s="223" t="s">
        <v>1657</v>
      </c>
      <c r="D1404" s="251" t="s">
        <v>80</v>
      </c>
      <c r="E1404" s="251" t="s">
        <v>32</v>
      </c>
      <c r="F1404" s="279">
        <v>718</v>
      </c>
      <c r="G1404" s="224" t="s">
        <v>178</v>
      </c>
      <c r="H1404" s="225">
        <v>2019</v>
      </c>
      <c r="I1404" s="226">
        <v>6</v>
      </c>
      <c r="J1404" s="226">
        <v>3410</v>
      </c>
      <c r="K1404" s="223" t="s">
        <v>1615</v>
      </c>
      <c r="L1404" s="223" t="s">
        <v>1615</v>
      </c>
      <c r="M1404" s="223" t="s">
        <v>1656</v>
      </c>
      <c r="N1404" s="323"/>
      <c r="O1404" s="247" t="s">
        <v>1657</v>
      </c>
      <c r="P1404" s="270"/>
      <c r="Q1404" s="236"/>
      <c r="R1404" s="236"/>
      <c r="S1404" s="183">
        <v>2</v>
      </c>
      <c r="T1404" s="6"/>
      <c r="U1404" s="183"/>
      <c r="V1404" s="183"/>
    </row>
    <row r="1405" spans="1:22" ht="15" customHeight="1" x14ac:dyDescent="0.2">
      <c r="A1405" s="25" t="str">
        <f t="shared" ref="A1405:A1468" si="114">K1405&amp;J1405&amp;H1405&amp;F1405&amp;M1405</f>
        <v>Nachhaltiges Wirtschaften13102020MANKronenberg/Kellermann</v>
      </c>
      <c r="B1405" s="6"/>
      <c r="C1405" s="26" t="s">
        <v>2050</v>
      </c>
      <c r="D1405" s="26" t="s">
        <v>44</v>
      </c>
      <c r="E1405" s="26" t="s">
        <v>18</v>
      </c>
      <c r="F1405" s="27" t="s">
        <v>64</v>
      </c>
      <c r="G1405" s="26" t="s">
        <v>65</v>
      </c>
      <c r="H1405" s="28">
        <v>2020</v>
      </c>
      <c r="I1405" s="29">
        <v>2</v>
      </c>
      <c r="J1405" s="29">
        <v>1310</v>
      </c>
      <c r="K1405" s="26" t="s">
        <v>561</v>
      </c>
      <c r="L1405" s="26" t="s">
        <v>561</v>
      </c>
      <c r="M1405" s="26" t="s">
        <v>1057</v>
      </c>
      <c r="N1405" s="14">
        <v>45107</v>
      </c>
      <c r="O1405" s="47" t="s">
        <v>1905</v>
      </c>
      <c r="P1405" s="31">
        <v>0.58333333333333337</v>
      </c>
      <c r="Q1405" s="29">
        <v>120</v>
      </c>
      <c r="R1405" s="32"/>
      <c r="S1405" s="6">
        <v>2</v>
      </c>
      <c r="T1405" s="6"/>
      <c r="U1405" s="253"/>
      <c r="V1405" s="253"/>
    </row>
    <row r="1406" spans="1:22" ht="15" customHeight="1" x14ac:dyDescent="0.2">
      <c r="A1406" s="25" t="str">
        <f t="shared" si="114"/>
        <v>Nachhaltigkeit in der Technik11102020MNESeverengiz</v>
      </c>
      <c r="B1406" s="194"/>
      <c r="C1406" s="52" t="s">
        <v>1066</v>
      </c>
      <c r="D1406" s="79" t="s">
        <v>44</v>
      </c>
      <c r="E1406" s="52" t="s">
        <v>18</v>
      </c>
      <c r="F1406" s="80" t="s">
        <v>68</v>
      </c>
      <c r="G1406" s="26" t="s">
        <v>885</v>
      </c>
      <c r="H1406" s="81">
        <v>2020</v>
      </c>
      <c r="I1406" s="52">
        <v>1</v>
      </c>
      <c r="J1406" s="52">
        <v>1110</v>
      </c>
      <c r="K1406" s="52" t="s">
        <v>1065</v>
      </c>
      <c r="L1406" s="52" t="s">
        <v>1065</v>
      </c>
      <c r="M1406" s="52" t="s">
        <v>67</v>
      </c>
      <c r="N1406" s="14"/>
      <c r="O1406" s="30" t="s">
        <v>1001</v>
      </c>
      <c r="P1406" s="31"/>
      <c r="Q1406" s="52"/>
      <c r="R1406" s="6"/>
      <c r="S1406" s="6">
        <v>16</v>
      </c>
      <c r="T1406" s="194"/>
      <c r="U1406" s="17"/>
      <c r="V1406" s="17"/>
    </row>
    <row r="1407" spans="1:22" s="229" customFormat="1" ht="15" customHeight="1" x14ac:dyDescent="0.2">
      <c r="A1407" s="25" t="str">
        <f t="shared" si="114"/>
        <v>Nachhaltigkeit Klima11212018UMTHense</v>
      </c>
      <c r="B1407" s="6"/>
      <c r="C1407" s="26" t="s">
        <v>991</v>
      </c>
      <c r="D1407" s="26" t="s">
        <v>88</v>
      </c>
      <c r="E1407" s="26" t="s">
        <v>32</v>
      </c>
      <c r="F1407" s="27" t="s">
        <v>119</v>
      </c>
      <c r="G1407" s="26" t="s">
        <v>120</v>
      </c>
      <c r="H1407" s="28">
        <v>2018</v>
      </c>
      <c r="I1407" s="29">
        <v>1</v>
      </c>
      <c r="J1407" s="29">
        <v>1121</v>
      </c>
      <c r="K1407" s="26" t="s">
        <v>562</v>
      </c>
      <c r="L1407" s="26" t="s">
        <v>562</v>
      </c>
      <c r="M1407" s="26" t="s">
        <v>1437</v>
      </c>
      <c r="N1407" s="14"/>
      <c r="O1407" s="30" t="s">
        <v>1001</v>
      </c>
      <c r="P1407" s="51"/>
      <c r="Q1407" s="52"/>
      <c r="R1407" s="6"/>
      <c r="S1407" s="6">
        <v>2</v>
      </c>
      <c r="T1407" s="6"/>
      <c r="U1407" s="17"/>
      <c r="V1407" s="17"/>
    </row>
    <row r="1408" spans="1:22" ht="15" customHeight="1" x14ac:dyDescent="0.2">
      <c r="A1408" s="25" t="str">
        <f t="shared" si="114"/>
        <v>Nachhaltigkeit und Unternehmensführung10412021273Eling</v>
      </c>
      <c r="B1408" s="183"/>
      <c r="C1408" s="223" t="s">
        <v>897</v>
      </c>
      <c r="D1408" s="251" t="s">
        <v>80</v>
      </c>
      <c r="E1408" s="251" t="s">
        <v>18</v>
      </c>
      <c r="F1408" s="279">
        <v>273</v>
      </c>
      <c r="G1408" s="224" t="s">
        <v>96</v>
      </c>
      <c r="H1408" s="225">
        <v>2021</v>
      </c>
      <c r="I1408" s="226">
        <v>2</v>
      </c>
      <c r="J1408" s="226">
        <v>1041</v>
      </c>
      <c r="K1408" s="223" t="s">
        <v>1318</v>
      </c>
      <c r="L1408" s="223" t="s">
        <v>1318</v>
      </c>
      <c r="M1408" s="223" t="s">
        <v>1459</v>
      </c>
      <c r="N1408" s="323"/>
      <c r="O1408" s="193" t="s">
        <v>897</v>
      </c>
      <c r="P1408" s="270"/>
      <c r="Q1408" s="236"/>
      <c r="R1408" s="236"/>
      <c r="S1408" s="183">
        <v>14</v>
      </c>
      <c r="T1408" s="181"/>
      <c r="U1408" s="17"/>
      <c r="V1408" s="17"/>
    </row>
    <row r="1409" spans="1:22" s="173" customFormat="1" ht="15" customHeight="1" x14ac:dyDescent="0.2">
      <c r="A1409" s="65" t="str">
        <f t="shared" si="114"/>
        <v>Nachhaltigkeit und Unternehmensführung10412021719Eling</v>
      </c>
      <c r="B1409" s="181" t="s">
        <v>1782</v>
      </c>
      <c r="C1409" s="231" t="s">
        <v>897</v>
      </c>
      <c r="D1409" s="288" t="s">
        <v>80</v>
      </c>
      <c r="E1409" s="288" t="s">
        <v>18</v>
      </c>
      <c r="F1409" s="240">
        <v>719</v>
      </c>
      <c r="G1409" s="245" t="s">
        <v>1320</v>
      </c>
      <c r="H1409" s="241">
        <v>2021</v>
      </c>
      <c r="I1409" s="242">
        <v>2</v>
      </c>
      <c r="J1409" s="242">
        <v>1041</v>
      </c>
      <c r="K1409" s="231" t="s">
        <v>1318</v>
      </c>
      <c r="L1409" s="231" t="s">
        <v>1318</v>
      </c>
      <c r="M1409" s="231" t="s">
        <v>1459</v>
      </c>
      <c r="N1409" s="296"/>
      <c r="O1409" s="210" t="str">
        <f>VLOOKUP($B1409,$A$2:$T$3538,15,FALSE)</f>
        <v>Hausarbeit</v>
      </c>
      <c r="P1409" s="286"/>
      <c r="Q1409" s="246"/>
      <c r="R1409" s="246"/>
      <c r="S1409" s="181"/>
      <c r="T1409" s="183"/>
      <c r="U1409" s="17"/>
      <c r="V1409" s="17"/>
    </row>
    <row r="1410" spans="1:22" ht="15" customHeight="1" x14ac:dyDescent="0.2">
      <c r="A1410" s="25" t="str">
        <f t="shared" si="114"/>
        <v>Nachhaltigkeit: Leitbild, Hintergrund und Strategien11102020MANKellermann/Lindner</v>
      </c>
      <c r="B1410" s="6"/>
      <c r="C1410" s="26" t="s">
        <v>2329</v>
      </c>
      <c r="D1410" s="26" t="s">
        <v>44</v>
      </c>
      <c r="E1410" s="26" t="s">
        <v>18</v>
      </c>
      <c r="F1410" s="27" t="s">
        <v>64</v>
      </c>
      <c r="G1410" s="26" t="s">
        <v>65</v>
      </c>
      <c r="H1410" s="28">
        <v>2020</v>
      </c>
      <c r="I1410" s="29">
        <v>1</v>
      </c>
      <c r="J1410" s="29">
        <v>1110</v>
      </c>
      <c r="K1410" s="26" t="s">
        <v>1054</v>
      </c>
      <c r="L1410" s="26" t="s">
        <v>1054</v>
      </c>
      <c r="M1410" s="26" t="s">
        <v>1864</v>
      </c>
      <c r="N1410" s="14">
        <v>45112</v>
      </c>
      <c r="O1410" s="30" t="s">
        <v>176</v>
      </c>
      <c r="P1410" s="31">
        <v>0.625</v>
      </c>
      <c r="Q1410" s="6">
        <v>90</v>
      </c>
      <c r="R1410" s="6"/>
      <c r="S1410" s="6">
        <v>67</v>
      </c>
      <c r="T1410" s="6"/>
      <c r="U1410" s="17"/>
      <c r="V1410" s="17"/>
    </row>
    <row r="1411" spans="1:22" ht="15" customHeight="1" x14ac:dyDescent="0.2">
      <c r="A1411" s="25" t="str">
        <f t="shared" si="114"/>
        <v>Nachhaltigkeitsb u -zert24102020MANBecker</v>
      </c>
      <c r="B1411" s="6"/>
      <c r="C1411" s="26" t="s">
        <v>2206</v>
      </c>
      <c r="D1411" s="27" t="s">
        <v>44</v>
      </c>
      <c r="E1411" s="26" t="s">
        <v>18</v>
      </c>
      <c r="F1411" s="27" t="s">
        <v>64</v>
      </c>
      <c r="G1411" s="26" t="s">
        <v>65</v>
      </c>
      <c r="H1411" s="28">
        <v>2020</v>
      </c>
      <c r="I1411" s="29">
        <v>2</v>
      </c>
      <c r="J1411" s="29">
        <v>2410</v>
      </c>
      <c r="K1411" s="26" t="s">
        <v>563</v>
      </c>
      <c r="L1411" s="26" t="s">
        <v>563</v>
      </c>
      <c r="M1411" s="26" t="s">
        <v>304</v>
      </c>
      <c r="N1411" s="14">
        <v>45104</v>
      </c>
      <c r="O1411" s="30" t="s">
        <v>2398</v>
      </c>
      <c r="P1411" s="31">
        <v>0.41666666666666669</v>
      </c>
      <c r="Q1411" s="6">
        <v>120</v>
      </c>
      <c r="R1411" s="6"/>
      <c r="S1411" s="6">
        <v>66</v>
      </c>
      <c r="T1411" s="6"/>
      <c r="U1411" s="17"/>
      <c r="V1411" s="17"/>
    </row>
    <row r="1412" spans="1:22" ht="15" customHeight="1" x14ac:dyDescent="0.2">
      <c r="A1412" s="65" t="str">
        <f t="shared" si="114"/>
        <v>Nachhaltigkeitsb u -zert24102020MNEBecker</v>
      </c>
      <c r="B1412" s="17" t="s">
        <v>1824</v>
      </c>
      <c r="C1412" s="18" t="s">
        <v>2206</v>
      </c>
      <c r="D1412" s="19" t="s">
        <v>44</v>
      </c>
      <c r="E1412" s="18" t="s">
        <v>18</v>
      </c>
      <c r="F1412" s="19" t="s">
        <v>68</v>
      </c>
      <c r="G1412" s="137" t="s">
        <v>885</v>
      </c>
      <c r="H1412" s="20">
        <v>2020</v>
      </c>
      <c r="I1412" s="21">
        <v>2</v>
      </c>
      <c r="J1412" s="21">
        <v>2410</v>
      </c>
      <c r="K1412" s="18" t="s">
        <v>563</v>
      </c>
      <c r="L1412" s="18" t="s">
        <v>563</v>
      </c>
      <c r="M1412" s="18" t="s">
        <v>304</v>
      </c>
      <c r="N1412" s="22">
        <f>VLOOKUP($B1412,$A$2:$T$3700,14,FALSE)</f>
        <v>45104</v>
      </c>
      <c r="O1412" s="35" t="str">
        <f>VLOOKUP($B1412,$A$2:$T$3700,15,FALSE)</f>
        <v>AW1-41, AW2-33, AW2-35</v>
      </c>
      <c r="P1412" s="23">
        <f>VLOOKUP($B1412,$A$2:$T$3700,16,FALSE)</f>
        <v>0.41666666666666669</v>
      </c>
      <c r="Q1412" s="17">
        <v>120</v>
      </c>
      <c r="R1412" s="17"/>
      <c r="S1412" s="17">
        <v>17</v>
      </c>
      <c r="T1412" s="6"/>
      <c r="U1412" s="189"/>
      <c r="V1412" s="189"/>
    </row>
    <row r="1413" spans="1:22" ht="15" customHeight="1" x14ac:dyDescent="0.2">
      <c r="A1413" s="65" t="str">
        <f t="shared" si="114"/>
        <v>Nachhaltigkeitsinnovationen25102020MANTappe</v>
      </c>
      <c r="B1413" s="17" t="s">
        <v>1445</v>
      </c>
      <c r="C1413" s="16" t="s">
        <v>910</v>
      </c>
      <c r="D1413" s="70" t="s">
        <v>44</v>
      </c>
      <c r="E1413" s="16" t="s">
        <v>18</v>
      </c>
      <c r="F1413" s="71" t="s">
        <v>64</v>
      </c>
      <c r="G1413" s="18" t="s">
        <v>65</v>
      </c>
      <c r="H1413" s="72">
        <v>2020</v>
      </c>
      <c r="I1413" s="16">
        <v>1</v>
      </c>
      <c r="J1413" s="16">
        <v>2510</v>
      </c>
      <c r="K1413" s="16" t="s">
        <v>884</v>
      </c>
      <c r="L1413" s="16" t="s">
        <v>884</v>
      </c>
      <c r="M1413" s="16" t="s">
        <v>255</v>
      </c>
      <c r="N1413" s="22"/>
      <c r="O1413" s="35" t="str">
        <f>VLOOKUP($B1413,$A$2:$T$2022,15,FALSE)</f>
        <v>wird nicht angeboten</v>
      </c>
      <c r="P1413" s="23"/>
      <c r="Q1413" s="17"/>
      <c r="R1413" s="17"/>
      <c r="S1413" s="17">
        <v>0</v>
      </c>
      <c r="T1413" s="194"/>
      <c r="U1413" s="24"/>
      <c r="V1413" s="24"/>
    </row>
    <row r="1414" spans="1:22" ht="15" customHeight="1" x14ac:dyDescent="0.2">
      <c r="A1414" s="25" t="str">
        <f t="shared" si="114"/>
        <v>Nachhaltigkeitsinnovationen25102020MNETappe</v>
      </c>
      <c r="B1414" s="194"/>
      <c r="C1414" s="52" t="s">
        <v>910</v>
      </c>
      <c r="D1414" s="79" t="s">
        <v>44</v>
      </c>
      <c r="E1414" s="52" t="s">
        <v>18</v>
      </c>
      <c r="F1414" s="80" t="s">
        <v>68</v>
      </c>
      <c r="G1414" s="26" t="s">
        <v>885</v>
      </c>
      <c r="H1414" s="81">
        <v>2020</v>
      </c>
      <c r="I1414" s="52">
        <v>1</v>
      </c>
      <c r="J1414" s="52">
        <v>2510</v>
      </c>
      <c r="K1414" s="52" t="s">
        <v>884</v>
      </c>
      <c r="L1414" s="52" t="s">
        <v>884</v>
      </c>
      <c r="M1414" s="52" t="s">
        <v>255</v>
      </c>
      <c r="N1414" s="14"/>
      <c r="O1414" s="6" t="s">
        <v>219</v>
      </c>
      <c r="P1414" s="31"/>
      <c r="Q1414" s="6"/>
      <c r="R1414" s="6"/>
      <c r="S1414" s="6">
        <v>0</v>
      </c>
      <c r="T1414" s="6"/>
      <c r="U1414" s="17"/>
      <c r="V1414" s="17"/>
    </row>
    <row r="1415" spans="1:22" ht="15" customHeight="1" x14ac:dyDescent="0.2">
      <c r="A1415" s="25" t="str">
        <f t="shared" si="114"/>
        <v>Nachhaltigkeitskom.14102020MANSchweizer-Ries</v>
      </c>
      <c r="B1415" s="6"/>
      <c r="C1415" s="26" t="s">
        <v>915</v>
      </c>
      <c r="D1415" s="26" t="s">
        <v>44</v>
      </c>
      <c r="E1415" s="26" t="s">
        <v>18</v>
      </c>
      <c r="F1415" s="27" t="s">
        <v>64</v>
      </c>
      <c r="G1415" s="26" t="s">
        <v>65</v>
      </c>
      <c r="H1415" s="28">
        <v>2020</v>
      </c>
      <c r="I1415" s="29">
        <v>2</v>
      </c>
      <c r="J1415" s="29">
        <v>1410</v>
      </c>
      <c r="K1415" s="26" t="s">
        <v>564</v>
      </c>
      <c r="L1415" s="26" t="s">
        <v>564</v>
      </c>
      <c r="M1415" s="26" t="s">
        <v>249</v>
      </c>
      <c r="N1415" s="14"/>
      <c r="O1415" s="30" t="s">
        <v>915</v>
      </c>
      <c r="P1415" s="31"/>
      <c r="Q1415" s="52"/>
      <c r="R1415" s="6"/>
      <c r="S1415" s="6">
        <v>9</v>
      </c>
      <c r="T1415" s="6"/>
      <c r="U1415" s="6"/>
      <c r="V1415" s="6"/>
    </row>
    <row r="1416" spans="1:22" ht="15" customHeight="1" x14ac:dyDescent="0.2">
      <c r="A1416" s="65" t="str">
        <f t="shared" si="114"/>
        <v>Nachhaltigkeitskom.14102020MNESchweizer-Ries</v>
      </c>
      <c r="B1416" s="141" t="s">
        <v>1446</v>
      </c>
      <c r="C1416" s="18" t="s">
        <v>915</v>
      </c>
      <c r="D1416" s="137" t="s">
        <v>44</v>
      </c>
      <c r="E1416" s="137" t="s">
        <v>18</v>
      </c>
      <c r="F1416" s="19" t="s">
        <v>68</v>
      </c>
      <c r="G1416" s="137" t="s">
        <v>885</v>
      </c>
      <c r="H1416" s="143">
        <v>2020</v>
      </c>
      <c r="I1416" s="169">
        <v>2</v>
      </c>
      <c r="J1416" s="169">
        <v>1410</v>
      </c>
      <c r="K1416" s="137" t="s">
        <v>564</v>
      </c>
      <c r="L1416" s="137" t="s">
        <v>564</v>
      </c>
      <c r="M1416" s="137" t="s">
        <v>249</v>
      </c>
      <c r="N1416" s="138"/>
      <c r="O1416" s="168" t="str">
        <f>VLOOKUP($B1416,$A$2:$T$2022,15,FALSE)</f>
        <v>Portfolio</v>
      </c>
      <c r="P1416" s="171"/>
      <c r="Q1416" s="462"/>
      <c r="R1416" s="141"/>
      <c r="S1416" s="17">
        <v>0</v>
      </c>
      <c r="T1416" s="6"/>
      <c r="U1416" s="77"/>
      <c r="V1416" s="77"/>
    </row>
    <row r="1417" spans="1:22" ht="15" customHeight="1" x14ac:dyDescent="0.2">
      <c r="A1417" s="65" t="str">
        <f t="shared" si="114"/>
        <v>Nachhaltigkeitso. Market.32912016F04Stark</v>
      </c>
      <c r="B1417" s="17" t="s">
        <v>2274</v>
      </c>
      <c r="C1417" s="18" t="s">
        <v>1009</v>
      </c>
      <c r="D1417" s="18" t="s">
        <v>44</v>
      </c>
      <c r="E1417" s="18" t="s">
        <v>32</v>
      </c>
      <c r="F1417" s="19" t="s">
        <v>57</v>
      </c>
      <c r="G1417" s="18" t="s">
        <v>58</v>
      </c>
      <c r="H1417" s="20">
        <v>2016</v>
      </c>
      <c r="I1417" s="21">
        <v>6</v>
      </c>
      <c r="J1417" s="21">
        <v>3291</v>
      </c>
      <c r="K1417" s="18" t="s">
        <v>565</v>
      </c>
      <c r="L1417" s="18" t="s">
        <v>565</v>
      </c>
      <c r="M1417" s="18" t="s">
        <v>443</v>
      </c>
      <c r="N1417" s="22">
        <f>VLOOKUP($B1417,$A$2:$T$3700,14,FALSE)</f>
        <v>45103</v>
      </c>
      <c r="O1417" s="41" t="str">
        <f>VLOOKUP($B1417,$A$2:$T$3700,15,FALSE)</f>
        <v>AW1-41</v>
      </c>
      <c r="P1417" s="23">
        <f>VLOOKUP($B1417,$A$2:$T$3700,16,FALSE)</f>
        <v>0.58333333333333337</v>
      </c>
      <c r="Q1417" s="16">
        <v>120</v>
      </c>
      <c r="R1417" s="17"/>
      <c r="S1417" s="17">
        <v>0</v>
      </c>
      <c r="T1417" s="17"/>
      <c r="U1417" s="17"/>
      <c r="V1417" s="17"/>
    </row>
    <row r="1418" spans="1:22" ht="15" customHeight="1" x14ac:dyDescent="0.2">
      <c r="A1418" s="275" t="str">
        <f t="shared" si="114"/>
        <v>Nachhaltigkeitsorientiertes Marketing32912020F04Stark</v>
      </c>
      <c r="B1418" s="275"/>
      <c r="C1418" s="304" t="s">
        <v>2204</v>
      </c>
      <c r="D1418" s="304" t="s">
        <v>44</v>
      </c>
      <c r="E1418" s="304" t="s">
        <v>32</v>
      </c>
      <c r="F1418" s="304" t="s">
        <v>57</v>
      </c>
      <c r="G1418" s="304" t="s">
        <v>58</v>
      </c>
      <c r="H1418" s="304">
        <v>2020</v>
      </c>
      <c r="I1418" s="304">
        <v>6</v>
      </c>
      <c r="J1418" s="100">
        <v>3291</v>
      </c>
      <c r="K1418" s="100" t="s">
        <v>2231</v>
      </c>
      <c r="L1418" s="100" t="s">
        <v>2231</v>
      </c>
      <c r="M1418" s="100" t="s">
        <v>443</v>
      </c>
      <c r="N1418" s="320">
        <v>45103</v>
      </c>
      <c r="O1418" s="86" t="s">
        <v>1681</v>
      </c>
      <c r="P1418" s="208">
        <v>0.58333333333333337</v>
      </c>
      <c r="Q1418" s="100">
        <v>120</v>
      </c>
      <c r="R1418" s="86"/>
      <c r="S1418" s="86">
        <v>29</v>
      </c>
      <c r="T1418" s="86"/>
      <c r="U1418" s="17"/>
      <c r="V1418" s="17"/>
    </row>
    <row r="1419" spans="1:22" ht="15" customHeight="1" x14ac:dyDescent="0.2">
      <c r="A1419" s="25" t="str">
        <f t="shared" si="114"/>
        <v>Nachhaltigkeitsoriet. BWL1312020F04Eder/Kronenberg</v>
      </c>
      <c r="B1419" s="6"/>
      <c r="C1419" s="26" t="s">
        <v>2012</v>
      </c>
      <c r="D1419" s="26" t="s">
        <v>44</v>
      </c>
      <c r="E1419" s="26" t="s">
        <v>32</v>
      </c>
      <c r="F1419" s="27" t="s">
        <v>57</v>
      </c>
      <c r="G1419" s="26" t="s">
        <v>58</v>
      </c>
      <c r="H1419" s="28">
        <v>2020</v>
      </c>
      <c r="I1419" s="29">
        <v>1</v>
      </c>
      <c r="J1419" s="29">
        <v>131</v>
      </c>
      <c r="K1419" s="26" t="s">
        <v>566</v>
      </c>
      <c r="L1419" s="26" t="s">
        <v>484</v>
      </c>
      <c r="M1419" s="26" t="s">
        <v>2011</v>
      </c>
      <c r="N1419" s="14">
        <v>45107</v>
      </c>
      <c r="O1419" s="30" t="s">
        <v>2119</v>
      </c>
      <c r="P1419" s="31">
        <v>0.45833333333333331</v>
      </c>
      <c r="Q1419" s="32">
        <v>120</v>
      </c>
      <c r="R1419" s="32"/>
      <c r="S1419" s="6">
        <v>6</v>
      </c>
      <c r="T1419" s="24"/>
      <c r="U1419" s="17"/>
      <c r="V1419" s="17"/>
    </row>
    <row r="1420" spans="1:22" ht="15" customHeight="1" x14ac:dyDescent="0.2">
      <c r="A1420" s="25" t="str">
        <f t="shared" si="114"/>
        <v>Nachhaltigkeitswissenschaft und Evaluation13412020F04Schweizer-Ries/Stengel</v>
      </c>
      <c r="B1420" s="183"/>
      <c r="C1420" s="223" t="s">
        <v>1234</v>
      </c>
      <c r="D1420" s="223" t="s">
        <v>44</v>
      </c>
      <c r="E1420" s="223" t="s">
        <v>32</v>
      </c>
      <c r="F1420" s="224" t="s">
        <v>57</v>
      </c>
      <c r="G1420" s="223" t="s">
        <v>58</v>
      </c>
      <c r="H1420" s="225">
        <v>2020</v>
      </c>
      <c r="I1420" s="226">
        <v>3</v>
      </c>
      <c r="J1420" s="226">
        <v>1341</v>
      </c>
      <c r="K1420" s="223" t="s">
        <v>1235</v>
      </c>
      <c r="L1420" s="223" t="s">
        <v>1235</v>
      </c>
      <c r="M1420" s="223" t="s">
        <v>1451</v>
      </c>
      <c r="N1420" s="227"/>
      <c r="O1420" s="247" t="s">
        <v>1234</v>
      </c>
      <c r="P1420" s="228"/>
      <c r="Q1420" s="236"/>
      <c r="R1420" s="236"/>
      <c r="S1420" s="183">
        <v>0</v>
      </c>
      <c r="T1420" s="253"/>
      <c r="U1420" s="181"/>
      <c r="V1420" s="181"/>
    </row>
    <row r="1421" spans="1:22" ht="15" customHeight="1" x14ac:dyDescent="0.2">
      <c r="A1421" s="25" t="str">
        <f t="shared" si="114"/>
        <v>Nachrichtentechnik 21212019748Schwoerer</v>
      </c>
      <c r="B1421" s="6"/>
      <c r="C1421" s="52" t="s">
        <v>2186</v>
      </c>
      <c r="D1421" s="40" t="s">
        <v>44</v>
      </c>
      <c r="E1421" s="26" t="s">
        <v>32</v>
      </c>
      <c r="F1421" s="27">
        <v>748</v>
      </c>
      <c r="G1421" s="26" t="s">
        <v>50</v>
      </c>
      <c r="H1421" s="28">
        <v>2019</v>
      </c>
      <c r="I1421" s="29">
        <v>4</v>
      </c>
      <c r="J1421" s="29">
        <v>2121</v>
      </c>
      <c r="K1421" s="26" t="s">
        <v>1050</v>
      </c>
      <c r="L1421" s="26" t="s">
        <v>1050</v>
      </c>
      <c r="M1421" s="26" t="s">
        <v>235</v>
      </c>
      <c r="N1421" s="14">
        <v>45180</v>
      </c>
      <c r="O1421" s="47" t="s">
        <v>2403</v>
      </c>
      <c r="P1421" s="31">
        <v>0.35416666666666669</v>
      </c>
      <c r="Q1421" s="29">
        <v>90</v>
      </c>
      <c r="R1421" s="32"/>
      <c r="S1421" s="6">
        <v>27</v>
      </c>
      <c r="T1421" s="17"/>
      <c r="U1421" s="17"/>
      <c r="V1421" s="17"/>
    </row>
    <row r="1422" spans="1:22" ht="15" customHeight="1" x14ac:dyDescent="0.2">
      <c r="A1422" s="65" t="str">
        <f t="shared" si="114"/>
        <v>Nachrichtentechnik 21212019H48Schwoerer</v>
      </c>
      <c r="B1422" s="17" t="s">
        <v>1051</v>
      </c>
      <c r="C1422" s="18" t="s">
        <v>2186</v>
      </c>
      <c r="D1422" s="39" t="s">
        <v>44</v>
      </c>
      <c r="E1422" s="18" t="s">
        <v>32</v>
      </c>
      <c r="F1422" s="19" t="s">
        <v>62</v>
      </c>
      <c r="G1422" s="18" t="s">
        <v>63</v>
      </c>
      <c r="H1422" s="20">
        <v>2019</v>
      </c>
      <c r="I1422" s="21">
        <v>6</v>
      </c>
      <c r="J1422" s="21">
        <v>2121</v>
      </c>
      <c r="K1422" s="18" t="s">
        <v>1050</v>
      </c>
      <c r="L1422" s="18" t="s">
        <v>1050</v>
      </c>
      <c r="M1422" s="18" t="s">
        <v>235</v>
      </c>
      <c r="N1422" s="22">
        <f>VLOOKUP($B1422,$A$2:$T$2022,14,FALSE)</f>
        <v>45180</v>
      </c>
      <c r="O1422" s="41" t="str">
        <f>VLOOKUP($B1422,$A$2:$T$2022,15,FALSE)</f>
        <v xml:space="preserve">C6-07, C6-13 </v>
      </c>
      <c r="P1422" s="23">
        <f>VLOOKUP($B1422,$A$2:$T$2022,16,FALSE)</f>
        <v>0.35416666666666669</v>
      </c>
      <c r="Q1422" s="21">
        <v>90</v>
      </c>
      <c r="R1422" s="36"/>
      <c r="S1422" s="17">
        <v>6</v>
      </c>
      <c r="T1422" s="244"/>
      <c r="U1422" s="181"/>
      <c r="V1422" s="181"/>
    </row>
    <row r="1423" spans="1:22" ht="15" customHeight="1" x14ac:dyDescent="0.2">
      <c r="A1423" s="247" t="str">
        <f t="shared" si="114"/>
        <v>Nachrichtentechnik 221212019METSchwoerer</v>
      </c>
      <c r="B1423" s="183"/>
      <c r="C1423" s="223" t="s">
        <v>2165</v>
      </c>
      <c r="D1423" s="224" t="s">
        <v>44</v>
      </c>
      <c r="E1423" s="223" t="s">
        <v>18</v>
      </c>
      <c r="F1423" s="224" t="s">
        <v>45</v>
      </c>
      <c r="G1423" s="223" t="s">
        <v>50</v>
      </c>
      <c r="H1423" s="225">
        <v>2019</v>
      </c>
      <c r="I1423" s="226">
        <v>2</v>
      </c>
      <c r="J1423" s="226">
        <v>2121</v>
      </c>
      <c r="K1423" s="223" t="s">
        <v>567</v>
      </c>
      <c r="L1423" s="223" t="s">
        <v>567</v>
      </c>
      <c r="M1423" s="223" t="s">
        <v>235</v>
      </c>
      <c r="N1423" s="227"/>
      <c r="O1423" s="193" t="s">
        <v>458</v>
      </c>
      <c r="P1423" s="228"/>
      <c r="Q1423" s="236"/>
      <c r="R1423" s="236"/>
      <c r="S1423" s="183">
        <v>0</v>
      </c>
      <c r="T1423" s="6"/>
      <c r="U1423" s="6"/>
      <c r="V1423" s="6"/>
    </row>
    <row r="1424" spans="1:22" ht="15" customHeight="1" x14ac:dyDescent="0.2">
      <c r="A1424" s="17" t="str">
        <f t="shared" si="114"/>
        <v>Naturwissenschaften 111212022RESHense/Kazner</v>
      </c>
      <c r="B1424" s="17" t="s">
        <v>2047</v>
      </c>
      <c r="C1424" s="16" t="s">
        <v>1572</v>
      </c>
      <c r="D1424" s="18" t="s">
        <v>88</v>
      </c>
      <c r="E1424" s="18" t="s">
        <v>32</v>
      </c>
      <c r="F1424" s="200" t="s">
        <v>1818</v>
      </c>
      <c r="G1424" s="18" t="s">
        <v>1819</v>
      </c>
      <c r="H1424" s="20">
        <v>2022</v>
      </c>
      <c r="I1424" s="21">
        <v>1</v>
      </c>
      <c r="J1424" s="16">
        <v>1121</v>
      </c>
      <c r="K1424" s="18" t="s">
        <v>1820</v>
      </c>
      <c r="L1424" s="18" t="s">
        <v>1820</v>
      </c>
      <c r="M1424" s="16" t="s">
        <v>1916</v>
      </c>
      <c r="N1424" s="138">
        <f>VLOOKUP($B1424,$A$2:$T$2022,14,FALSE)</f>
        <v>45190</v>
      </c>
      <c r="O1424" s="17" t="str">
        <f>VLOOKUP($B1424,$A$2:$T$2022,15,FALSE)</f>
        <v>H5-20, H5-21</v>
      </c>
      <c r="P1424" s="23">
        <f>VLOOKUP($B1424,$A$2:$T$2022,16,FALSE)</f>
        <v>0.5</v>
      </c>
      <c r="Q1424" s="17">
        <v>120</v>
      </c>
      <c r="R1424" s="17"/>
      <c r="S1424" s="17">
        <v>9</v>
      </c>
      <c r="T1424" s="6"/>
      <c r="U1424" s="15"/>
      <c r="V1424" s="15"/>
    </row>
    <row r="1425" spans="1:26" ht="15" customHeight="1" x14ac:dyDescent="0.2">
      <c r="A1425" s="25" t="str">
        <f t="shared" si="114"/>
        <v>Naturwissenschaften 210912018UMTSaenger</v>
      </c>
      <c r="B1425" s="6"/>
      <c r="C1425" s="26" t="s">
        <v>962</v>
      </c>
      <c r="D1425" s="53" t="s">
        <v>88</v>
      </c>
      <c r="E1425" s="53" t="s">
        <v>32</v>
      </c>
      <c r="F1425" s="27" t="s">
        <v>119</v>
      </c>
      <c r="G1425" s="27" t="s">
        <v>120</v>
      </c>
      <c r="H1425" s="28">
        <v>2018</v>
      </c>
      <c r="I1425" s="29">
        <v>2</v>
      </c>
      <c r="J1425" s="29">
        <v>1091</v>
      </c>
      <c r="K1425" s="26" t="s">
        <v>568</v>
      </c>
      <c r="L1425" s="26" t="s">
        <v>569</v>
      </c>
      <c r="M1425" s="26" t="s">
        <v>92</v>
      </c>
      <c r="N1425" s="50">
        <v>45113</v>
      </c>
      <c r="O1425" s="30" t="s">
        <v>2402</v>
      </c>
      <c r="P1425" s="51">
        <v>0.35416666666666669</v>
      </c>
      <c r="Q1425" s="32">
        <v>120</v>
      </c>
      <c r="R1425" s="32"/>
      <c r="S1425" s="6">
        <v>51</v>
      </c>
      <c r="T1425" s="17"/>
      <c r="U1425" s="227"/>
      <c r="V1425" s="193"/>
    </row>
    <row r="1426" spans="1:26" ht="15" customHeight="1" x14ac:dyDescent="0.2">
      <c r="A1426" s="273" t="str">
        <f t="shared" si="114"/>
        <v>Naturwissenschaften 212312022RESSaenger</v>
      </c>
      <c r="B1426" s="273" t="s">
        <v>2217</v>
      </c>
      <c r="C1426" s="350" t="s">
        <v>2216</v>
      </c>
      <c r="D1426" s="350" t="s">
        <v>88</v>
      </c>
      <c r="E1426" s="350" t="s">
        <v>32</v>
      </c>
      <c r="F1426" s="350" t="s">
        <v>1818</v>
      </c>
      <c r="G1426" s="350" t="s">
        <v>1819</v>
      </c>
      <c r="H1426" s="350">
        <v>2022</v>
      </c>
      <c r="I1426" s="350">
        <v>2</v>
      </c>
      <c r="J1426" s="97">
        <v>1231</v>
      </c>
      <c r="K1426" s="97" t="s">
        <v>568</v>
      </c>
      <c r="L1426" s="97" t="s">
        <v>568</v>
      </c>
      <c r="M1426" s="97" t="s">
        <v>92</v>
      </c>
      <c r="N1426" s="138">
        <f>VLOOKUP($B1426,$A$2:$T$3700,14,FALSE)</f>
        <v>45113</v>
      </c>
      <c r="O1426" s="84" t="str">
        <f>VLOOKUP($B1426,$A$2:$T$3700,15,FALSE)</f>
        <v>A1-19, H4-17, H4-18</v>
      </c>
      <c r="P1426" s="23">
        <f>VLOOKUP($B1426,$A$2:$T$3700,16,FALSE)</f>
        <v>0.35416666666666669</v>
      </c>
      <c r="Q1426" s="97">
        <v>120</v>
      </c>
      <c r="R1426" s="84"/>
      <c r="S1426" s="84">
        <v>22</v>
      </c>
      <c r="T1426" s="84"/>
      <c r="U1426" s="98"/>
      <c r="V1426" s="93"/>
    </row>
    <row r="1427" spans="1:26" ht="15" customHeight="1" x14ac:dyDescent="0.2">
      <c r="A1427" s="65" t="str">
        <f t="shared" si="114"/>
        <v>Naturwissenschaften für Geoinformatiker21112019771Balla</v>
      </c>
      <c r="B1427" s="17" t="s">
        <v>1758</v>
      </c>
      <c r="C1427" s="18" t="s">
        <v>992</v>
      </c>
      <c r="D1427" s="18" t="s">
        <v>80</v>
      </c>
      <c r="E1427" s="18" t="s">
        <v>32</v>
      </c>
      <c r="F1427" s="200">
        <v>771</v>
      </c>
      <c r="G1427" s="18" t="s">
        <v>81</v>
      </c>
      <c r="H1427" s="20">
        <v>2019</v>
      </c>
      <c r="I1427" s="21">
        <v>3</v>
      </c>
      <c r="J1427" s="21">
        <v>2111</v>
      </c>
      <c r="K1427" s="18" t="s">
        <v>865</v>
      </c>
      <c r="L1427" s="18" t="s">
        <v>865</v>
      </c>
      <c r="M1427" s="18" t="s">
        <v>192</v>
      </c>
      <c r="N1427" s="22">
        <f>VLOOKUP($B1427,$A$2:$T$3700,14,FALSE)</f>
        <v>45189</v>
      </c>
      <c r="O1427" s="35" t="str">
        <f>VLOOKUP($B1427,$A$2:$T$3700,15,FALSE)</f>
        <v>mündl. Prüfung</v>
      </c>
      <c r="P1427" s="23">
        <f>VLOOKUP($B1427,$A$2:$T$3700,16,FALSE)</f>
        <v>0.54166666666666663</v>
      </c>
      <c r="Q1427" s="21">
        <v>120</v>
      </c>
      <c r="R1427" s="36"/>
      <c r="S1427" s="185">
        <v>5</v>
      </c>
      <c r="T1427" s="17"/>
      <c r="U1427" s="17"/>
      <c r="V1427" s="17"/>
    </row>
    <row r="1428" spans="1:26" s="173" customFormat="1" ht="15" customHeight="1" x14ac:dyDescent="0.2">
      <c r="A1428" s="65" t="str">
        <f t="shared" si="114"/>
        <v>Naturwissenschaften für Geoinformatiker21112019K71Balla</v>
      </c>
      <c r="B1428" s="17" t="s">
        <v>1758</v>
      </c>
      <c r="C1428" s="231" t="s">
        <v>992</v>
      </c>
      <c r="D1428" s="245" t="s">
        <v>80</v>
      </c>
      <c r="E1428" s="231" t="s">
        <v>32</v>
      </c>
      <c r="F1428" s="245" t="s">
        <v>83</v>
      </c>
      <c r="G1428" s="231" t="s">
        <v>84</v>
      </c>
      <c r="H1428" s="241">
        <v>2019</v>
      </c>
      <c r="I1428" s="242">
        <v>5</v>
      </c>
      <c r="J1428" s="242">
        <v>2111</v>
      </c>
      <c r="K1428" s="231" t="s">
        <v>865</v>
      </c>
      <c r="L1428" s="231" t="s">
        <v>865</v>
      </c>
      <c r="M1428" s="450" t="s">
        <v>192</v>
      </c>
      <c r="N1428" s="209">
        <f>VLOOKUP($B1428,$A$2:$T$3700,14,FALSE)</f>
        <v>45189</v>
      </c>
      <c r="O1428" s="210" t="str">
        <f>VLOOKUP($B1428,$A$2:$T$3700,15,FALSE)</f>
        <v>mündl. Prüfung</v>
      </c>
      <c r="P1428" s="211">
        <f>VLOOKUP($B1428,$A$2:$T$3700,16,FALSE)</f>
        <v>0.54166666666666663</v>
      </c>
      <c r="Q1428" s="464">
        <v>120</v>
      </c>
      <c r="R1428" s="181"/>
      <c r="S1428" s="181"/>
      <c r="T1428" s="232"/>
      <c r="U1428" s="183"/>
      <c r="V1428" s="183"/>
      <c r="W1428" s="211"/>
      <c r="X1428" s="232"/>
      <c r="Y1428" s="181"/>
      <c r="Z1428" s="310"/>
    </row>
    <row r="1429" spans="1:26" ht="15" customHeight="1" x14ac:dyDescent="0.2">
      <c r="A1429" s="65" t="str">
        <f t="shared" si="114"/>
        <v>Naturwissenschaftliche Aspekte Nachhaltiger Entwicklung12102020MNELindner</v>
      </c>
      <c r="B1429" s="194"/>
      <c r="C1429" s="52" t="s">
        <v>1001</v>
      </c>
      <c r="D1429" s="79" t="s">
        <v>44</v>
      </c>
      <c r="E1429" s="52" t="s">
        <v>18</v>
      </c>
      <c r="F1429" s="80" t="s">
        <v>68</v>
      </c>
      <c r="G1429" s="26" t="s">
        <v>885</v>
      </c>
      <c r="H1429" s="81">
        <v>2020</v>
      </c>
      <c r="I1429" s="52">
        <v>1</v>
      </c>
      <c r="J1429" s="52">
        <v>1210</v>
      </c>
      <c r="K1429" s="52" t="s">
        <v>1067</v>
      </c>
      <c r="L1429" s="469" t="s">
        <v>1067</v>
      </c>
      <c r="M1429" s="52" t="s">
        <v>639</v>
      </c>
      <c r="N1429" s="14"/>
      <c r="O1429" s="25" t="s">
        <v>1001</v>
      </c>
      <c r="P1429" s="31"/>
      <c r="Q1429" s="52"/>
      <c r="R1429" s="6"/>
      <c r="S1429" s="6">
        <v>14</v>
      </c>
      <c r="T1429" s="16"/>
      <c r="U1429" s="17"/>
      <c r="V1429" s="17"/>
      <c r="W1429" s="103"/>
      <c r="X1429" s="6"/>
      <c r="Y1429" s="6"/>
      <c r="Z1429" s="6"/>
    </row>
    <row r="1430" spans="1:26" ht="15" customHeight="1" x14ac:dyDescent="0.2">
      <c r="A1430" s="25" t="str">
        <f t="shared" si="114"/>
        <v>Normen und Standards21912019771Frielinghaus/Jackenkroll</v>
      </c>
      <c r="B1430" s="129"/>
      <c r="C1430" s="26" t="s">
        <v>971</v>
      </c>
      <c r="D1430" s="130" t="s">
        <v>80</v>
      </c>
      <c r="E1430" s="148" t="s">
        <v>32</v>
      </c>
      <c r="F1430" s="207">
        <v>771</v>
      </c>
      <c r="G1430" s="25" t="s">
        <v>81</v>
      </c>
      <c r="H1430" s="184">
        <v>2019</v>
      </c>
      <c r="I1430" s="150">
        <v>4</v>
      </c>
      <c r="J1430" s="150">
        <v>2191</v>
      </c>
      <c r="K1430" s="25" t="s">
        <v>1090</v>
      </c>
      <c r="L1430" s="25" t="s">
        <v>1090</v>
      </c>
      <c r="M1430" s="26" t="s">
        <v>2272</v>
      </c>
      <c r="N1430" s="134">
        <v>45112</v>
      </c>
      <c r="O1430" s="30" t="s">
        <v>2412</v>
      </c>
      <c r="P1430" s="135">
        <v>0.5</v>
      </c>
      <c r="Q1430" s="150">
        <v>90</v>
      </c>
      <c r="R1430" s="150"/>
      <c r="S1430" s="186">
        <v>16</v>
      </c>
      <c r="T1430" s="232"/>
      <c r="U1430" s="181"/>
      <c r="V1430" s="181"/>
      <c r="W1430" s="23"/>
      <c r="X1430" s="21"/>
      <c r="Y1430" s="36"/>
      <c r="Z1430" s="17"/>
    </row>
    <row r="1431" spans="1:26" ht="15" customHeight="1" x14ac:dyDescent="0.2">
      <c r="A1431" s="271" t="str">
        <f t="shared" si="114"/>
        <v>Normen und Standards21912019K71Frielinghaus/Jackenkroll</v>
      </c>
      <c r="B1431" s="181" t="s">
        <v>2273</v>
      </c>
      <c r="C1431" s="231" t="s">
        <v>971</v>
      </c>
      <c r="D1431" s="231" t="s">
        <v>80</v>
      </c>
      <c r="E1431" s="271" t="s">
        <v>32</v>
      </c>
      <c r="F1431" s="314" t="s">
        <v>83</v>
      </c>
      <c r="G1431" s="271" t="s">
        <v>84</v>
      </c>
      <c r="H1431" s="297">
        <v>2019</v>
      </c>
      <c r="I1431" s="246">
        <v>6</v>
      </c>
      <c r="J1431" s="246">
        <v>2191</v>
      </c>
      <c r="K1431" s="271" t="s">
        <v>1090</v>
      </c>
      <c r="L1431" s="271" t="s">
        <v>1090</v>
      </c>
      <c r="M1431" s="231" t="s">
        <v>2272</v>
      </c>
      <c r="N1431" s="209">
        <f>VLOOKUP($B1431,$A$2:$T$2022,14,FALSE)</f>
        <v>45112</v>
      </c>
      <c r="O1431" s="210" t="str">
        <f>VLOOKUP($B1431,$A$2:$T$2022,15,FALSE)</f>
        <v>A0-18/19, A1-19</v>
      </c>
      <c r="P1431" s="211">
        <f>VLOOKUP($B1431,$A$2:$T$2022,16,FALSE)</f>
        <v>0.5</v>
      </c>
      <c r="Q1431" s="242">
        <v>90</v>
      </c>
      <c r="R1431" s="246"/>
      <c r="S1431" s="181"/>
      <c r="T1431" s="145"/>
      <c r="U1431" s="17"/>
      <c r="V1431" s="17"/>
      <c r="W1431" s="303"/>
      <c r="X1431" s="183"/>
      <c r="Y1431" s="183"/>
      <c r="Z1431" s="183"/>
    </row>
    <row r="1432" spans="1:26" s="167" customFormat="1" ht="15" customHeight="1" x14ac:dyDescent="0.2">
      <c r="A1432" s="65" t="str">
        <f t="shared" si="114"/>
        <v>Num. Meth. Wasserbau13812018MBIMudersbach/Netzel</v>
      </c>
      <c r="B1432" s="6"/>
      <c r="C1432" s="25" t="s">
        <v>458</v>
      </c>
      <c r="D1432" s="26" t="s">
        <v>88</v>
      </c>
      <c r="E1432" s="25" t="s">
        <v>18</v>
      </c>
      <c r="F1432" s="115" t="s">
        <v>98</v>
      </c>
      <c r="G1432" s="25" t="s">
        <v>933</v>
      </c>
      <c r="H1432" s="116">
        <v>2018</v>
      </c>
      <c r="I1432" s="32">
        <v>1</v>
      </c>
      <c r="J1432" s="32">
        <v>1381</v>
      </c>
      <c r="K1432" s="25" t="s">
        <v>571</v>
      </c>
      <c r="L1432" s="25" t="s">
        <v>571</v>
      </c>
      <c r="M1432" s="26" t="s">
        <v>383</v>
      </c>
      <c r="N1432" s="14"/>
      <c r="O1432" s="30" t="s">
        <v>458</v>
      </c>
      <c r="P1432" s="31"/>
      <c r="Q1432" s="6"/>
      <c r="R1432" s="6"/>
      <c r="S1432" s="6">
        <v>6</v>
      </c>
      <c r="T1432" s="52"/>
      <c r="U1432" s="181"/>
      <c r="V1432" s="181"/>
      <c r="W1432" s="112"/>
      <c r="X1432" s="64"/>
      <c r="Y1432" s="92"/>
      <c r="Z1432" s="17"/>
    </row>
    <row r="1433" spans="1:26" ht="15" customHeight="1" x14ac:dyDescent="0.2">
      <c r="A1433" s="65" t="str">
        <f t="shared" si="114"/>
        <v>Num. Meth. Wasserbau13812018UMMMudersbach/Netzel</v>
      </c>
      <c r="B1433" s="17" t="s">
        <v>570</v>
      </c>
      <c r="C1433" s="65" t="s">
        <v>458</v>
      </c>
      <c r="D1433" s="18" t="s">
        <v>88</v>
      </c>
      <c r="E1433" s="65" t="s">
        <v>18</v>
      </c>
      <c r="F1433" s="69" t="s">
        <v>89</v>
      </c>
      <c r="G1433" s="65" t="s">
        <v>90</v>
      </c>
      <c r="H1433" s="68">
        <v>2018</v>
      </c>
      <c r="I1433" s="36">
        <v>1</v>
      </c>
      <c r="J1433" s="36">
        <v>1381</v>
      </c>
      <c r="K1433" s="65" t="s">
        <v>571</v>
      </c>
      <c r="L1433" s="65" t="s">
        <v>571</v>
      </c>
      <c r="M1433" s="18" t="s">
        <v>383</v>
      </c>
      <c r="N1433" s="22"/>
      <c r="O1433" s="35" t="str">
        <f>VLOOKUP($B1433,$A$2:$T$2022,15,FALSE)</f>
        <v>mündl. Prüfung</v>
      </c>
      <c r="P1433" s="23"/>
      <c r="Q1433" s="16"/>
      <c r="R1433" s="17"/>
      <c r="S1433" s="17">
        <v>4</v>
      </c>
      <c r="T1433" s="52"/>
      <c r="U1433" s="17"/>
      <c r="V1433" s="17"/>
      <c r="W1433" s="113"/>
      <c r="X1433" s="45"/>
      <c r="Y1433" s="104"/>
      <c r="Z1433" s="6"/>
    </row>
    <row r="1434" spans="1:26" ht="15" customHeight="1" x14ac:dyDescent="0.2">
      <c r="A1434" s="25" t="str">
        <f t="shared" si="114"/>
        <v>Numerik partieller Diff12112018MBIBaitsch</v>
      </c>
      <c r="B1434" s="6"/>
      <c r="C1434" s="25" t="s">
        <v>915</v>
      </c>
      <c r="D1434" s="26" t="s">
        <v>88</v>
      </c>
      <c r="E1434" s="25" t="s">
        <v>18</v>
      </c>
      <c r="F1434" s="115" t="s">
        <v>98</v>
      </c>
      <c r="G1434" s="25" t="s">
        <v>99</v>
      </c>
      <c r="H1434" s="116">
        <v>2018</v>
      </c>
      <c r="I1434" s="32">
        <v>2</v>
      </c>
      <c r="J1434" s="32">
        <v>1211</v>
      </c>
      <c r="K1434" s="25" t="s">
        <v>573</v>
      </c>
      <c r="L1434" s="25" t="s">
        <v>573</v>
      </c>
      <c r="M1434" s="26" t="s">
        <v>500</v>
      </c>
      <c r="N1434" s="14"/>
      <c r="O1434" s="30" t="s">
        <v>915</v>
      </c>
      <c r="P1434" s="31"/>
      <c r="Q1434" s="52"/>
      <c r="R1434" s="6"/>
      <c r="S1434" s="6">
        <v>0</v>
      </c>
      <c r="T1434" s="16"/>
      <c r="U1434" s="183"/>
      <c r="V1434" s="183"/>
      <c r="W1434" s="228"/>
      <c r="X1434" s="238"/>
      <c r="Y1434" s="183"/>
      <c r="Z1434" s="263"/>
    </row>
    <row r="1435" spans="1:26" ht="15" customHeight="1" x14ac:dyDescent="0.2">
      <c r="A1435" s="65" t="str">
        <f t="shared" si="114"/>
        <v>Numerik partieller Diff12112018UMMBaitsch</v>
      </c>
      <c r="B1435" s="17" t="s">
        <v>572</v>
      </c>
      <c r="C1435" s="65" t="s">
        <v>915</v>
      </c>
      <c r="D1435" s="18" t="s">
        <v>88</v>
      </c>
      <c r="E1435" s="65" t="s">
        <v>18</v>
      </c>
      <c r="F1435" s="69" t="s">
        <v>89</v>
      </c>
      <c r="G1435" s="65" t="s">
        <v>90</v>
      </c>
      <c r="H1435" s="68">
        <v>2018</v>
      </c>
      <c r="I1435" s="36">
        <v>2</v>
      </c>
      <c r="J1435" s="36">
        <v>1211</v>
      </c>
      <c r="K1435" s="65" t="s">
        <v>573</v>
      </c>
      <c r="L1435" s="65" t="s">
        <v>573</v>
      </c>
      <c r="M1435" s="18" t="s">
        <v>500</v>
      </c>
      <c r="N1435" s="22"/>
      <c r="O1435" s="35" t="str">
        <f>VLOOKUP($B1435,$A$2:$T$3700,15,FALSE)</f>
        <v>Portfolio</v>
      </c>
      <c r="P1435" s="23"/>
      <c r="Q1435" s="16"/>
      <c r="R1435" s="17"/>
      <c r="S1435" s="17">
        <v>0</v>
      </c>
      <c r="T1435" s="238"/>
      <c r="U1435" s="181"/>
      <c r="V1435" s="181"/>
      <c r="W1435" s="103"/>
      <c r="X1435" s="6"/>
      <c r="Y1435" s="6"/>
      <c r="Z1435" s="6"/>
    </row>
    <row r="1436" spans="1:26" ht="15" customHeight="1" x14ac:dyDescent="0.2">
      <c r="A1436" s="271" t="str">
        <f t="shared" si="114"/>
        <v>Numerische Mathematik32412018UMTBaitsch</v>
      </c>
      <c r="B1436" s="273" t="s">
        <v>1810</v>
      </c>
      <c r="C1436" s="181" t="s">
        <v>915</v>
      </c>
      <c r="D1436" s="257" t="s">
        <v>88</v>
      </c>
      <c r="E1436" s="271" t="s">
        <v>32</v>
      </c>
      <c r="F1436" s="311" t="s">
        <v>119</v>
      </c>
      <c r="G1436" s="181" t="s">
        <v>120</v>
      </c>
      <c r="H1436" s="312">
        <v>2018</v>
      </c>
      <c r="I1436" s="181">
        <v>5</v>
      </c>
      <c r="J1436" s="181">
        <v>3241</v>
      </c>
      <c r="K1436" s="181" t="s">
        <v>856</v>
      </c>
      <c r="L1436" s="181" t="s">
        <v>856</v>
      </c>
      <c r="M1436" s="232" t="s">
        <v>500</v>
      </c>
      <c r="N1436" s="209"/>
      <c r="O1436" s="210" t="str">
        <f>VLOOKUP($B1436,$A$2:$T$3700,15,FALSE)</f>
        <v>Portfolio</v>
      </c>
      <c r="P1436" s="211"/>
      <c r="Q1436" s="181"/>
      <c r="R1436" s="181"/>
      <c r="S1436" s="181">
        <v>0</v>
      </c>
      <c r="T1436" s="359"/>
      <c r="U1436" s="6"/>
      <c r="V1436" s="6"/>
      <c r="W1436" s="23"/>
      <c r="X1436" s="21"/>
      <c r="Y1436" s="36"/>
      <c r="Z1436" s="17"/>
    </row>
    <row r="1437" spans="1:26" ht="15" customHeight="1" x14ac:dyDescent="0.2">
      <c r="A1437" s="17" t="str">
        <f t="shared" si="114"/>
        <v>Numerische Mathematik32412018298Baitsch</v>
      </c>
      <c r="B1437" s="17" t="s">
        <v>1810</v>
      </c>
      <c r="C1437" s="1" t="s">
        <v>915</v>
      </c>
      <c r="D1437" s="359" t="s">
        <v>88</v>
      </c>
      <c r="E1437" s="149" t="s">
        <v>32</v>
      </c>
      <c r="F1437" s="414">
        <v>298</v>
      </c>
      <c r="G1437" s="449" t="s">
        <v>123</v>
      </c>
      <c r="H1437" s="36">
        <v>2018</v>
      </c>
      <c r="I1437" s="17">
        <v>5</v>
      </c>
      <c r="J1437" s="17">
        <v>3241</v>
      </c>
      <c r="K1437" s="17" t="s">
        <v>856</v>
      </c>
      <c r="L1437" s="449" t="s">
        <v>856</v>
      </c>
      <c r="M1437" s="48" t="s">
        <v>500</v>
      </c>
      <c r="N1437" s="17"/>
      <c r="O1437" s="17" t="str">
        <f>VLOOKUP($B1437,$A$2:$T$3700,15,FALSE)</f>
        <v>Portfolio</v>
      </c>
      <c r="P1437" s="1"/>
      <c r="Q1437" s="359"/>
      <c r="R1437" s="1"/>
      <c r="S1437" s="1">
        <v>0</v>
      </c>
      <c r="T1437" s="430"/>
      <c r="U1437" s="309"/>
      <c r="V1437" s="309"/>
      <c r="W1437" s="303"/>
      <c r="X1437" s="183"/>
      <c r="Y1437" s="183"/>
      <c r="Z1437" s="183"/>
    </row>
    <row r="1438" spans="1:26" ht="15" customHeight="1" x14ac:dyDescent="0.2">
      <c r="A1438" s="25" t="str">
        <f t="shared" si="114"/>
        <v>Numerische Mathematik 32412018758Baitsch</v>
      </c>
      <c r="B1438" s="129"/>
      <c r="C1438" s="25" t="s">
        <v>915</v>
      </c>
      <c r="D1438" s="130" t="s">
        <v>88</v>
      </c>
      <c r="E1438" s="148" t="s">
        <v>32</v>
      </c>
      <c r="F1438" s="207">
        <v>758</v>
      </c>
      <c r="G1438" s="148" t="s">
        <v>836</v>
      </c>
      <c r="H1438" s="184">
        <v>2018</v>
      </c>
      <c r="I1438" s="150">
        <v>5</v>
      </c>
      <c r="J1438" s="150">
        <v>3241</v>
      </c>
      <c r="K1438" s="148" t="s">
        <v>838</v>
      </c>
      <c r="L1438" s="148" t="s">
        <v>838</v>
      </c>
      <c r="M1438" s="26" t="s">
        <v>500</v>
      </c>
      <c r="N1438" s="138"/>
      <c r="O1438" s="30" t="s">
        <v>915</v>
      </c>
      <c r="P1438" s="23"/>
      <c r="Q1438" s="129"/>
      <c r="R1438" s="129"/>
      <c r="S1438" s="6">
        <v>0</v>
      </c>
      <c r="T1438" s="16"/>
      <c r="U1438" s="183"/>
      <c r="V1438" s="183"/>
      <c r="W1438" s="112"/>
      <c r="X1438" s="64"/>
      <c r="Y1438" s="92"/>
      <c r="Z1438" s="17"/>
    </row>
    <row r="1439" spans="1:26" ht="15" customHeight="1" x14ac:dyDescent="0.2">
      <c r="A1439" s="25" t="str">
        <f t="shared" si="114"/>
        <v>Numerische Methoden11112019MMBFrohn-Schauf</v>
      </c>
      <c r="B1439" s="6"/>
      <c r="C1439" s="25" t="s">
        <v>2144</v>
      </c>
      <c r="D1439" s="26" t="s">
        <v>202</v>
      </c>
      <c r="E1439" s="25" t="s">
        <v>18</v>
      </c>
      <c r="F1439" s="115" t="s">
        <v>205</v>
      </c>
      <c r="G1439" s="25" t="s">
        <v>33</v>
      </c>
      <c r="H1439" s="116">
        <v>2019</v>
      </c>
      <c r="I1439" s="32">
        <v>1</v>
      </c>
      <c r="J1439" s="32">
        <v>1111</v>
      </c>
      <c r="K1439" s="25" t="s">
        <v>526</v>
      </c>
      <c r="L1439" s="25" t="s">
        <v>526</v>
      </c>
      <c r="M1439" s="26" t="s">
        <v>508</v>
      </c>
      <c r="N1439" s="14">
        <v>45184</v>
      </c>
      <c r="O1439" s="30" t="s">
        <v>1215</v>
      </c>
      <c r="P1439" s="31">
        <v>0.5</v>
      </c>
      <c r="Q1439" s="29">
        <v>120</v>
      </c>
      <c r="R1439" s="32"/>
      <c r="S1439" s="6">
        <v>28</v>
      </c>
      <c r="T1439" s="442"/>
      <c r="U1439" s="17"/>
      <c r="V1439" s="17"/>
      <c r="W1439" s="113"/>
      <c r="X1439" s="45"/>
      <c r="Y1439" s="104"/>
      <c r="Z1439" s="6"/>
    </row>
    <row r="1440" spans="1:26" ht="15" customHeight="1" x14ac:dyDescent="0.2">
      <c r="A1440" s="65" t="str">
        <f t="shared" si="114"/>
        <v>Numerische Methoden 11112019METScheffer</v>
      </c>
      <c r="B1440" s="17" t="s">
        <v>1764</v>
      </c>
      <c r="C1440" s="65" t="s">
        <v>2161</v>
      </c>
      <c r="D1440" s="18" t="s">
        <v>44</v>
      </c>
      <c r="E1440" s="65" t="s">
        <v>18</v>
      </c>
      <c r="F1440" s="69" t="s">
        <v>45</v>
      </c>
      <c r="G1440" s="65" t="s">
        <v>50</v>
      </c>
      <c r="H1440" s="68">
        <v>2019</v>
      </c>
      <c r="I1440" s="36">
        <v>1</v>
      </c>
      <c r="J1440" s="36">
        <v>1111</v>
      </c>
      <c r="K1440" s="271" t="s">
        <v>574</v>
      </c>
      <c r="L1440" s="65" t="s">
        <v>526</v>
      </c>
      <c r="M1440" s="18" t="s">
        <v>1486</v>
      </c>
      <c r="N1440" s="22">
        <f>VLOOKUP($B1440,$A$2:$T$2022,14,FALSE)</f>
        <v>45184</v>
      </c>
      <c r="O1440" s="35" t="str">
        <f>VLOOKUP($B1440,$A$2:$T$2022,15,FALSE)</f>
        <v>Blue Box</v>
      </c>
      <c r="P1440" s="23">
        <f>VLOOKUP($B1440,$A$2:$T$2022,16,FALSE)</f>
        <v>0.5</v>
      </c>
      <c r="Q1440" s="21">
        <v>120</v>
      </c>
      <c r="R1440" s="36"/>
      <c r="S1440" s="17">
        <v>3</v>
      </c>
      <c r="T1440" s="442"/>
      <c r="U1440" s="17"/>
      <c r="V1440" s="17"/>
      <c r="W1440" s="228"/>
      <c r="X1440" s="238"/>
      <c r="Y1440" s="183"/>
      <c r="Z1440" s="263"/>
    </row>
    <row r="1441" spans="1:26" ht="15" customHeight="1" x14ac:dyDescent="0.2">
      <c r="A1441" s="65" t="str">
        <f t="shared" si="114"/>
        <v>Numerische Methoden 11112019MMTScheffer</v>
      </c>
      <c r="B1441" s="17" t="s">
        <v>1764</v>
      </c>
      <c r="C1441" s="65" t="s">
        <v>2157</v>
      </c>
      <c r="D1441" s="18" t="s">
        <v>202</v>
      </c>
      <c r="E1441" s="65" t="s">
        <v>18</v>
      </c>
      <c r="F1441" s="69" t="s">
        <v>46</v>
      </c>
      <c r="G1441" s="65" t="s">
        <v>35</v>
      </c>
      <c r="H1441" s="68">
        <v>2019</v>
      </c>
      <c r="I1441" s="36">
        <v>1</v>
      </c>
      <c r="J1441" s="36">
        <v>1111</v>
      </c>
      <c r="K1441" s="65" t="s">
        <v>574</v>
      </c>
      <c r="L1441" s="65" t="s">
        <v>526</v>
      </c>
      <c r="M1441" s="18" t="s">
        <v>1486</v>
      </c>
      <c r="N1441" s="22">
        <f>VLOOKUP($B1441,$A$2:$T$2022,14,FALSE)</f>
        <v>45184</v>
      </c>
      <c r="O1441" s="35" t="str">
        <f>VLOOKUP($B1441,$A$2:$T$2022,15,FALSE)</f>
        <v>Blue Box</v>
      </c>
      <c r="P1441" s="23">
        <f>VLOOKUP($B1441,$A$2:$T$2022,16,FALSE)</f>
        <v>0.5</v>
      </c>
      <c r="Q1441" s="21">
        <v>120</v>
      </c>
      <c r="R1441" s="36"/>
      <c r="S1441" s="17">
        <v>15</v>
      </c>
      <c r="T1441" s="442"/>
      <c r="U1441" s="17"/>
      <c r="V1441" s="17"/>
      <c r="W1441" s="103"/>
      <c r="X1441" s="6"/>
      <c r="Y1441" s="6"/>
      <c r="Z1441" s="6"/>
    </row>
    <row r="1442" spans="1:26" ht="15" customHeight="1" x14ac:dyDescent="0.2">
      <c r="A1442" s="65" t="str">
        <f t="shared" si="114"/>
        <v>Numerische Methoden der Baumechanik19312018MBIMertens</v>
      </c>
      <c r="B1442" s="6"/>
      <c r="C1442" s="26" t="s">
        <v>991</v>
      </c>
      <c r="D1442" s="26" t="s">
        <v>88</v>
      </c>
      <c r="E1442" s="26" t="s">
        <v>18</v>
      </c>
      <c r="F1442" s="27" t="s">
        <v>98</v>
      </c>
      <c r="G1442" s="26" t="s">
        <v>99</v>
      </c>
      <c r="H1442" s="28">
        <v>2018</v>
      </c>
      <c r="I1442" s="29">
        <v>2</v>
      </c>
      <c r="J1442" s="29">
        <v>1931</v>
      </c>
      <c r="K1442" s="26" t="s">
        <v>935</v>
      </c>
      <c r="L1442" s="429" t="s">
        <v>935</v>
      </c>
      <c r="M1442" s="26" t="s">
        <v>144</v>
      </c>
      <c r="N1442" s="14"/>
      <c r="O1442" s="30" t="s">
        <v>219</v>
      </c>
      <c r="P1442" s="31"/>
      <c r="Q1442" s="32"/>
      <c r="R1442" s="32"/>
      <c r="S1442" s="6">
        <v>0</v>
      </c>
      <c r="T1442" s="442"/>
      <c r="U1442" s="183"/>
      <c r="V1442" s="183"/>
      <c r="W1442" s="23"/>
      <c r="X1442" s="21"/>
      <c r="Y1442" s="36"/>
      <c r="Z1442" s="17"/>
    </row>
    <row r="1443" spans="1:26" ht="15" customHeight="1" x14ac:dyDescent="0.2">
      <c r="A1443" s="65" t="str">
        <f t="shared" si="114"/>
        <v>Numerische Methoden in der Geotechnik15112018MBIDörendahl</v>
      </c>
      <c r="B1443" s="6"/>
      <c r="C1443" s="26" t="s">
        <v>971</v>
      </c>
      <c r="D1443" s="18" t="s">
        <v>88</v>
      </c>
      <c r="E1443" s="26" t="s">
        <v>18</v>
      </c>
      <c r="F1443" s="27" t="s">
        <v>98</v>
      </c>
      <c r="G1443" s="26" t="s">
        <v>99</v>
      </c>
      <c r="H1443" s="28">
        <v>2018</v>
      </c>
      <c r="I1443" s="29">
        <v>1</v>
      </c>
      <c r="J1443" s="29">
        <v>1511</v>
      </c>
      <c r="K1443" s="26" t="s">
        <v>575</v>
      </c>
      <c r="L1443" s="26" t="s">
        <v>575</v>
      </c>
      <c r="M1443" s="26" t="s">
        <v>174</v>
      </c>
      <c r="N1443" s="14">
        <v>45180</v>
      </c>
      <c r="O1443" s="30" t="s">
        <v>1465</v>
      </c>
      <c r="P1443" s="31">
        <v>0.375</v>
      </c>
      <c r="Q1443" s="29">
        <v>90</v>
      </c>
      <c r="R1443" s="32"/>
      <c r="S1443" s="6">
        <v>2</v>
      </c>
      <c r="T1443" s="487"/>
      <c r="U1443" s="17"/>
      <c r="V1443" s="17"/>
      <c r="W1443" s="303"/>
      <c r="X1443" s="183"/>
      <c r="Y1443" s="183"/>
      <c r="Z1443" s="183"/>
    </row>
    <row r="1444" spans="1:26" ht="15" customHeight="1" x14ac:dyDescent="0.2">
      <c r="A1444" s="247" t="str">
        <f t="shared" si="114"/>
        <v>Oberflächentechnik43812019704Segtrop</v>
      </c>
      <c r="B1444" s="183"/>
      <c r="C1444" s="247" t="s">
        <v>2130</v>
      </c>
      <c r="D1444" s="223" t="s">
        <v>31</v>
      </c>
      <c r="E1444" s="223" t="s">
        <v>32</v>
      </c>
      <c r="F1444" s="279">
        <v>704</v>
      </c>
      <c r="G1444" s="223" t="s">
        <v>33</v>
      </c>
      <c r="H1444" s="225">
        <v>2019</v>
      </c>
      <c r="I1444" s="226">
        <v>6</v>
      </c>
      <c r="J1444" s="226">
        <v>4381</v>
      </c>
      <c r="K1444" s="223" t="s">
        <v>576</v>
      </c>
      <c r="L1444" s="223" t="s">
        <v>576</v>
      </c>
      <c r="M1444" s="223" t="s">
        <v>311</v>
      </c>
      <c r="N1444" s="227">
        <v>45111</v>
      </c>
      <c r="O1444" s="193" t="s">
        <v>1522</v>
      </c>
      <c r="P1444" s="228">
        <v>0.375</v>
      </c>
      <c r="Q1444" s="236">
        <v>90</v>
      </c>
      <c r="R1444" s="236"/>
      <c r="S1444" s="183">
        <v>9</v>
      </c>
      <c r="T1444" s="232"/>
      <c r="U1444" s="17"/>
      <c r="V1444" s="17"/>
      <c r="W1444" s="112"/>
      <c r="X1444" s="64"/>
      <c r="Y1444" s="92"/>
      <c r="Z1444" s="17"/>
    </row>
    <row r="1445" spans="1:26" ht="15" customHeight="1" x14ac:dyDescent="0.2">
      <c r="A1445" s="271" t="str">
        <f t="shared" si="114"/>
        <v>Oberflächentechnik43812019K04Segtrop</v>
      </c>
      <c r="B1445" s="181" t="s">
        <v>1658</v>
      </c>
      <c r="C1445" s="231" t="s">
        <v>2130</v>
      </c>
      <c r="D1445" s="245" t="s">
        <v>31</v>
      </c>
      <c r="E1445" s="231" t="s">
        <v>32</v>
      </c>
      <c r="F1445" s="245" t="s">
        <v>73</v>
      </c>
      <c r="G1445" s="231" t="s">
        <v>74</v>
      </c>
      <c r="H1445" s="241">
        <v>2019</v>
      </c>
      <c r="I1445" s="242">
        <v>8</v>
      </c>
      <c r="J1445" s="242">
        <v>4381</v>
      </c>
      <c r="K1445" s="231" t="s">
        <v>576</v>
      </c>
      <c r="L1445" s="231" t="s">
        <v>576</v>
      </c>
      <c r="M1445" s="231" t="s">
        <v>311</v>
      </c>
      <c r="N1445" s="209">
        <f>VLOOKUP($B1445,$A$2:$T$2022,14,FALSE)</f>
        <v>45111</v>
      </c>
      <c r="O1445" s="210" t="str">
        <f>VLOOKUP($B1445,$A$2:$T$2022,15,FALSE)</f>
        <v>C1-07</v>
      </c>
      <c r="P1445" s="211">
        <f>VLOOKUP($B1445,$A$2:$T$2022,16,FALSE)</f>
        <v>0.375</v>
      </c>
      <c r="Q1445" s="232">
        <v>90</v>
      </c>
      <c r="R1445" s="181"/>
      <c r="S1445" s="181">
        <v>5</v>
      </c>
      <c r="T1445" s="442"/>
      <c r="U1445" s="129"/>
      <c r="V1445" s="129"/>
      <c r="W1445" s="113"/>
      <c r="X1445" s="45"/>
      <c r="Y1445" s="104"/>
      <c r="Z1445" s="6"/>
    </row>
    <row r="1446" spans="1:26" ht="15" customHeight="1" x14ac:dyDescent="0.2">
      <c r="A1446" s="25" t="str">
        <f t="shared" si="114"/>
        <v>Objektorientierte Programmiertechniken20212019779Oesing</v>
      </c>
      <c r="B1446" s="6"/>
      <c r="C1446" s="43" t="s">
        <v>992</v>
      </c>
      <c r="D1446" s="26" t="s">
        <v>44</v>
      </c>
      <c r="E1446" s="26" t="s">
        <v>32</v>
      </c>
      <c r="F1446" s="201">
        <v>779</v>
      </c>
      <c r="G1446" s="26" t="s">
        <v>297</v>
      </c>
      <c r="H1446" s="28">
        <v>2019</v>
      </c>
      <c r="I1446" s="29">
        <v>3</v>
      </c>
      <c r="J1446" s="29">
        <v>2021</v>
      </c>
      <c r="K1446" s="26" t="s">
        <v>874</v>
      </c>
      <c r="L1446" s="26" t="s">
        <v>874</v>
      </c>
      <c r="M1446" s="26" t="s">
        <v>367</v>
      </c>
      <c r="N1446" s="14">
        <v>45189</v>
      </c>
      <c r="O1446" s="30" t="s">
        <v>1225</v>
      </c>
      <c r="P1446" s="31">
        <v>0.5</v>
      </c>
      <c r="Q1446" s="52">
        <v>120</v>
      </c>
      <c r="R1446" s="6"/>
      <c r="S1446" s="6">
        <v>12</v>
      </c>
      <c r="T1446" s="6"/>
      <c r="U1446" s="77"/>
      <c r="V1446" s="77"/>
    </row>
    <row r="1447" spans="1:26" ht="15" customHeight="1" x14ac:dyDescent="0.2">
      <c r="A1447" s="65" t="str">
        <f t="shared" si="114"/>
        <v>Objektorientierte Programmiertechniken30412019WIEOesing</v>
      </c>
      <c r="B1447" s="181" t="s">
        <v>1379</v>
      </c>
      <c r="C1447" s="234" t="s">
        <v>1806</v>
      </c>
      <c r="D1447" s="231" t="s">
        <v>44</v>
      </c>
      <c r="E1447" s="231" t="s">
        <v>32</v>
      </c>
      <c r="F1447" s="240" t="s">
        <v>59</v>
      </c>
      <c r="G1447" s="16" t="s">
        <v>273</v>
      </c>
      <c r="H1447" s="241">
        <v>2019</v>
      </c>
      <c r="I1447" s="242">
        <v>5</v>
      </c>
      <c r="J1447" s="242">
        <v>3041</v>
      </c>
      <c r="K1447" s="231" t="s">
        <v>874</v>
      </c>
      <c r="L1447" s="231" t="s">
        <v>874</v>
      </c>
      <c r="M1447" s="271" t="s">
        <v>367</v>
      </c>
      <c r="N1447" s="209">
        <f>VLOOKUP($B1447,$A$2:$T$2022,14,FALSE)</f>
        <v>45189</v>
      </c>
      <c r="O1447" s="280" t="str">
        <f>VLOOKUP($B1447,$A$2:$T$2022,15,FALSE)</f>
        <v>C5-07</v>
      </c>
      <c r="P1447" s="211">
        <f>VLOOKUP($B1447,$A$2:$T$2022,16,FALSE)</f>
        <v>0.5</v>
      </c>
      <c r="Q1447" s="181">
        <v>120</v>
      </c>
      <c r="R1447" s="181"/>
      <c r="S1447" s="181">
        <v>0</v>
      </c>
      <c r="T1447" s="181"/>
      <c r="U1447" s="183"/>
      <c r="V1447" s="183"/>
    </row>
    <row r="1448" spans="1:26" ht="15" customHeight="1" x14ac:dyDescent="0.2">
      <c r="A1448" s="65" t="str">
        <f t="shared" si="114"/>
        <v>Objektorientierte Programmiertechniken20212019K79Oesing</v>
      </c>
      <c r="B1448" s="181" t="s">
        <v>1379</v>
      </c>
      <c r="C1448" s="63" t="s">
        <v>992</v>
      </c>
      <c r="D1448" s="18" t="s">
        <v>44</v>
      </c>
      <c r="E1448" s="18" t="s">
        <v>32</v>
      </c>
      <c r="F1448" s="200" t="s">
        <v>1500</v>
      </c>
      <c r="G1448" s="18" t="s">
        <v>1526</v>
      </c>
      <c r="H1448" s="20">
        <v>2019</v>
      </c>
      <c r="I1448" s="21">
        <v>5</v>
      </c>
      <c r="J1448" s="21">
        <v>2021</v>
      </c>
      <c r="K1448" s="18" t="s">
        <v>874</v>
      </c>
      <c r="L1448" s="18" t="s">
        <v>874</v>
      </c>
      <c r="M1448" s="65" t="s">
        <v>367</v>
      </c>
      <c r="N1448" s="22">
        <f>VLOOKUP($B1448,$A$2:$T$2022,14,FALSE)</f>
        <v>45189</v>
      </c>
      <c r="O1448" s="37" t="str">
        <f>VLOOKUP($B1448,$A$2:$T$2022,15,FALSE)</f>
        <v>C5-07</v>
      </c>
      <c r="P1448" s="23">
        <f>VLOOKUP($B1448,$A$2:$T$2022,16,FALSE)</f>
        <v>0.5</v>
      </c>
      <c r="Q1448" s="17">
        <v>120</v>
      </c>
      <c r="R1448" s="17"/>
      <c r="S1448" s="17">
        <v>0</v>
      </c>
      <c r="T1448" s="181"/>
      <c r="U1448" s="6"/>
      <c r="V1448" s="6"/>
    </row>
    <row r="1449" spans="1:26" ht="15" customHeight="1" x14ac:dyDescent="0.2">
      <c r="A1449" s="65" t="str">
        <f t="shared" si="114"/>
        <v>Objektorientierte Programmiertechniken30412019WIIOesing</v>
      </c>
      <c r="B1449" s="181" t="s">
        <v>1379</v>
      </c>
      <c r="C1449" s="266" t="s">
        <v>1806</v>
      </c>
      <c r="D1449" s="231" t="s">
        <v>17</v>
      </c>
      <c r="E1449" s="231" t="s">
        <v>32</v>
      </c>
      <c r="F1449" s="245" t="s">
        <v>52</v>
      </c>
      <c r="G1449" s="231" t="s">
        <v>53</v>
      </c>
      <c r="H1449" s="241">
        <v>2019</v>
      </c>
      <c r="I1449" s="242">
        <v>5</v>
      </c>
      <c r="J1449" s="242">
        <v>3041</v>
      </c>
      <c r="K1449" s="231" t="s">
        <v>874</v>
      </c>
      <c r="L1449" s="231" t="s">
        <v>874</v>
      </c>
      <c r="M1449" s="271" t="s">
        <v>367</v>
      </c>
      <c r="N1449" s="209">
        <f>VLOOKUP($B1449,$A$2:$T$2022,14,FALSE)</f>
        <v>45189</v>
      </c>
      <c r="O1449" s="280" t="str">
        <f>VLOOKUP($B1449,$A$2:$T$2022,15,FALSE)</f>
        <v>C5-07</v>
      </c>
      <c r="P1449" s="211">
        <f>VLOOKUP($B1449,$A$2:$T$2022,16,FALSE)</f>
        <v>0.5</v>
      </c>
      <c r="Q1449" s="246">
        <v>120</v>
      </c>
      <c r="R1449" s="246"/>
      <c r="S1449" s="181">
        <v>3</v>
      </c>
      <c r="T1449" s="181"/>
      <c r="U1449" s="17"/>
      <c r="V1449" s="17"/>
    </row>
    <row r="1450" spans="1:26" ht="15" customHeight="1" x14ac:dyDescent="0.2">
      <c r="A1450" s="65" t="str">
        <f t="shared" si="114"/>
        <v>Objektorientierte Programmierung 21712019MMBEikelberg</v>
      </c>
      <c r="B1450" s="6"/>
      <c r="C1450" s="43" t="s">
        <v>2145</v>
      </c>
      <c r="D1450" s="43" t="s">
        <v>31</v>
      </c>
      <c r="E1450" s="43" t="s">
        <v>18</v>
      </c>
      <c r="F1450" s="85" t="s">
        <v>205</v>
      </c>
      <c r="G1450" s="43" t="s">
        <v>33</v>
      </c>
      <c r="H1450" s="44">
        <v>2019</v>
      </c>
      <c r="I1450" s="45">
        <v>2</v>
      </c>
      <c r="J1450" s="45">
        <v>2171</v>
      </c>
      <c r="K1450" s="26" t="s">
        <v>577</v>
      </c>
      <c r="L1450" s="26" t="s">
        <v>577</v>
      </c>
      <c r="M1450" s="26" t="s">
        <v>70</v>
      </c>
      <c r="N1450" s="14">
        <v>45111</v>
      </c>
      <c r="O1450" s="38" t="s">
        <v>1684</v>
      </c>
      <c r="P1450" s="31">
        <v>0.54166666666666663</v>
      </c>
      <c r="Q1450" s="29">
        <v>60</v>
      </c>
      <c r="R1450" s="32"/>
      <c r="S1450" s="6">
        <v>2</v>
      </c>
      <c r="T1450" s="17"/>
      <c r="U1450" s="183"/>
      <c r="V1450" s="183"/>
    </row>
    <row r="1451" spans="1:26" ht="15" customHeight="1" x14ac:dyDescent="0.2">
      <c r="A1451" s="65" t="str">
        <f t="shared" si="114"/>
        <v>Öffentlicher Personennahv35412018K58Mühlenbruch/Schlag</v>
      </c>
      <c r="B1451" s="17" t="s">
        <v>1960</v>
      </c>
      <c r="C1451" s="18" t="s">
        <v>970</v>
      </c>
      <c r="D1451" s="39" t="s">
        <v>88</v>
      </c>
      <c r="E1451" s="18" t="s">
        <v>32</v>
      </c>
      <c r="F1451" s="19" t="s">
        <v>124</v>
      </c>
      <c r="G1451" s="18" t="s">
        <v>125</v>
      </c>
      <c r="H1451" s="20">
        <v>2018</v>
      </c>
      <c r="I1451" s="21">
        <v>7</v>
      </c>
      <c r="J1451" s="21">
        <v>3541</v>
      </c>
      <c r="K1451" s="18" t="s">
        <v>578</v>
      </c>
      <c r="L1451" s="18" t="s">
        <v>578</v>
      </c>
      <c r="M1451" s="18" t="s">
        <v>1898</v>
      </c>
      <c r="N1451" s="22"/>
      <c r="O1451" s="35" t="str">
        <f t="shared" ref="O1451:O1457" si="115">VLOOKUP($B1451,$A$2:$T$2022,15,FALSE)</f>
        <v>wird nicht angeboten</v>
      </c>
      <c r="P1451" s="56"/>
      <c r="Q1451" s="36"/>
      <c r="R1451" s="36"/>
      <c r="S1451" s="17">
        <v>0</v>
      </c>
      <c r="T1451" s="15"/>
      <c r="U1451" s="181"/>
      <c r="V1451" s="181"/>
    </row>
    <row r="1452" spans="1:26" ht="15" customHeight="1" x14ac:dyDescent="0.2">
      <c r="A1452" s="65" t="str">
        <f t="shared" si="114"/>
        <v>Öffentlicher Personennahv35412011758Mühlenbruch/Seipel</v>
      </c>
      <c r="B1452" s="17" t="s">
        <v>1960</v>
      </c>
      <c r="C1452" s="18" t="s">
        <v>970</v>
      </c>
      <c r="D1452" s="18" t="s">
        <v>88</v>
      </c>
      <c r="E1452" s="18" t="s">
        <v>32</v>
      </c>
      <c r="F1452" s="19">
        <v>758</v>
      </c>
      <c r="G1452" s="18" t="s">
        <v>126</v>
      </c>
      <c r="H1452" s="20">
        <v>2011</v>
      </c>
      <c r="I1452" s="21">
        <v>6</v>
      </c>
      <c r="J1452" s="21">
        <v>3541</v>
      </c>
      <c r="K1452" s="18" t="s">
        <v>578</v>
      </c>
      <c r="L1452" s="18" t="s">
        <v>578</v>
      </c>
      <c r="M1452" s="18" t="s">
        <v>467</v>
      </c>
      <c r="N1452" s="22"/>
      <c r="O1452" s="35" t="str">
        <f t="shared" si="115"/>
        <v>wird nicht angeboten</v>
      </c>
      <c r="P1452" s="56"/>
      <c r="Q1452" s="36"/>
      <c r="R1452" s="36"/>
      <c r="S1452" s="17">
        <v>0</v>
      </c>
      <c r="T1452" s="6"/>
      <c r="U1452" s="17"/>
      <c r="V1452" s="17"/>
    </row>
    <row r="1453" spans="1:26" ht="15" customHeight="1" x14ac:dyDescent="0.2">
      <c r="A1453" s="65" t="str">
        <f t="shared" si="114"/>
        <v>Öffentlicher Personennahv35412011K58Mühlenbruch/Seipel</v>
      </c>
      <c r="B1453" s="17" t="s">
        <v>1960</v>
      </c>
      <c r="C1453" s="18" t="s">
        <v>970</v>
      </c>
      <c r="D1453" s="39" t="s">
        <v>88</v>
      </c>
      <c r="E1453" s="18" t="s">
        <v>32</v>
      </c>
      <c r="F1453" s="19" t="s">
        <v>124</v>
      </c>
      <c r="G1453" s="18" t="s">
        <v>125</v>
      </c>
      <c r="H1453" s="20">
        <v>2011</v>
      </c>
      <c r="I1453" s="21">
        <v>8</v>
      </c>
      <c r="J1453" s="21">
        <v>3541</v>
      </c>
      <c r="K1453" s="18" t="s">
        <v>578</v>
      </c>
      <c r="L1453" s="18" t="s">
        <v>578</v>
      </c>
      <c r="M1453" s="18" t="s">
        <v>467</v>
      </c>
      <c r="N1453" s="22"/>
      <c r="O1453" s="35" t="str">
        <f t="shared" si="115"/>
        <v>wird nicht angeboten</v>
      </c>
      <c r="P1453" s="56"/>
      <c r="Q1453" s="36"/>
      <c r="R1453" s="36"/>
      <c r="S1453" s="17">
        <v>0</v>
      </c>
      <c r="T1453" s="6"/>
      <c r="U1453" s="17"/>
      <c r="V1453" s="17"/>
    </row>
    <row r="1454" spans="1:26" ht="15" customHeight="1" x14ac:dyDescent="0.2">
      <c r="A1454" s="65" t="str">
        <f t="shared" si="114"/>
        <v>Öffentlicher Personennahv35412018298Mühlenbruch/Seipel</v>
      </c>
      <c r="B1454" s="17" t="s">
        <v>1960</v>
      </c>
      <c r="C1454" s="18" t="s">
        <v>936</v>
      </c>
      <c r="D1454" s="39" t="s">
        <v>88</v>
      </c>
      <c r="E1454" s="18" t="s">
        <v>32</v>
      </c>
      <c r="F1454" s="200">
        <v>298</v>
      </c>
      <c r="G1454" s="18" t="s">
        <v>123</v>
      </c>
      <c r="H1454" s="20">
        <v>2018</v>
      </c>
      <c r="I1454" s="21">
        <v>8</v>
      </c>
      <c r="J1454" s="21">
        <v>3541</v>
      </c>
      <c r="K1454" s="18" t="s">
        <v>578</v>
      </c>
      <c r="L1454" s="18" t="s">
        <v>578</v>
      </c>
      <c r="M1454" s="18" t="s">
        <v>467</v>
      </c>
      <c r="N1454" s="22"/>
      <c r="O1454" s="35" t="str">
        <f t="shared" si="115"/>
        <v>wird nicht angeboten</v>
      </c>
      <c r="P1454" s="56"/>
      <c r="Q1454" s="21"/>
      <c r="R1454" s="36"/>
      <c r="S1454" s="17">
        <v>0</v>
      </c>
      <c r="T1454" s="6"/>
      <c r="U1454" s="6"/>
      <c r="V1454" s="6"/>
    </row>
    <row r="1455" spans="1:26" ht="15" customHeight="1" x14ac:dyDescent="0.2">
      <c r="A1455" s="65" t="str">
        <f t="shared" si="114"/>
        <v>Öffentlicher Personennahv35412016F04Mühlenbruch/Seipel</v>
      </c>
      <c r="B1455" s="17" t="s">
        <v>1960</v>
      </c>
      <c r="C1455" s="18" t="s">
        <v>970</v>
      </c>
      <c r="D1455" s="19" t="s">
        <v>44</v>
      </c>
      <c r="E1455" s="18" t="s">
        <v>32</v>
      </c>
      <c r="F1455" s="19" t="s">
        <v>57</v>
      </c>
      <c r="G1455" s="18" t="s">
        <v>58</v>
      </c>
      <c r="H1455" s="20">
        <v>2016</v>
      </c>
      <c r="I1455" s="21">
        <v>6</v>
      </c>
      <c r="J1455" s="21">
        <v>3541</v>
      </c>
      <c r="K1455" s="18" t="s">
        <v>578</v>
      </c>
      <c r="L1455" s="18" t="s">
        <v>578</v>
      </c>
      <c r="M1455" s="18" t="s">
        <v>467</v>
      </c>
      <c r="N1455" s="22"/>
      <c r="O1455" s="35" t="str">
        <f t="shared" si="115"/>
        <v>wird nicht angeboten</v>
      </c>
      <c r="P1455" s="56"/>
      <c r="Q1455" s="36"/>
      <c r="R1455" s="36"/>
      <c r="S1455" s="17">
        <v>0</v>
      </c>
      <c r="T1455" s="6"/>
      <c r="U1455" s="17"/>
      <c r="V1455" s="17"/>
    </row>
    <row r="1456" spans="1:26" ht="16.5" customHeight="1" x14ac:dyDescent="0.2">
      <c r="A1456" s="17" t="str">
        <f t="shared" si="114"/>
        <v>Öffentlicher Personennahverkehr35412018298Mühlenbruch</v>
      </c>
      <c r="B1456" s="17" t="s">
        <v>1960</v>
      </c>
      <c r="C1456" s="16" t="s">
        <v>917</v>
      </c>
      <c r="D1456" s="137" t="s">
        <v>88</v>
      </c>
      <c r="E1456" s="137" t="s">
        <v>32</v>
      </c>
      <c r="F1456" s="205">
        <v>298</v>
      </c>
      <c r="G1456" s="18" t="s">
        <v>123</v>
      </c>
      <c r="H1456" s="20">
        <v>2018</v>
      </c>
      <c r="I1456" s="21">
        <v>5</v>
      </c>
      <c r="J1456" s="16">
        <v>3541</v>
      </c>
      <c r="K1456" s="16" t="s">
        <v>859</v>
      </c>
      <c r="L1456" s="16" t="s">
        <v>859</v>
      </c>
      <c r="M1456" s="16" t="s">
        <v>419</v>
      </c>
      <c r="N1456" s="138"/>
      <c r="O1456" s="17" t="str">
        <f t="shared" si="115"/>
        <v>wird nicht angeboten</v>
      </c>
      <c r="P1456" s="23"/>
      <c r="Q1456" s="16"/>
      <c r="R1456" s="17"/>
      <c r="S1456" s="17">
        <v>0</v>
      </c>
      <c r="T1456" s="15"/>
      <c r="U1456" s="181"/>
      <c r="V1456" s="181"/>
    </row>
    <row r="1457" spans="1:22" ht="15" customHeight="1" x14ac:dyDescent="0.2">
      <c r="A1457" s="65" t="str">
        <f t="shared" si="114"/>
        <v>Öffentlicher Personennahverkehr35412018UMTMühlenbruch/Schlag</v>
      </c>
      <c r="B1457" s="84" t="s">
        <v>1960</v>
      </c>
      <c r="C1457" s="18" t="s">
        <v>970</v>
      </c>
      <c r="D1457" s="70" t="s">
        <v>88</v>
      </c>
      <c r="E1457" s="18" t="s">
        <v>32</v>
      </c>
      <c r="F1457" s="71" t="s">
        <v>119</v>
      </c>
      <c r="G1457" s="16" t="s">
        <v>120</v>
      </c>
      <c r="H1457" s="72">
        <v>2018</v>
      </c>
      <c r="I1457" s="16">
        <v>5</v>
      </c>
      <c r="J1457" s="16">
        <v>3541</v>
      </c>
      <c r="K1457" s="16" t="s">
        <v>859</v>
      </c>
      <c r="L1457" s="16" t="s">
        <v>859</v>
      </c>
      <c r="M1457" s="16" t="s">
        <v>1898</v>
      </c>
      <c r="N1457" s="22"/>
      <c r="O1457" s="35" t="str">
        <f t="shared" si="115"/>
        <v>wird nicht angeboten</v>
      </c>
      <c r="P1457" s="23"/>
      <c r="Q1457" s="16"/>
      <c r="R1457" s="17"/>
      <c r="S1457" s="17">
        <v>0</v>
      </c>
      <c r="T1457" s="189"/>
      <c r="U1457" s="183"/>
      <c r="V1457" s="183"/>
    </row>
    <row r="1458" spans="1:22" ht="15" customHeight="1" x14ac:dyDescent="0.2">
      <c r="A1458" s="25" t="str">
        <f t="shared" si="114"/>
        <v>Öffentlicher Personennahverkehr 35412018758Mühlenbruch/Schlag</v>
      </c>
      <c r="B1458" s="6"/>
      <c r="C1458" s="26" t="s">
        <v>1579</v>
      </c>
      <c r="D1458" s="26" t="s">
        <v>88</v>
      </c>
      <c r="E1458" s="26" t="s">
        <v>32</v>
      </c>
      <c r="F1458" s="201">
        <v>758</v>
      </c>
      <c r="G1458" s="26" t="s">
        <v>836</v>
      </c>
      <c r="H1458" s="28">
        <v>2018</v>
      </c>
      <c r="I1458" s="29">
        <v>5</v>
      </c>
      <c r="J1458" s="29">
        <v>3541</v>
      </c>
      <c r="K1458" s="26" t="s">
        <v>841</v>
      </c>
      <c r="L1458" s="26" t="s">
        <v>841</v>
      </c>
      <c r="M1458" s="26" t="s">
        <v>1898</v>
      </c>
      <c r="N1458" s="60"/>
      <c r="O1458" s="78" t="s">
        <v>219</v>
      </c>
      <c r="P1458" s="31"/>
      <c r="Q1458" s="52"/>
      <c r="R1458" s="6"/>
      <c r="S1458" s="6">
        <v>0</v>
      </c>
      <c r="T1458" s="189"/>
      <c r="U1458" s="6"/>
      <c r="V1458" s="6"/>
    </row>
    <row r="1459" spans="1:22" ht="15" customHeight="1" x14ac:dyDescent="0.2">
      <c r="A1459" s="65" t="str">
        <f t="shared" si="114"/>
        <v>Öffentlicher Personennahverkehr 35412020F04Mühlenbruch/Seipel</v>
      </c>
      <c r="B1459" s="17" t="s">
        <v>1960</v>
      </c>
      <c r="C1459" s="18" t="s">
        <v>970</v>
      </c>
      <c r="D1459" s="18" t="s">
        <v>88</v>
      </c>
      <c r="E1459" s="18" t="s">
        <v>32</v>
      </c>
      <c r="F1459" s="200" t="s">
        <v>57</v>
      </c>
      <c r="G1459" s="18" t="s">
        <v>58</v>
      </c>
      <c r="H1459" s="20">
        <v>2020</v>
      </c>
      <c r="I1459" s="21">
        <v>5</v>
      </c>
      <c r="J1459" s="21">
        <v>3541</v>
      </c>
      <c r="K1459" s="18" t="s">
        <v>841</v>
      </c>
      <c r="L1459" s="18" t="s">
        <v>841</v>
      </c>
      <c r="M1459" s="18" t="s">
        <v>467</v>
      </c>
      <c r="N1459" s="57"/>
      <c r="O1459" s="58" t="str">
        <f>VLOOKUP($B1459,$A$2:$T$2022,15,FALSE)</f>
        <v>wird nicht angeboten</v>
      </c>
      <c r="P1459" s="23"/>
      <c r="Q1459" s="16"/>
      <c r="R1459" s="17"/>
      <c r="S1459" s="17">
        <v>0</v>
      </c>
      <c r="T1459" s="244"/>
      <c r="U1459" s="181"/>
      <c r="V1459" s="181"/>
    </row>
    <row r="1460" spans="1:22" ht="15" customHeight="1" x14ac:dyDescent="0.2">
      <c r="A1460" s="65" t="str">
        <f t="shared" si="114"/>
        <v>Ökobil u nachh Technikg15212016F04Nellesen</v>
      </c>
      <c r="B1460" s="17" t="s">
        <v>1380</v>
      </c>
      <c r="C1460" s="18" t="s">
        <v>1001</v>
      </c>
      <c r="D1460" s="19" t="s">
        <v>44</v>
      </c>
      <c r="E1460" s="18" t="s">
        <v>32</v>
      </c>
      <c r="F1460" s="19" t="s">
        <v>57</v>
      </c>
      <c r="G1460" s="18" t="s">
        <v>58</v>
      </c>
      <c r="H1460" s="20">
        <v>2016</v>
      </c>
      <c r="I1460" s="21">
        <v>5</v>
      </c>
      <c r="J1460" s="21">
        <v>1521</v>
      </c>
      <c r="K1460" s="18" t="s">
        <v>579</v>
      </c>
      <c r="L1460" s="18" t="s">
        <v>579</v>
      </c>
      <c r="M1460" s="18" t="s">
        <v>450</v>
      </c>
      <c r="N1460" s="57"/>
      <c r="O1460" s="58" t="str">
        <f>VLOOKUP($B1460,$A$2:$T$2022,15,FALSE)</f>
        <v>Hausarbeit mit Präsentation</v>
      </c>
      <c r="P1460" s="23"/>
      <c r="Q1460" s="16"/>
      <c r="R1460" s="17"/>
      <c r="S1460" s="17">
        <v>3</v>
      </c>
      <c r="T1460" s="24"/>
      <c r="U1460" s="17"/>
      <c r="V1460" s="17"/>
    </row>
    <row r="1461" spans="1:22" ht="15" customHeight="1" x14ac:dyDescent="0.2">
      <c r="A1461" s="25" t="str">
        <f t="shared" si="114"/>
        <v>Ökobil u nachh Technikg43912019704Nellesen</v>
      </c>
      <c r="B1461" s="183" t="s">
        <v>1380</v>
      </c>
      <c r="C1461" s="223" t="s">
        <v>1001</v>
      </c>
      <c r="D1461" s="224" t="s">
        <v>44</v>
      </c>
      <c r="E1461" s="223" t="s">
        <v>32</v>
      </c>
      <c r="F1461" s="279">
        <v>704</v>
      </c>
      <c r="G1461" s="223" t="s">
        <v>33</v>
      </c>
      <c r="H1461" s="225">
        <v>2019</v>
      </c>
      <c r="I1461" s="226">
        <v>5</v>
      </c>
      <c r="J1461" s="226">
        <v>4391</v>
      </c>
      <c r="K1461" s="223" t="s">
        <v>579</v>
      </c>
      <c r="L1461" s="223" t="s">
        <v>579</v>
      </c>
      <c r="M1461" s="223" t="s">
        <v>450</v>
      </c>
      <c r="N1461" s="250"/>
      <c r="O1461" s="269" t="str">
        <f>VLOOKUP($B1461,$A$2:$T$2022,15,FALSE)</f>
        <v>Hausarbeit mit Präsentation</v>
      </c>
      <c r="P1461" s="228"/>
      <c r="Q1461" s="238"/>
      <c r="R1461" s="183"/>
      <c r="S1461" s="183">
        <v>2</v>
      </c>
      <c r="T1461" s="244"/>
      <c r="U1461" s="181"/>
      <c r="V1461" s="181"/>
    </row>
    <row r="1462" spans="1:22" ht="15" customHeight="1" x14ac:dyDescent="0.2">
      <c r="A1462" s="65" t="str">
        <f t="shared" si="114"/>
        <v>Ökobil u nachh Technikg43912019K04Nellesen</v>
      </c>
      <c r="B1462" s="181" t="s">
        <v>1380</v>
      </c>
      <c r="C1462" s="231" t="s">
        <v>1001</v>
      </c>
      <c r="D1462" s="245" t="s">
        <v>44</v>
      </c>
      <c r="E1462" s="231" t="s">
        <v>32</v>
      </c>
      <c r="F1462" s="245" t="s">
        <v>73</v>
      </c>
      <c r="G1462" s="231" t="s">
        <v>74</v>
      </c>
      <c r="H1462" s="241">
        <v>2019</v>
      </c>
      <c r="I1462" s="242">
        <v>7</v>
      </c>
      <c r="J1462" s="242">
        <v>4391</v>
      </c>
      <c r="K1462" s="231" t="s">
        <v>579</v>
      </c>
      <c r="L1462" s="231" t="s">
        <v>579</v>
      </c>
      <c r="M1462" s="231" t="s">
        <v>450</v>
      </c>
      <c r="N1462" s="287"/>
      <c r="O1462" s="274" t="str">
        <f>VLOOKUP($B1462,$A$2:$T$2022,15,FALSE)</f>
        <v>Hausarbeit mit Präsentation</v>
      </c>
      <c r="P1462" s="211"/>
      <c r="Q1462" s="232"/>
      <c r="R1462" s="181"/>
      <c r="S1462" s="181">
        <v>0</v>
      </c>
      <c r="T1462" s="6"/>
      <c r="U1462" s="17"/>
      <c r="V1462" s="17"/>
    </row>
    <row r="1463" spans="1:22" ht="15" customHeight="1" x14ac:dyDescent="0.2">
      <c r="A1463" s="65" t="str">
        <f t="shared" si="114"/>
        <v>Ökobil u nachh Technikg41112019748Stengel</v>
      </c>
      <c r="B1463" s="183"/>
      <c r="C1463" s="223" t="s">
        <v>1001</v>
      </c>
      <c r="D1463" s="224" t="s">
        <v>44</v>
      </c>
      <c r="E1463" s="223" t="s">
        <v>32</v>
      </c>
      <c r="F1463" s="279">
        <v>748</v>
      </c>
      <c r="G1463" s="223" t="s">
        <v>50</v>
      </c>
      <c r="H1463" s="225">
        <v>2019</v>
      </c>
      <c r="I1463" s="226">
        <v>5</v>
      </c>
      <c r="J1463" s="226">
        <v>4111</v>
      </c>
      <c r="K1463" s="223" t="s">
        <v>579</v>
      </c>
      <c r="L1463" s="223" t="s">
        <v>579</v>
      </c>
      <c r="M1463" s="223" t="s">
        <v>580</v>
      </c>
      <c r="N1463" s="227"/>
      <c r="O1463" s="193" t="s">
        <v>1001</v>
      </c>
      <c r="P1463" s="228"/>
      <c r="Q1463" s="183"/>
      <c r="R1463" s="183"/>
      <c r="S1463" s="183">
        <v>0</v>
      </c>
      <c r="T1463" s="244"/>
      <c r="U1463" s="15"/>
      <c r="V1463" s="15"/>
    </row>
    <row r="1464" spans="1:22" ht="15" customHeight="1" x14ac:dyDescent="0.2">
      <c r="A1464" s="65" t="str">
        <f t="shared" si="114"/>
        <v>Ökobil u nachh Technikg41112019H48Stengel</v>
      </c>
      <c r="B1464" s="181" t="s">
        <v>1380</v>
      </c>
      <c r="C1464" s="231" t="s">
        <v>1001</v>
      </c>
      <c r="D1464" s="245" t="s">
        <v>44</v>
      </c>
      <c r="E1464" s="231" t="s">
        <v>32</v>
      </c>
      <c r="F1464" s="245" t="s">
        <v>62</v>
      </c>
      <c r="G1464" s="231" t="s">
        <v>63</v>
      </c>
      <c r="H1464" s="241">
        <v>2019</v>
      </c>
      <c r="I1464" s="242">
        <v>5</v>
      </c>
      <c r="J1464" s="242">
        <v>4111</v>
      </c>
      <c r="K1464" s="231" t="s">
        <v>579</v>
      </c>
      <c r="L1464" s="231" t="s">
        <v>579</v>
      </c>
      <c r="M1464" s="231" t="s">
        <v>580</v>
      </c>
      <c r="N1464" s="209"/>
      <c r="O1464" s="210" t="str">
        <f>VLOOKUP($B1464,$A$2:$T$2022,15,FALSE)</f>
        <v>Hausarbeit mit Präsentation</v>
      </c>
      <c r="P1464" s="211"/>
      <c r="Q1464" s="181"/>
      <c r="R1464" s="181"/>
      <c r="S1464" s="181">
        <v>0</v>
      </c>
      <c r="T1464" s="271"/>
      <c r="U1464" s="181"/>
      <c r="V1464" s="181"/>
    </row>
    <row r="1465" spans="1:22" s="173" customFormat="1" ht="15" customHeight="1" x14ac:dyDescent="0.2">
      <c r="A1465" s="65" t="str">
        <f t="shared" si="114"/>
        <v>Ökologie u. Gesellschaft14112016F04Kellermann/Stengel</v>
      </c>
      <c r="B1465" s="378" t="s">
        <v>2065</v>
      </c>
      <c r="C1465" s="18" t="s">
        <v>1003</v>
      </c>
      <c r="D1465" s="18" t="s">
        <v>44</v>
      </c>
      <c r="E1465" s="18" t="s">
        <v>32</v>
      </c>
      <c r="F1465" s="19" t="s">
        <v>57</v>
      </c>
      <c r="G1465" s="18" t="s">
        <v>58</v>
      </c>
      <c r="H1465" s="20">
        <v>2016</v>
      </c>
      <c r="I1465" s="21">
        <v>4</v>
      </c>
      <c r="J1465" s="21">
        <v>1411</v>
      </c>
      <c r="K1465" s="18" t="s">
        <v>581</v>
      </c>
      <c r="L1465" s="18" t="s">
        <v>581</v>
      </c>
      <c r="M1465" s="231" t="s">
        <v>1996</v>
      </c>
      <c r="N1465" s="209">
        <f>VLOOKUP($B1465,$A$2:$T$2022,14,FALSE)</f>
        <v>45114</v>
      </c>
      <c r="O1465" s="210" t="str">
        <f>VLOOKUP($B1465,$A$2:$T$2022,15,FALSE)</f>
        <v>AW0-38</v>
      </c>
      <c r="P1465" s="211">
        <f>VLOOKUP($B1465,$A$2:$T$2022,16,FALSE)</f>
        <v>0.45833333333333331</v>
      </c>
      <c r="Q1465" s="181">
        <v>120</v>
      </c>
      <c r="R1465" s="181"/>
      <c r="S1465" s="310">
        <v>1</v>
      </c>
      <c r="T1465" s="46"/>
      <c r="U1465" s="24"/>
      <c r="V1465" s="24"/>
    </row>
    <row r="1466" spans="1:22" ht="15" customHeight="1" x14ac:dyDescent="0.2">
      <c r="A1466" s="380" t="str">
        <f t="shared" si="114"/>
        <v>Ökologie und Gesellschaft15112020F04Kellermann/Stengel/Nellesen</v>
      </c>
      <c r="B1466" s="381"/>
      <c r="C1466" s="433" t="s">
        <v>2246</v>
      </c>
      <c r="D1466" s="382" t="s">
        <v>44</v>
      </c>
      <c r="E1466" s="382" t="s">
        <v>32</v>
      </c>
      <c r="F1466" s="435" t="s">
        <v>57</v>
      </c>
      <c r="G1466" s="382" t="s">
        <v>58</v>
      </c>
      <c r="H1466" s="436">
        <v>2020</v>
      </c>
      <c r="I1466" s="437">
        <v>5</v>
      </c>
      <c r="J1466" s="437">
        <v>1511</v>
      </c>
      <c r="K1466" s="382" t="s">
        <v>1825</v>
      </c>
      <c r="L1466" s="382" t="s">
        <v>1825</v>
      </c>
      <c r="M1466" s="43" t="s">
        <v>2064</v>
      </c>
      <c r="N1466" s="98">
        <v>45114</v>
      </c>
      <c r="O1466" s="93" t="s">
        <v>1683</v>
      </c>
      <c r="P1466" s="103">
        <v>0.45833333333333331</v>
      </c>
      <c r="Q1466" s="6">
        <v>120</v>
      </c>
      <c r="R1466" s="6"/>
      <c r="S1466" s="6">
        <v>4</v>
      </c>
      <c r="T1466" s="183"/>
      <c r="U1466" s="253"/>
      <c r="V1466" s="253"/>
    </row>
    <row r="1467" spans="1:22" ht="15" customHeight="1" x14ac:dyDescent="0.2">
      <c r="A1467" s="65" t="str">
        <f t="shared" si="114"/>
        <v>Ökosysteme34312018K58Kazner</v>
      </c>
      <c r="B1467" s="17" t="s">
        <v>1961</v>
      </c>
      <c r="C1467" s="18" t="s">
        <v>1899</v>
      </c>
      <c r="D1467" s="48" t="s">
        <v>88</v>
      </c>
      <c r="E1467" s="48" t="s">
        <v>32</v>
      </c>
      <c r="F1467" s="19" t="s">
        <v>124</v>
      </c>
      <c r="G1467" s="19" t="s">
        <v>125</v>
      </c>
      <c r="H1467" s="20">
        <v>2018</v>
      </c>
      <c r="I1467" s="21">
        <v>8</v>
      </c>
      <c r="J1467" s="21">
        <v>3431</v>
      </c>
      <c r="K1467" s="18" t="s">
        <v>927</v>
      </c>
      <c r="L1467" s="18" t="s">
        <v>927</v>
      </c>
      <c r="M1467" s="232" t="s">
        <v>171</v>
      </c>
      <c r="N1467" s="291"/>
      <c r="O1467" s="292" t="str">
        <f>VLOOKUP($B1467,$A$2:$T$2022,15,FALSE)</f>
        <v>Hausarbeit mit Präsentation</v>
      </c>
      <c r="P1467" s="293">
        <f>VLOOKUP($B1467,$A$2:$T$2022,16,FALSE)</f>
        <v>0</v>
      </c>
      <c r="Q1467" s="181">
        <v>90</v>
      </c>
      <c r="R1467" s="183"/>
      <c r="S1467" s="183">
        <v>0</v>
      </c>
      <c r="T1467" s="62"/>
      <c r="U1467" s="17"/>
      <c r="V1467" s="17"/>
    </row>
    <row r="1468" spans="1:22" ht="15" customHeight="1" x14ac:dyDescent="0.2">
      <c r="A1468" s="65" t="str">
        <f t="shared" si="114"/>
        <v>Ökosysteme34312018758Kazner</v>
      </c>
      <c r="B1468" s="17" t="s">
        <v>1961</v>
      </c>
      <c r="C1468" s="18" t="s">
        <v>1899</v>
      </c>
      <c r="D1468" s="48" t="s">
        <v>88</v>
      </c>
      <c r="E1468" s="48" t="s">
        <v>32</v>
      </c>
      <c r="F1468" s="200">
        <v>758</v>
      </c>
      <c r="G1468" s="19" t="s">
        <v>126</v>
      </c>
      <c r="H1468" s="20">
        <v>2018</v>
      </c>
      <c r="I1468" s="21">
        <v>6</v>
      </c>
      <c r="J1468" s="21">
        <v>3431</v>
      </c>
      <c r="K1468" s="18" t="s">
        <v>927</v>
      </c>
      <c r="L1468" s="18" t="s">
        <v>927</v>
      </c>
      <c r="M1468" s="63" t="s">
        <v>171</v>
      </c>
      <c r="N1468" s="22"/>
      <c r="O1468" s="35" t="str">
        <f>VLOOKUP($B1468,$A$2:$T$2479,15,FALSE)</f>
        <v>Hausarbeit mit Präsentation</v>
      </c>
      <c r="P1468" s="23">
        <f>VLOOKUP($B1468,$A$2:$T$2022,16,FALSE)</f>
        <v>0</v>
      </c>
      <c r="Q1468" s="21">
        <v>90</v>
      </c>
      <c r="R1468" s="36"/>
      <c r="S1468" s="17">
        <v>1</v>
      </c>
      <c r="T1468" s="62"/>
      <c r="U1468" s="181"/>
      <c r="V1468" s="181"/>
    </row>
    <row r="1469" spans="1:22" s="1" customFormat="1" ht="15" customHeight="1" x14ac:dyDescent="0.2">
      <c r="A1469" s="25" t="str">
        <f t="shared" ref="A1469:A1532" si="116">K1469&amp;J1469&amp;H1469&amp;F1469&amp;M1469</f>
        <v>Ökosysteme34312018UMTKazner/Hense</v>
      </c>
      <c r="B1469" s="6"/>
      <c r="C1469" s="26" t="s">
        <v>2223</v>
      </c>
      <c r="D1469" s="53" t="s">
        <v>88</v>
      </c>
      <c r="E1469" s="53" t="s">
        <v>32</v>
      </c>
      <c r="F1469" s="27" t="s">
        <v>119</v>
      </c>
      <c r="G1469" s="27" t="s">
        <v>120</v>
      </c>
      <c r="H1469" s="28">
        <v>2018</v>
      </c>
      <c r="I1469" s="29">
        <v>6</v>
      </c>
      <c r="J1469" s="29">
        <v>3431</v>
      </c>
      <c r="K1469" s="26" t="s">
        <v>927</v>
      </c>
      <c r="L1469" s="26" t="s">
        <v>927</v>
      </c>
      <c r="M1469" s="43" t="s">
        <v>1928</v>
      </c>
      <c r="N1469" s="98"/>
      <c r="O1469" s="93" t="s">
        <v>1001</v>
      </c>
      <c r="P1469" s="113"/>
      <c r="Q1469" s="104"/>
      <c r="R1469" s="92"/>
      <c r="S1469" s="6">
        <v>15</v>
      </c>
      <c r="T1469" s="46"/>
      <c r="U1469" s="17"/>
      <c r="V1469" s="17"/>
    </row>
    <row r="1470" spans="1:22" s="1" customFormat="1" ht="15" customHeight="1" x14ac:dyDescent="0.2">
      <c r="A1470" s="17" t="str">
        <f t="shared" si="116"/>
        <v>Ökosysteme34312018298Kazner/Hense</v>
      </c>
      <c r="B1470" s="17" t="s">
        <v>1961</v>
      </c>
      <c r="C1470" s="16" t="s">
        <v>1899</v>
      </c>
      <c r="D1470" s="137" t="s">
        <v>88</v>
      </c>
      <c r="E1470" s="137" t="s">
        <v>32</v>
      </c>
      <c r="F1470" s="205">
        <v>298</v>
      </c>
      <c r="G1470" s="18" t="s">
        <v>123</v>
      </c>
      <c r="H1470" s="20">
        <v>2018</v>
      </c>
      <c r="I1470" s="21">
        <v>5</v>
      </c>
      <c r="J1470" s="16">
        <v>3431</v>
      </c>
      <c r="K1470" s="16" t="s">
        <v>927</v>
      </c>
      <c r="L1470" s="16" t="s">
        <v>927</v>
      </c>
      <c r="M1470" s="63" t="s">
        <v>1928</v>
      </c>
      <c r="N1470" s="106"/>
      <c r="O1470" s="334" t="str">
        <f>VLOOKUP($B1470,$A$2:$T$2475,15,FALSE)</f>
        <v>Hausarbeit mit Präsentation</v>
      </c>
      <c r="P1470" s="112"/>
      <c r="Q1470" s="45"/>
      <c r="R1470" s="104"/>
      <c r="S1470" s="6">
        <v>0</v>
      </c>
      <c r="T1470" s="247"/>
      <c r="U1470" s="17"/>
      <c r="V1470" s="17"/>
    </row>
    <row r="1471" spans="1:22" s="1" customFormat="1" ht="15" customHeight="1" x14ac:dyDescent="0.2">
      <c r="A1471" s="275" t="str">
        <f t="shared" si="116"/>
        <v>Ökosysteme: Wasser, Boden, Luft37512020F04Kazner/Hense</v>
      </c>
      <c r="B1471" s="275"/>
      <c r="C1471" s="304" t="s">
        <v>1001</v>
      </c>
      <c r="D1471" s="304" t="s">
        <v>44</v>
      </c>
      <c r="E1471" s="304" t="s">
        <v>32</v>
      </c>
      <c r="F1471" s="304" t="s">
        <v>57</v>
      </c>
      <c r="G1471" s="304" t="s">
        <v>58</v>
      </c>
      <c r="H1471" s="304">
        <v>2020</v>
      </c>
      <c r="I1471" s="304">
        <v>6</v>
      </c>
      <c r="J1471" s="100">
        <v>3751</v>
      </c>
      <c r="K1471" s="100" t="s">
        <v>2243</v>
      </c>
      <c r="L1471" s="100" t="s">
        <v>2243</v>
      </c>
      <c r="M1471" s="100" t="s">
        <v>1928</v>
      </c>
      <c r="N1471" s="86"/>
      <c r="O1471" s="86" t="s">
        <v>1001</v>
      </c>
      <c r="P1471" s="86"/>
      <c r="Q1471" s="86"/>
      <c r="R1471" s="86"/>
      <c r="S1471" s="86">
        <v>4</v>
      </c>
      <c r="T1471" s="86"/>
      <c r="U1471" s="183"/>
      <c r="V1471" s="183"/>
    </row>
    <row r="1472" spans="1:22" s="1" customFormat="1" ht="15" customHeight="1" x14ac:dyDescent="0.2">
      <c r="A1472" s="65" t="str">
        <f t="shared" si="116"/>
        <v>Ökosystemleistungen14112020F04Auliya</v>
      </c>
      <c r="B1472" s="6"/>
      <c r="C1472" s="26" t="s">
        <v>962</v>
      </c>
      <c r="D1472" s="52" t="s">
        <v>44</v>
      </c>
      <c r="E1472" s="52" t="s">
        <v>32</v>
      </c>
      <c r="F1472" s="80" t="s">
        <v>57</v>
      </c>
      <c r="G1472" s="52" t="s">
        <v>58</v>
      </c>
      <c r="H1472" s="52">
        <v>2020</v>
      </c>
      <c r="I1472" s="52">
        <v>4</v>
      </c>
      <c r="J1472" s="52">
        <v>1411</v>
      </c>
      <c r="K1472" s="52" t="s">
        <v>1533</v>
      </c>
      <c r="L1472" s="52" t="s">
        <v>1533</v>
      </c>
      <c r="M1472" s="223" t="s">
        <v>2296</v>
      </c>
      <c r="N1472" s="227">
        <v>45180</v>
      </c>
      <c r="O1472" s="193" t="s">
        <v>176</v>
      </c>
      <c r="P1472" s="228">
        <v>0.54166666666666663</v>
      </c>
      <c r="Q1472" s="183">
        <v>120</v>
      </c>
      <c r="R1472" s="183"/>
      <c r="S1472" s="263">
        <v>68</v>
      </c>
      <c r="T1472" s="46"/>
      <c r="U1472" s="181"/>
      <c r="V1472" s="181"/>
    </row>
    <row r="1473" spans="1:22" s="1" customFormat="1" ht="15" customHeight="1" x14ac:dyDescent="0.2">
      <c r="A1473" s="65" t="str">
        <f t="shared" si="116"/>
        <v>Onlinemarketing42012019IBMRitzerfeld-Zell</v>
      </c>
      <c r="B1473" s="181" t="s">
        <v>1381</v>
      </c>
      <c r="C1473" s="266" t="s">
        <v>1245</v>
      </c>
      <c r="D1473" s="232" t="s">
        <v>17</v>
      </c>
      <c r="E1473" s="232" t="s">
        <v>32</v>
      </c>
      <c r="F1473" s="264" t="s">
        <v>1122</v>
      </c>
      <c r="G1473" s="266" t="s">
        <v>1123</v>
      </c>
      <c r="H1473" s="259">
        <v>2019</v>
      </c>
      <c r="I1473" s="232">
        <v>8</v>
      </c>
      <c r="J1473" s="284">
        <v>4201</v>
      </c>
      <c r="K1473" s="266" t="s">
        <v>582</v>
      </c>
      <c r="L1473" s="266" t="s">
        <v>582</v>
      </c>
      <c r="M1473" s="63" t="s">
        <v>114</v>
      </c>
      <c r="N1473" s="95">
        <f>VLOOKUP($B1473,$A$2:$T$3990,14,FALSE)</f>
        <v>45105</v>
      </c>
      <c r="O1473" s="87" t="str">
        <f>VLOOKUP($B1473,$A$2:$T$3990,15,FALSE)</f>
        <v>H9</v>
      </c>
      <c r="P1473" s="111">
        <f>VLOOKUP($B1473,$A$2:$T$3990,16,FALSE)</f>
        <v>0.70833333333333337</v>
      </c>
      <c r="Q1473" s="17">
        <v>90</v>
      </c>
      <c r="R1473" s="6"/>
      <c r="S1473" s="6">
        <v>15</v>
      </c>
      <c r="T1473" s="62"/>
      <c r="U1473" s="17"/>
      <c r="V1473" s="17"/>
    </row>
    <row r="1474" spans="1:22" s="173" customFormat="1" ht="15" customHeight="1" x14ac:dyDescent="0.2">
      <c r="A1474" s="65" t="str">
        <f t="shared" si="116"/>
        <v>Onlinemarketing36112011A67Ritzerfeld-Zell</v>
      </c>
      <c r="B1474" s="17" t="s">
        <v>1381</v>
      </c>
      <c r="C1474" s="18" t="s">
        <v>1245</v>
      </c>
      <c r="D1474" s="18" t="s">
        <v>17</v>
      </c>
      <c r="E1474" s="18" t="s">
        <v>32</v>
      </c>
      <c r="F1474" s="19" t="s">
        <v>94</v>
      </c>
      <c r="G1474" s="18" t="s">
        <v>95</v>
      </c>
      <c r="H1474" s="20">
        <v>2011</v>
      </c>
      <c r="I1474" s="21">
        <v>5</v>
      </c>
      <c r="J1474" s="21">
        <v>3611</v>
      </c>
      <c r="K1474" s="18" t="s">
        <v>582</v>
      </c>
      <c r="L1474" s="18" t="s">
        <v>582</v>
      </c>
      <c r="M1474" s="63" t="s">
        <v>114</v>
      </c>
      <c r="N1474" s="22">
        <f>VLOOKUP($B1474,$A$2:$T$3990,14,FALSE)</f>
        <v>45105</v>
      </c>
      <c r="O1474" s="35" t="str">
        <f>VLOOKUP($B1474,$A$2:$T$3990,15,FALSE)</f>
        <v>H9</v>
      </c>
      <c r="P1474" s="23">
        <f>VLOOKUP($B1474,$A$2:$T$3990,16,FALSE)</f>
        <v>0.70833333333333337</v>
      </c>
      <c r="Q1474" s="36">
        <v>90</v>
      </c>
      <c r="R1474" s="36"/>
      <c r="S1474" s="17">
        <v>4</v>
      </c>
      <c r="T1474" s="183"/>
      <c r="U1474" s="17"/>
      <c r="V1474" s="17"/>
    </row>
    <row r="1475" spans="1:22" s="1" customFormat="1" ht="15" customHeight="1" x14ac:dyDescent="0.2">
      <c r="A1475" s="65" t="str">
        <f t="shared" si="116"/>
        <v>Onlinemarketing36112011IBMRitzerfeld-Zell</v>
      </c>
      <c r="B1475" s="17" t="s">
        <v>1381</v>
      </c>
      <c r="C1475" s="18" t="s">
        <v>1251</v>
      </c>
      <c r="D1475" s="18" t="s">
        <v>17</v>
      </c>
      <c r="E1475" s="18" t="s">
        <v>32</v>
      </c>
      <c r="F1475" s="19" t="s">
        <v>1122</v>
      </c>
      <c r="G1475" s="18" t="s">
        <v>1123</v>
      </c>
      <c r="H1475" s="20">
        <v>2011</v>
      </c>
      <c r="I1475" s="21">
        <v>7</v>
      </c>
      <c r="J1475" s="21">
        <v>3611</v>
      </c>
      <c r="K1475" s="18" t="s">
        <v>582</v>
      </c>
      <c r="L1475" s="18" t="s">
        <v>582</v>
      </c>
      <c r="M1475" s="63" t="s">
        <v>114</v>
      </c>
      <c r="N1475" s="95">
        <f>VLOOKUP($B1475,$A$2:$T$3990,14,FALSE)</f>
        <v>45105</v>
      </c>
      <c r="O1475" s="87" t="str">
        <f>VLOOKUP($B1475,$A$2:$T$3990,15,FALSE)</f>
        <v>H9</v>
      </c>
      <c r="P1475" s="112">
        <f>VLOOKUP($B1475,$A$2:$T$3990,16,FALSE)</f>
        <v>0.70833333333333337</v>
      </c>
      <c r="Q1475" s="92">
        <v>90</v>
      </c>
      <c r="R1475" s="92"/>
      <c r="S1475" s="17">
        <v>0</v>
      </c>
      <c r="T1475" s="46"/>
      <c r="U1475" s="15"/>
      <c r="V1475" s="15"/>
    </row>
    <row r="1476" spans="1:22" s="1" customFormat="1" ht="15" customHeight="1" x14ac:dyDescent="0.2">
      <c r="A1476" s="25" t="str">
        <f t="shared" si="116"/>
        <v>Onlinemarketing42012019A67Ritzerfeld-Zell</v>
      </c>
      <c r="B1476" s="183"/>
      <c r="C1476" s="254" t="s">
        <v>1245</v>
      </c>
      <c r="D1476" s="238" t="s">
        <v>17</v>
      </c>
      <c r="E1476" s="238" t="s">
        <v>32</v>
      </c>
      <c r="F1476" s="261" t="s">
        <v>94</v>
      </c>
      <c r="G1476" s="254" t="s">
        <v>95</v>
      </c>
      <c r="H1476" s="262">
        <v>2019</v>
      </c>
      <c r="I1476" s="238">
        <v>5</v>
      </c>
      <c r="J1476" s="255">
        <v>4201</v>
      </c>
      <c r="K1476" s="254" t="s">
        <v>582</v>
      </c>
      <c r="L1476" s="254" t="s">
        <v>582</v>
      </c>
      <c r="M1476" s="238" t="s">
        <v>114</v>
      </c>
      <c r="N1476" s="302">
        <v>45105</v>
      </c>
      <c r="O1476" s="306" t="s">
        <v>176</v>
      </c>
      <c r="P1476" s="303">
        <v>0.70833333333333337</v>
      </c>
      <c r="Q1476" s="238">
        <v>90</v>
      </c>
      <c r="R1476" s="183"/>
      <c r="S1476" s="183">
        <v>18</v>
      </c>
      <c r="T1476" s="62"/>
      <c r="U1476" s="181"/>
      <c r="V1476" s="181"/>
    </row>
    <row r="1477" spans="1:22" ht="15" customHeight="1" x14ac:dyDescent="0.2">
      <c r="A1477" s="247" t="str">
        <f t="shared" si="116"/>
        <v>Operations Research25212018MIMSkill</v>
      </c>
      <c r="B1477" s="253"/>
      <c r="C1477" s="223" t="s">
        <v>977</v>
      </c>
      <c r="D1477" s="223" t="s">
        <v>17</v>
      </c>
      <c r="E1477" s="223" t="s">
        <v>18</v>
      </c>
      <c r="F1477" s="224" t="s">
        <v>225</v>
      </c>
      <c r="G1477" s="223" t="s">
        <v>226</v>
      </c>
      <c r="H1477" s="225">
        <v>2018</v>
      </c>
      <c r="I1477" s="226" t="s">
        <v>1359</v>
      </c>
      <c r="J1477" s="226">
        <v>2521</v>
      </c>
      <c r="K1477" s="223" t="s">
        <v>583</v>
      </c>
      <c r="L1477" s="223" t="s">
        <v>583</v>
      </c>
      <c r="M1477" s="43" t="s">
        <v>386</v>
      </c>
      <c r="N1477" s="98"/>
      <c r="O1477" s="220" t="s">
        <v>219</v>
      </c>
      <c r="P1477" s="113"/>
      <c r="Q1477" s="104"/>
      <c r="R1477" s="104"/>
      <c r="S1477" s="6">
        <v>0</v>
      </c>
      <c r="T1477" s="247"/>
      <c r="U1477" s="17"/>
      <c r="V1477" s="17"/>
    </row>
    <row r="1478" spans="1:22" ht="15" customHeight="1" x14ac:dyDescent="0.2">
      <c r="A1478" s="65" t="str">
        <f t="shared" si="116"/>
        <v>Optimierung mechanischer Strukturen 20212019MMBFeldermann</v>
      </c>
      <c r="B1478" s="6"/>
      <c r="C1478" s="26" t="s">
        <v>962</v>
      </c>
      <c r="D1478" s="26" t="s">
        <v>31</v>
      </c>
      <c r="E1478" s="26" t="s">
        <v>18</v>
      </c>
      <c r="F1478" s="27" t="s">
        <v>205</v>
      </c>
      <c r="G1478" s="26" t="s">
        <v>33</v>
      </c>
      <c r="H1478" s="28">
        <v>2019</v>
      </c>
      <c r="I1478" s="29">
        <v>2</v>
      </c>
      <c r="J1478" s="29">
        <v>2021</v>
      </c>
      <c r="K1478" s="26" t="s">
        <v>584</v>
      </c>
      <c r="L1478" s="26" t="s">
        <v>584</v>
      </c>
      <c r="M1478" s="223" t="s">
        <v>204</v>
      </c>
      <c r="N1478" s="250">
        <v>45191</v>
      </c>
      <c r="O1478" s="269" t="s">
        <v>1684</v>
      </c>
      <c r="P1478" s="228">
        <v>0.375</v>
      </c>
      <c r="Q1478" s="238">
        <v>120</v>
      </c>
      <c r="R1478" s="183"/>
      <c r="S1478" s="263">
        <v>12</v>
      </c>
      <c r="T1478" s="46"/>
      <c r="U1478" s="6"/>
      <c r="V1478" s="6"/>
    </row>
    <row r="1479" spans="1:22" ht="15" customHeight="1" x14ac:dyDescent="0.2">
      <c r="A1479" s="247" t="str">
        <f t="shared" si="116"/>
        <v>Optische 3D-Messtchnik II25212019718Greiwe</v>
      </c>
      <c r="B1479" s="183"/>
      <c r="C1479" s="223" t="s">
        <v>971</v>
      </c>
      <c r="D1479" s="223" t="s">
        <v>80</v>
      </c>
      <c r="E1479" s="223" t="s">
        <v>32</v>
      </c>
      <c r="F1479" s="279">
        <v>718</v>
      </c>
      <c r="G1479" s="223" t="s">
        <v>178</v>
      </c>
      <c r="H1479" s="225">
        <v>2019</v>
      </c>
      <c r="I1479" s="226">
        <v>6</v>
      </c>
      <c r="J1479" s="226">
        <v>2521</v>
      </c>
      <c r="K1479" s="223" t="s">
        <v>1612</v>
      </c>
      <c r="L1479" s="223" t="s">
        <v>1617</v>
      </c>
      <c r="M1479" s="43" t="s">
        <v>397</v>
      </c>
      <c r="N1479" s="415">
        <v>45114</v>
      </c>
      <c r="O1479" s="418" t="s">
        <v>1674</v>
      </c>
      <c r="P1479" s="103">
        <v>0.5</v>
      </c>
      <c r="Q1479" s="52">
        <v>90</v>
      </c>
      <c r="R1479" s="6"/>
      <c r="S1479" s="6">
        <v>26</v>
      </c>
      <c r="T1479" s="62"/>
      <c r="U1479" s="17"/>
      <c r="V1479" s="17"/>
    </row>
    <row r="1480" spans="1:22" ht="15" customHeight="1" x14ac:dyDescent="0.2">
      <c r="A1480" s="271" t="str">
        <f t="shared" si="116"/>
        <v>Optische 3D-Messtchnik II25212019K18Greiwe</v>
      </c>
      <c r="B1480" s="181" t="s">
        <v>1788</v>
      </c>
      <c r="C1480" s="231" t="s">
        <v>971</v>
      </c>
      <c r="D1480" s="231" t="s">
        <v>80</v>
      </c>
      <c r="E1480" s="231" t="s">
        <v>32</v>
      </c>
      <c r="F1480" s="240" t="s">
        <v>181</v>
      </c>
      <c r="G1480" s="18" t="s">
        <v>182</v>
      </c>
      <c r="H1480" s="241">
        <v>2019</v>
      </c>
      <c r="I1480" s="242">
        <v>8</v>
      </c>
      <c r="J1480" s="242">
        <v>2521</v>
      </c>
      <c r="K1480" s="231" t="s">
        <v>1612</v>
      </c>
      <c r="L1480" s="231" t="s">
        <v>1617</v>
      </c>
      <c r="M1480" s="63" t="s">
        <v>397</v>
      </c>
      <c r="N1480" s="57">
        <f>VLOOKUP($B1480,$A$2:$T$2022,14,FALSE)</f>
        <v>45114</v>
      </c>
      <c r="O1480" s="58" t="str">
        <f>VLOOKUP($B1480,$A$2:$T$2022,15,FALSE)</f>
        <v>A0-18/19</v>
      </c>
      <c r="P1480" s="23">
        <f>VLOOKUP($B1480,$A$2:$T$2022,16,FALSE)</f>
        <v>0.5</v>
      </c>
      <c r="Q1480" s="21">
        <v>90</v>
      </c>
      <c r="R1480" s="36"/>
      <c r="S1480" s="17"/>
      <c r="T1480" s="183"/>
      <c r="U1480" s="17"/>
      <c r="V1480" s="17"/>
    </row>
    <row r="1481" spans="1:22" ht="15" customHeight="1" x14ac:dyDescent="0.2">
      <c r="A1481" s="65" t="str">
        <f t="shared" si="116"/>
        <v>Optische 3D-Messtechnik11102012718Greiwe</v>
      </c>
      <c r="B1481" s="17" t="s">
        <v>1187</v>
      </c>
      <c r="C1481" s="63" t="s">
        <v>962</v>
      </c>
      <c r="D1481" s="63" t="s">
        <v>80</v>
      </c>
      <c r="E1481" s="63" t="s">
        <v>32</v>
      </c>
      <c r="F1481" s="83">
        <v>718</v>
      </c>
      <c r="G1481" s="63" t="s">
        <v>178</v>
      </c>
      <c r="H1481" s="64">
        <v>2012</v>
      </c>
      <c r="I1481" s="64">
        <v>4</v>
      </c>
      <c r="J1481" s="64">
        <v>1110</v>
      </c>
      <c r="K1481" s="63" t="s">
        <v>585</v>
      </c>
      <c r="L1481" s="62" t="s">
        <v>585</v>
      </c>
      <c r="M1481" s="232" t="s">
        <v>397</v>
      </c>
      <c r="N1481" s="291">
        <f>VLOOKUP($B1481,$A$2:$T$2022,14,FALSE)</f>
        <v>45103</v>
      </c>
      <c r="O1481" s="292" t="str">
        <f>VLOOKUP($B1481,$A$2:$T$2022,15,FALSE)</f>
        <v>A0-18/19, A1-19</v>
      </c>
      <c r="P1481" s="293">
        <f>VLOOKUP($B1481,$A$2:$T$2022,16,FALSE)</f>
        <v>0.33333333333333331</v>
      </c>
      <c r="Q1481" s="181">
        <v>120</v>
      </c>
      <c r="R1481" s="181"/>
      <c r="S1481" s="181"/>
      <c r="T1481" s="62"/>
      <c r="U1481" s="17"/>
      <c r="V1481" s="17"/>
    </row>
    <row r="1482" spans="1:22" s="173" customFormat="1" ht="15" customHeight="1" x14ac:dyDescent="0.2">
      <c r="A1482" s="65" t="str">
        <f t="shared" si="116"/>
        <v>Optische 3D-Messtechnik11102016718Greiwe</v>
      </c>
      <c r="B1482" s="17" t="s">
        <v>1187</v>
      </c>
      <c r="C1482" s="63" t="s">
        <v>962</v>
      </c>
      <c r="D1482" s="63" t="s">
        <v>80</v>
      </c>
      <c r="E1482" s="63" t="s">
        <v>32</v>
      </c>
      <c r="F1482" s="83">
        <v>718</v>
      </c>
      <c r="G1482" s="63" t="s">
        <v>178</v>
      </c>
      <c r="H1482" s="64">
        <v>2016</v>
      </c>
      <c r="I1482" s="64">
        <v>4</v>
      </c>
      <c r="J1482" s="64">
        <v>1110</v>
      </c>
      <c r="K1482" s="63" t="s">
        <v>585</v>
      </c>
      <c r="L1482" s="63" t="s">
        <v>585</v>
      </c>
      <c r="M1482" s="63" t="s">
        <v>397</v>
      </c>
      <c r="N1482" s="95">
        <f>VLOOKUP($B1482,$A$2:$T$2022,14,FALSE)</f>
        <v>45103</v>
      </c>
      <c r="O1482" s="87" t="str">
        <f>VLOOKUP($B1482,$A$2:$T$2022,15,FALSE)</f>
        <v>A0-18/19, A1-19</v>
      </c>
      <c r="P1482" s="112">
        <f>VLOOKUP($B1482,$A$2:$T$2022,16,FALSE)</f>
        <v>0.33333333333333331</v>
      </c>
      <c r="Q1482" s="64">
        <v>120</v>
      </c>
      <c r="R1482" s="92"/>
      <c r="S1482" s="17"/>
      <c r="T1482" s="46"/>
      <c r="U1482" s="15"/>
      <c r="V1482" s="15"/>
    </row>
    <row r="1483" spans="1:22" ht="15" customHeight="1" x14ac:dyDescent="0.2">
      <c r="A1483" s="65" t="str">
        <f t="shared" si="116"/>
        <v>Optische 3D-Messtechnik I21712019K18Greiwe</v>
      </c>
      <c r="B1483" s="17" t="s">
        <v>1187</v>
      </c>
      <c r="C1483" s="63" t="s">
        <v>971</v>
      </c>
      <c r="D1483" s="63" t="s">
        <v>80</v>
      </c>
      <c r="E1483" s="63" t="s">
        <v>32</v>
      </c>
      <c r="F1483" s="83" t="s">
        <v>181</v>
      </c>
      <c r="G1483" s="63" t="s">
        <v>182</v>
      </c>
      <c r="H1483" s="64">
        <v>2019</v>
      </c>
      <c r="I1483" s="64">
        <v>6</v>
      </c>
      <c r="J1483" s="64">
        <v>2171</v>
      </c>
      <c r="K1483" s="63" t="s">
        <v>1186</v>
      </c>
      <c r="L1483" s="62" t="s">
        <v>1186</v>
      </c>
      <c r="M1483" s="63" t="s">
        <v>397</v>
      </c>
      <c r="N1483" s="95">
        <f>VLOOKUP($B1483,$A$2:$T$2022,14,FALSE)</f>
        <v>45103</v>
      </c>
      <c r="O1483" s="483" t="str">
        <f>VLOOKUP($B1483,$A$2:$T$2022,15,FALSE)</f>
        <v>A0-18/19, A1-19</v>
      </c>
      <c r="P1483" s="112">
        <f>VLOOKUP($B1483,$A$2:$T$2022,16,FALSE)</f>
        <v>0.33333333333333331</v>
      </c>
      <c r="Q1483" s="92">
        <v>90</v>
      </c>
      <c r="R1483" s="92"/>
      <c r="S1483" s="17"/>
      <c r="T1483" s="17"/>
      <c r="U1483" s="15"/>
      <c r="V1483" s="15"/>
    </row>
    <row r="1484" spans="1:22" ht="15" customHeight="1" x14ac:dyDescent="0.2">
      <c r="A1484" s="25" t="str">
        <f t="shared" si="116"/>
        <v>Optische 3D-Messtechnik I21712019718Greiwe</v>
      </c>
      <c r="B1484" s="77"/>
      <c r="C1484" s="43" t="s">
        <v>971</v>
      </c>
      <c r="D1484" s="43" t="s">
        <v>80</v>
      </c>
      <c r="E1484" s="43" t="s">
        <v>32</v>
      </c>
      <c r="F1484" s="85">
        <v>718</v>
      </c>
      <c r="G1484" s="43" t="s">
        <v>178</v>
      </c>
      <c r="H1484" s="45">
        <v>2019</v>
      </c>
      <c r="I1484" s="45">
        <v>4</v>
      </c>
      <c r="J1484" s="45">
        <v>2171</v>
      </c>
      <c r="K1484" s="43" t="s">
        <v>1186</v>
      </c>
      <c r="L1484" s="43" t="s">
        <v>1186</v>
      </c>
      <c r="M1484" s="43" t="s">
        <v>397</v>
      </c>
      <c r="N1484" s="415">
        <v>45103</v>
      </c>
      <c r="O1484" s="418" t="s">
        <v>2412</v>
      </c>
      <c r="P1484" s="99">
        <v>0.33333333333333331</v>
      </c>
      <c r="Q1484" s="45">
        <v>90</v>
      </c>
      <c r="R1484" s="104"/>
      <c r="S1484" s="6">
        <v>42</v>
      </c>
      <c r="T1484" s="253"/>
      <c r="U1484" s="17"/>
      <c r="V1484" s="17"/>
    </row>
    <row r="1485" spans="1:22" ht="15" customHeight="1" x14ac:dyDescent="0.2">
      <c r="A1485" s="247" t="str">
        <f t="shared" si="116"/>
        <v>Optische 3D-Messtechnik III35102019718Greiwe</v>
      </c>
      <c r="B1485" s="183"/>
      <c r="C1485" s="223" t="s">
        <v>2279</v>
      </c>
      <c r="D1485" s="247" t="s">
        <v>80</v>
      </c>
      <c r="E1485" s="247" t="s">
        <v>32</v>
      </c>
      <c r="F1485" s="360">
        <v>718</v>
      </c>
      <c r="G1485" s="223" t="s">
        <v>178</v>
      </c>
      <c r="H1485" s="249">
        <v>2019</v>
      </c>
      <c r="I1485" s="236">
        <v>6</v>
      </c>
      <c r="J1485" s="236">
        <v>3510</v>
      </c>
      <c r="K1485" s="247" t="s">
        <v>1616</v>
      </c>
      <c r="L1485" s="247" t="s">
        <v>1616</v>
      </c>
      <c r="M1485" s="247" t="s">
        <v>397</v>
      </c>
      <c r="N1485" s="227">
        <v>45113</v>
      </c>
      <c r="O1485" s="213" t="s">
        <v>1223</v>
      </c>
      <c r="P1485" s="228">
        <v>0.375</v>
      </c>
      <c r="Q1485" s="183">
        <v>90</v>
      </c>
      <c r="R1485" s="183"/>
      <c r="S1485" s="183">
        <v>12</v>
      </c>
      <c r="T1485" s="17"/>
      <c r="U1485" s="17"/>
      <c r="V1485" s="17"/>
    </row>
    <row r="1486" spans="1:22" ht="15" customHeight="1" x14ac:dyDescent="0.2">
      <c r="A1486" s="65" t="str">
        <f t="shared" si="116"/>
        <v>Organisation 132212019WIBSiebenbrock</v>
      </c>
      <c r="B1486" s="181" t="s">
        <v>1412</v>
      </c>
      <c r="C1486" s="266" t="s">
        <v>1252</v>
      </c>
      <c r="D1486" s="231" t="s">
        <v>17</v>
      </c>
      <c r="E1486" s="231" t="s">
        <v>32</v>
      </c>
      <c r="F1486" s="245" t="s">
        <v>105</v>
      </c>
      <c r="G1486" s="231" t="s">
        <v>106</v>
      </c>
      <c r="H1486" s="241">
        <v>2019</v>
      </c>
      <c r="I1486" s="242">
        <v>5</v>
      </c>
      <c r="J1486" s="242">
        <v>3221</v>
      </c>
      <c r="K1486" s="231" t="s">
        <v>586</v>
      </c>
      <c r="L1486" s="231" t="s">
        <v>586</v>
      </c>
      <c r="M1486" s="231" t="s">
        <v>587</v>
      </c>
      <c r="N1486" s="209"/>
      <c r="O1486" s="210" t="str">
        <f t="shared" ref="O1486:O1492" si="117">VLOOKUP($B1486,$A$2:$T$2022,15,FALSE)</f>
        <v>Hausarbeit mit Präsentation</v>
      </c>
      <c r="P1486" s="211"/>
      <c r="Q1486" s="242"/>
      <c r="R1486" s="242"/>
      <c r="S1486" s="232">
        <v>0</v>
      </c>
      <c r="T1486" s="15"/>
      <c r="U1486" s="15"/>
      <c r="V1486" s="15"/>
    </row>
    <row r="1487" spans="1:22" ht="15" customHeight="1" x14ac:dyDescent="0.2">
      <c r="A1487" s="65" t="str">
        <f t="shared" si="116"/>
        <v>Organisation 132212019WIMSiebenbrock</v>
      </c>
      <c r="B1487" s="181" t="s">
        <v>1412</v>
      </c>
      <c r="C1487" s="266" t="s">
        <v>1252</v>
      </c>
      <c r="D1487" s="231" t="s">
        <v>17</v>
      </c>
      <c r="E1487" s="231" t="s">
        <v>32</v>
      </c>
      <c r="F1487" s="245" t="s">
        <v>86</v>
      </c>
      <c r="G1487" s="231" t="s">
        <v>87</v>
      </c>
      <c r="H1487" s="241">
        <v>2019</v>
      </c>
      <c r="I1487" s="242">
        <v>5</v>
      </c>
      <c r="J1487" s="242">
        <v>3221</v>
      </c>
      <c r="K1487" s="231" t="s">
        <v>586</v>
      </c>
      <c r="L1487" s="231" t="s">
        <v>586</v>
      </c>
      <c r="M1487" s="231" t="s">
        <v>587</v>
      </c>
      <c r="N1487" s="209"/>
      <c r="O1487" s="280" t="str">
        <f t="shared" si="117"/>
        <v>Hausarbeit mit Präsentation</v>
      </c>
      <c r="P1487" s="211"/>
      <c r="Q1487" s="242"/>
      <c r="R1487" s="246"/>
      <c r="S1487" s="181">
        <v>0</v>
      </c>
      <c r="T1487" s="181"/>
      <c r="U1487" s="24"/>
      <c r="V1487" s="24"/>
    </row>
    <row r="1488" spans="1:22" ht="15" customHeight="1" x14ac:dyDescent="0.2">
      <c r="A1488" s="65" t="str">
        <f t="shared" si="116"/>
        <v>Organisation 132212019WIESiebenbrock</v>
      </c>
      <c r="B1488" s="181" t="s">
        <v>1412</v>
      </c>
      <c r="C1488" s="266" t="s">
        <v>1252</v>
      </c>
      <c r="D1488" s="231" t="s">
        <v>17</v>
      </c>
      <c r="E1488" s="231" t="s">
        <v>32</v>
      </c>
      <c r="F1488" s="245" t="s">
        <v>59</v>
      </c>
      <c r="G1488" s="231" t="s">
        <v>60</v>
      </c>
      <c r="H1488" s="241">
        <v>2019</v>
      </c>
      <c r="I1488" s="242">
        <v>5</v>
      </c>
      <c r="J1488" s="242">
        <v>3221</v>
      </c>
      <c r="K1488" s="231" t="s">
        <v>586</v>
      </c>
      <c r="L1488" s="231" t="s">
        <v>586</v>
      </c>
      <c r="M1488" s="231" t="s">
        <v>587</v>
      </c>
      <c r="N1488" s="209"/>
      <c r="O1488" s="280" t="str">
        <f t="shared" si="117"/>
        <v>Hausarbeit mit Präsentation</v>
      </c>
      <c r="P1488" s="211"/>
      <c r="Q1488" s="242"/>
      <c r="R1488" s="246"/>
      <c r="S1488" s="181">
        <v>0</v>
      </c>
      <c r="T1488" s="181"/>
      <c r="U1488" s="189"/>
      <c r="V1488" s="189"/>
    </row>
    <row r="1489" spans="1:22" ht="15" customHeight="1" x14ac:dyDescent="0.2">
      <c r="A1489" s="65" t="str">
        <f t="shared" si="116"/>
        <v>Organisation 132212019WIISiebenbrock</v>
      </c>
      <c r="B1489" s="181" t="s">
        <v>1412</v>
      </c>
      <c r="C1489" s="266" t="s">
        <v>1252</v>
      </c>
      <c r="D1489" s="231" t="s">
        <v>17</v>
      </c>
      <c r="E1489" s="231" t="s">
        <v>32</v>
      </c>
      <c r="F1489" s="245" t="s">
        <v>52</v>
      </c>
      <c r="G1489" s="231" t="s">
        <v>53</v>
      </c>
      <c r="H1489" s="241">
        <v>2019</v>
      </c>
      <c r="I1489" s="242">
        <v>5</v>
      </c>
      <c r="J1489" s="242">
        <v>3221</v>
      </c>
      <c r="K1489" s="231" t="s">
        <v>586</v>
      </c>
      <c r="L1489" s="231" t="s">
        <v>586</v>
      </c>
      <c r="M1489" s="231" t="s">
        <v>587</v>
      </c>
      <c r="N1489" s="209"/>
      <c r="O1489" s="280" t="str">
        <f t="shared" si="117"/>
        <v>Hausarbeit mit Präsentation</v>
      </c>
      <c r="P1489" s="211"/>
      <c r="Q1489" s="242"/>
      <c r="R1489" s="246"/>
      <c r="S1489" s="181">
        <v>0</v>
      </c>
      <c r="T1489" s="181"/>
      <c r="U1489" s="15"/>
      <c r="V1489" s="15"/>
    </row>
    <row r="1490" spans="1:22" ht="15" customHeight="1" x14ac:dyDescent="0.2">
      <c r="A1490" s="65" t="str">
        <f t="shared" si="116"/>
        <v>Organisation 133112011A67Siebenbrock</v>
      </c>
      <c r="B1490" s="17" t="s">
        <v>1412</v>
      </c>
      <c r="C1490" s="18" t="s">
        <v>1001</v>
      </c>
      <c r="D1490" s="18" t="s">
        <v>17</v>
      </c>
      <c r="E1490" s="18" t="s">
        <v>32</v>
      </c>
      <c r="F1490" s="19" t="s">
        <v>94</v>
      </c>
      <c r="G1490" s="18" t="s">
        <v>95</v>
      </c>
      <c r="H1490" s="20">
        <v>2011</v>
      </c>
      <c r="I1490" s="21">
        <v>5</v>
      </c>
      <c r="J1490" s="21">
        <v>3311</v>
      </c>
      <c r="K1490" s="18" t="s">
        <v>586</v>
      </c>
      <c r="L1490" s="18" t="s">
        <v>586</v>
      </c>
      <c r="M1490" s="18" t="s">
        <v>587</v>
      </c>
      <c r="N1490" s="22"/>
      <c r="O1490" s="35" t="str">
        <f t="shared" si="117"/>
        <v>Hausarbeit mit Präsentation</v>
      </c>
      <c r="P1490" s="23"/>
      <c r="Q1490" s="16"/>
      <c r="R1490" s="17"/>
      <c r="S1490" s="17">
        <v>4</v>
      </c>
      <c r="T1490" s="17"/>
      <c r="U1490" s="17"/>
      <c r="V1490" s="17"/>
    </row>
    <row r="1491" spans="1:22" ht="15" customHeight="1" x14ac:dyDescent="0.2">
      <c r="A1491" s="65" t="str">
        <f t="shared" si="116"/>
        <v>Organisation 133112011IBMSiebenbrock</v>
      </c>
      <c r="B1491" s="17" t="s">
        <v>1412</v>
      </c>
      <c r="C1491" s="18" t="s">
        <v>1001</v>
      </c>
      <c r="D1491" s="18" t="s">
        <v>17</v>
      </c>
      <c r="E1491" s="18" t="s">
        <v>32</v>
      </c>
      <c r="F1491" s="19" t="s">
        <v>1122</v>
      </c>
      <c r="G1491" s="18" t="s">
        <v>1123</v>
      </c>
      <c r="H1491" s="20">
        <v>2011</v>
      </c>
      <c r="I1491" s="21">
        <v>7</v>
      </c>
      <c r="J1491" s="21">
        <v>3311</v>
      </c>
      <c r="K1491" s="18" t="s">
        <v>586</v>
      </c>
      <c r="L1491" s="18" t="s">
        <v>586</v>
      </c>
      <c r="M1491" s="18" t="s">
        <v>587</v>
      </c>
      <c r="N1491" s="22"/>
      <c r="O1491" s="35" t="str">
        <f t="shared" si="117"/>
        <v>Hausarbeit mit Präsentation</v>
      </c>
      <c r="P1491" s="23"/>
      <c r="Q1491" s="16"/>
      <c r="R1491" s="17"/>
      <c r="S1491" s="17">
        <v>0</v>
      </c>
      <c r="T1491" s="17"/>
      <c r="U1491" s="181"/>
      <c r="V1491" s="181"/>
    </row>
    <row r="1492" spans="1:22" ht="15" customHeight="1" x14ac:dyDescent="0.2">
      <c r="A1492" s="65" t="str">
        <f t="shared" si="116"/>
        <v>Organisation 132212019IBMSiebenbrock</v>
      </c>
      <c r="B1492" s="181" t="s">
        <v>1412</v>
      </c>
      <c r="C1492" s="266" t="s">
        <v>1001</v>
      </c>
      <c r="D1492" s="232" t="s">
        <v>17</v>
      </c>
      <c r="E1492" s="232" t="s">
        <v>32</v>
      </c>
      <c r="F1492" s="264" t="s">
        <v>1122</v>
      </c>
      <c r="G1492" s="266" t="s">
        <v>1123</v>
      </c>
      <c r="H1492" s="259">
        <v>2019</v>
      </c>
      <c r="I1492" s="232">
        <v>7</v>
      </c>
      <c r="J1492" s="284">
        <v>3221</v>
      </c>
      <c r="K1492" s="266" t="s">
        <v>586</v>
      </c>
      <c r="L1492" s="266" t="s">
        <v>586</v>
      </c>
      <c r="M1492" s="231" t="s">
        <v>587</v>
      </c>
      <c r="N1492" s="209"/>
      <c r="O1492" s="210" t="str">
        <f t="shared" si="117"/>
        <v>Hausarbeit mit Präsentation</v>
      </c>
      <c r="P1492" s="211"/>
      <c r="Q1492" s="246"/>
      <c r="R1492" s="246"/>
      <c r="S1492" s="181">
        <v>6</v>
      </c>
      <c r="T1492" s="17"/>
      <c r="U1492" s="17"/>
      <c r="V1492" s="17"/>
    </row>
    <row r="1493" spans="1:22" ht="15" customHeight="1" x14ac:dyDescent="0.2">
      <c r="A1493" s="65" t="str">
        <f t="shared" si="116"/>
        <v>Organisation 132212019A67Siebenbrock</v>
      </c>
      <c r="B1493" s="183"/>
      <c r="C1493" s="254" t="s">
        <v>1001</v>
      </c>
      <c r="D1493" s="223" t="s">
        <v>17</v>
      </c>
      <c r="E1493" s="223" t="s">
        <v>32</v>
      </c>
      <c r="F1493" s="224" t="s">
        <v>94</v>
      </c>
      <c r="G1493" s="223" t="s">
        <v>95</v>
      </c>
      <c r="H1493" s="225">
        <v>2019</v>
      </c>
      <c r="I1493" s="226">
        <v>5</v>
      </c>
      <c r="J1493" s="226">
        <v>3221</v>
      </c>
      <c r="K1493" s="223" t="s">
        <v>586</v>
      </c>
      <c r="L1493" s="223" t="s">
        <v>586</v>
      </c>
      <c r="M1493" s="223" t="s">
        <v>587</v>
      </c>
      <c r="N1493" s="227"/>
      <c r="O1493" s="285" t="s">
        <v>1001</v>
      </c>
      <c r="P1493" s="228"/>
      <c r="Q1493" s="236"/>
      <c r="R1493" s="236"/>
      <c r="S1493" s="183">
        <v>26</v>
      </c>
      <c r="T1493" s="183"/>
      <c r="U1493" s="6"/>
      <c r="V1493" s="6"/>
    </row>
    <row r="1494" spans="1:22" ht="15" customHeight="1" x14ac:dyDescent="0.2">
      <c r="A1494" s="271" t="str">
        <f t="shared" si="116"/>
        <v>Organisation 236212019IBMSiebenbrock</v>
      </c>
      <c r="B1494" s="181" t="s">
        <v>1413</v>
      </c>
      <c r="C1494" s="231" t="s">
        <v>1924</v>
      </c>
      <c r="D1494" s="232" t="s">
        <v>17</v>
      </c>
      <c r="E1494" s="232" t="s">
        <v>32</v>
      </c>
      <c r="F1494" s="264" t="s">
        <v>1122</v>
      </c>
      <c r="G1494" s="231" t="s">
        <v>1123</v>
      </c>
      <c r="H1494" s="259">
        <v>2019</v>
      </c>
      <c r="I1494" s="232">
        <v>8</v>
      </c>
      <c r="J1494" s="242">
        <v>3621</v>
      </c>
      <c r="K1494" s="231" t="s">
        <v>588</v>
      </c>
      <c r="L1494" s="231" t="s">
        <v>588</v>
      </c>
      <c r="M1494" s="231" t="s">
        <v>587</v>
      </c>
      <c r="N1494" s="209">
        <f t="shared" ref="N1494:N1500" si="118">VLOOKUP($B1494,$A$2:$T$3990,14,FALSE)</f>
        <v>45110</v>
      </c>
      <c r="O1494" s="243" t="str">
        <f t="shared" ref="O1494:O1500" si="119">VLOOKUP($B1494,$A$2:$T$3990,15,FALSE)</f>
        <v>Open-Book-Prüfung</v>
      </c>
      <c r="P1494" s="211">
        <f t="shared" ref="P1494:P1500" si="120">VLOOKUP($B1494,$A$2:$T$3990,16,FALSE)</f>
        <v>0.375</v>
      </c>
      <c r="Q1494" s="246">
        <v>120</v>
      </c>
      <c r="R1494" s="183"/>
      <c r="S1494" s="183">
        <v>7</v>
      </c>
      <c r="T1494" s="253"/>
      <c r="U1494" s="17"/>
      <c r="V1494" s="17"/>
    </row>
    <row r="1495" spans="1:22" ht="15" customHeight="1" x14ac:dyDescent="0.2">
      <c r="A1495" s="65" t="str">
        <f t="shared" si="116"/>
        <v>Organisation 241312014WIBSiebenbrock</v>
      </c>
      <c r="B1495" s="17" t="s">
        <v>1413</v>
      </c>
      <c r="C1495" s="231" t="s">
        <v>1924</v>
      </c>
      <c r="D1495" s="18" t="s">
        <v>17</v>
      </c>
      <c r="E1495" s="18" t="s">
        <v>32</v>
      </c>
      <c r="F1495" s="19" t="s">
        <v>105</v>
      </c>
      <c r="G1495" s="18" t="s">
        <v>106</v>
      </c>
      <c r="H1495" s="20">
        <v>2014</v>
      </c>
      <c r="I1495" s="21">
        <v>6</v>
      </c>
      <c r="J1495" s="21">
        <v>4131</v>
      </c>
      <c r="K1495" s="18" t="s">
        <v>588</v>
      </c>
      <c r="L1495" s="18" t="s">
        <v>588</v>
      </c>
      <c r="M1495" s="18" t="s">
        <v>587</v>
      </c>
      <c r="N1495" s="22">
        <f t="shared" si="118"/>
        <v>45110</v>
      </c>
      <c r="O1495" s="35" t="str">
        <f t="shared" si="119"/>
        <v>Open-Book-Prüfung</v>
      </c>
      <c r="P1495" s="23">
        <f t="shared" si="120"/>
        <v>0.375</v>
      </c>
      <c r="Q1495" s="36">
        <v>120</v>
      </c>
      <c r="R1495" s="36"/>
      <c r="S1495" s="17">
        <v>0</v>
      </c>
      <c r="T1495" s="183"/>
      <c r="U1495" s="189"/>
      <c r="V1495" s="189"/>
    </row>
    <row r="1496" spans="1:22" ht="15" customHeight="1" x14ac:dyDescent="0.2">
      <c r="A1496" s="65" t="str">
        <f t="shared" si="116"/>
        <v>Organisation 241312011A67Siebenbrock</v>
      </c>
      <c r="B1496" s="181" t="s">
        <v>1413</v>
      </c>
      <c r="C1496" s="231" t="s">
        <v>1905</v>
      </c>
      <c r="D1496" s="231" t="s">
        <v>17</v>
      </c>
      <c r="E1496" s="231" t="s">
        <v>32</v>
      </c>
      <c r="F1496" s="245" t="s">
        <v>94</v>
      </c>
      <c r="G1496" s="231" t="s">
        <v>95</v>
      </c>
      <c r="H1496" s="241">
        <v>2011</v>
      </c>
      <c r="I1496" s="242">
        <v>6</v>
      </c>
      <c r="J1496" s="242">
        <v>4131</v>
      </c>
      <c r="K1496" s="231" t="s">
        <v>588</v>
      </c>
      <c r="L1496" s="231" t="s">
        <v>588</v>
      </c>
      <c r="M1496" s="231" t="s">
        <v>587</v>
      </c>
      <c r="N1496" s="209">
        <f t="shared" si="118"/>
        <v>45110</v>
      </c>
      <c r="O1496" s="243" t="str">
        <f t="shared" si="119"/>
        <v>Open-Book-Prüfung</v>
      </c>
      <c r="P1496" s="211">
        <f t="shared" si="120"/>
        <v>0.375</v>
      </c>
      <c r="Q1496" s="246">
        <v>120</v>
      </c>
      <c r="R1496" s="246"/>
      <c r="S1496" s="181">
        <v>3</v>
      </c>
      <c r="T1496" s="253"/>
      <c r="U1496" s="183"/>
      <c r="V1496" s="183"/>
    </row>
    <row r="1497" spans="1:22" ht="15" customHeight="1" x14ac:dyDescent="0.2">
      <c r="A1497" s="65" t="str">
        <f t="shared" si="116"/>
        <v>Organisation 241312014WIISiebenbrock</v>
      </c>
      <c r="B1497" s="17" t="s">
        <v>1413</v>
      </c>
      <c r="C1497" s="231" t="s">
        <v>1924</v>
      </c>
      <c r="D1497" s="18" t="s">
        <v>44</v>
      </c>
      <c r="E1497" s="18" t="s">
        <v>32</v>
      </c>
      <c r="F1497" s="19" t="s">
        <v>52</v>
      </c>
      <c r="G1497" s="18" t="s">
        <v>53</v>
      </c>
      <c r="H1497" s="20">
        <v>2014</v>
      </c>
      <c r="I1497" s="21">
        <v>6</v>
      </c>
      <c r="J1497" s="21">
        <v>4131</v>
      </c>
      <c r="K1497" s="18" t="s">
        <v>588</v>
      </c>
      <c r="L1497" s="18" t="s">
        <v>588</v>
      </c>
      <c r="M1497" s="18" t="s">
        <v>587</v>
      </c>
      <c r="N1497" s="22">
        <f t="shared" si="118"/>
        <v>45110</v>
      </c>
      <c r="O1497" s="35" t="str">
        <f t="shared" si="119"/>
        <v>Open-Book-Prüfung</v>
      </c>
      <c r="P1497" s="23">
        <f t="shared" si="120"/>
        <v>0.375</v>
      </c>
      <c r="Q1497" s="21">
        <v>120</v>
      </c>
      <c r="R1497" s="36"/>
      <c r="S1497" s="17">
        <v>0</v>
      </c>
      <c r="T1497" s="17"/>
      <c r="U1497" s="244"/>
      <c r="V1497" s="244"/>
    </row>
    <row r="1498" spans="1:22" ht="15" customHeight="1" x14ac:dyDescent="0.2">
      <c r="A1498" s="65" t="str">
        <f t="shared" si="116"/>
        <v>Organisation 241312014WIESiebenbrock</v>
      </c>
      <c r="B1498" s="17" t="s">
        <v>1413</v>
      </c>
      <c r="C1498" s="231" t="s">
        <v>1924</v>
      </c>
      <c r="D1498" s="18" t="s">
        <v>17</v>
      </c>
      <c r="E1498" s="18" t="s">
        <v>32</v>
      </c>
      <c r="F1498" s="19" t="s">
        <v>59</v>
      </c>
      <c r="G1498" s="18" t="s">
        <v>60</v>
      </c>
      <c r="H1498" s="20">
        <v>2014</v>
      </c>
      <c r="I1498" s="21">
        <v>6</v>
      </c>
      <c r="J1498" s="21">
        <v>4131</v>
      </c>
      <c r="K1498" s="18" t="s">
        <v>588</v>
      </c>
      <c r="L1498" s="18" t="s">
        <v>588</v>
      </c>
      <c r="M1498" s="18" t="s">
        <v>587</v>
      </c>
      <c r="N1498" s="22">
        <f t="shared" si="118"/>
        <v>45110</v>
      </c>
      <c r="O1498" s="35" t="str">
        <f t="shared" si="119"/>
        <v>Open-Book-Prüfung</v>
      </c>
      <c r="P1498" s="23">
        <f t="shared" si="120"/>
        <v>0.375</v>
      </c>
      <c r="Q1498" s="21">
        <v>120</v>
      </c>
      <c r="R1498" s="36"/>
      <c r="S1498" s="17">
        <v>0</v>
      </c>
      <c r="T1498" s="17"/>
      <c r="U1498" s="15"/>
      <c r="V1498" s="15"/>
    </row>
    <row r="1499" spans="1:22" ht="15" customHeight="1" x14ac:dyDescent="0.2">
      <c r="A1499" s="65" t="str">
        <f t="shared" si="116"/>
        <v>Organisation 241312014WIMSiebenbrock</v>
      </c>
      <c r="B1499" s="17" t="s">
        <v>1413</v>
      </c>
      <c r="C1499" s="231" t="s">
        <v>1924</v>
      </c>
      <c r="D1499" s="18" t="s">
        <v>17</v>
      </c>
      <c r="E1499" s="18" t="s">
        <v>32</v>
      </c>
      <c r="F1499" s="19" t="s">
        <v>86</v>
      </c>
      <c r="G1499" s="18" t="s">
        <v>87</v>
      </c>
      <c r="H1499" s="20">
        <v>2014</v>
      </c>
      <c r="I1499" s="21">
        <v>6</v>
      </c>
      <c r="J1499" s="21">
        <v>4131</v>
      </c>
      <c r="K1499" s="18" t="s">
        <v>588</v>
      </c>
      <c r="L1499" s="18" t="s">
        <v>588</v>
      </c>
      <c r="M1499" s="18" t="s">
        <v>587</v>
      </c>
      <c r="N1499" s="22">
        <f t="shared" si="118"/>
        <v>45110</v>
      </c>
      <c r="O1499" s="35" t="str">
        <f t="shared" si="119"/>
        <v>Open-Book-Prüfung</v>
      </c>
      <c r="P1499" s="23">
        <f t="shared" si="120"/>
        <v>0.375</v>
      </c>
      <c r="Q1499" s="36">
        <v>120</v>
      </c>
      <c r="R1499" s="36"/>
      <c r="S1499" s="17">
        <v>0</v>
      </c>
      <c r="T1499" s="15"/>
      <c r="U1499" s="244"/>
      <c r="V1499" s="244"/>
    </row>
    <row r="1500" spans="1:22" ht="15" customHeight="1" x14ac:dyDescent="0.2">
      <c r="A1500" s="65" t="str">
        <f t="shared" si="116"/>
        <v>Organisation 241312011IBMSiebenbrock</v>
      </c>
      <c r="B1500" s="17" t="s">
        <v>1413</v>
      </c>
      <c r="C1500" s="231" t="s">
        <v>1924</v>
      </c>
      <c r="D1500" s="18" t="s">
        <v>17</v>
      </c>
      <c r="E1500" s="18" t="s">
        <v>32</v>
      </c>
      <c r="F1500" s="19" t="s">
        <v>1122</v>
      </c>
      <c r="G1500" s="18" t="s">
        <v>1123</v>
      </c>
      <c r="H1500" s="20">
        <v>2011</v>
      </c>
      <c r="I1500" s="21">
        <v>8</v>
      </c>
      <c r="J1500" s="21">
        <v>4131</v>
      </c>
      <c r="K1500" s="18" t="s">
        <v>588</v>
      </c>
      <c r="L1500" s="18" t="s">
        <v>588</v>
      </c>
      <c r="M1500" s="18" t="s">
        <v>587</v>
      </c>
      <c r="N1500" s="22">
        <f t="shared" si="118"/>
        <v>45110</v>
      </c>
      <c r="O1500" s="35" t="str">
        <f t="shared" si="119"/>
        <v>Open-Book-Prüfung</v>
      </c>
      <c r="P1500" s="23">
        <f t="shared" si="120"/>
        <v>0.375</v>
      </c>
      <c r="Q1500" s="36">
        <v>120</v>
      </c>
      <c r="R1500" s="36"/>
      <c r="S1500" s="17">
        <v>0</v>
      </c>
      <c r="T1500" s="17"/>
      <c r="U1500" s="15"/>
      <c r="V1500" s="15"/>
    </row>
    <row r="1501" spans="1:22" ht="15" customHeight="1" x14ac:dyDescent="0.2">
      <c r="A1501" s="25" t="str">
        <f t="shared" si="116"/>
        <v>Organisation 236212019A67Siebenbrock</v>
      </c>
      <c r="B1501" s="183"/>
      <c r="C1501" s="223" t="s">
        <v>1905</v>
      </c>
      <c r="D1501" s="223" t="s">
        <v>17</v>
      </c>
      <c r="E1501" s="223" t="s">
        <v>32</v>
      </c>
      <c r="F1501" s="224" t="s">
        <v>94</v>
      </c>
      <c r="G1501" s="223" t="s">
        <v>95</v>
      </c>
      <c r="H1501" s="225">
        <v>2019</v>
      </c>
      <c r="I1501" s="226">
        <v>6</v>
      </c>
      <c r="J1501" s="226">
        <v>3621</v>
      </c>
      <c r="K1501" s="223" t="s">
        <v>588</v>
      </c>
      <c r="L1501" s="223" t="s">
        <v>588</v>
      </c>
      <c r="M1501" s="223" t="s">
        <v>587</v>
      </c>
      <c r="N1501" s="227">
        <v>45110</v>
      </c>
      <c r="O1501" s="213" t="s">
        <v>2297</v>
      </c>
      <c r="P1501" s="228">
        <v>0.375</v>
      </c>
      <c r="Q1501" s="236">
        <v>120</v>
      </c>
      <c r="R1501" s="236"/>
      <c r="S1501" s="183">
        <v>10</v>
      </c>
      <c r="T1501" s="181"/>
      <c r="U1501" s="17"/>
      <c r="V1501" s="17"/>
    </row>
    <row r="1502" spans="1:22" ht="15" customHeight="1" x14ac:dyDescent="0.2">
      <c r="A1502" s="25" t="str">
        <f t="shared" si="116"/>
        <v>Parallele Algorithmen33102016MITRitschel</v>
      </c>
      <c r="B1502" s="6"/>
      <c r="C1502" s="26" t="s">
        <v>2174</v>
      </c>
      <c r="D1502" s="26" t="s">
        <v>44</v>
      </c>
      <c r="E1502" s="26" t="s">
        <v>18</v>
      </c>
      <c r="F1502" s="27" t="s">
        <v>165</v>
      </c>
      <c r="G1502" s="26" t="s">
        <v>55</v>
      </c>
      <c r="H1502" s="28">
        <v>2016</v>
      </c>
      <c r="I1502" s="29">
        <v>2</v>
      </c>
      <c r="J1502" s="29">
        <v>3310</v>
      </c>
      <c r="K1502" s="26" t="s">
        <v>589</v>
      </c>
      <c r="L1502" s="26" t="s">
        <v>589</v>
      </c>
      <c r="M1502" s="26" t="s">
        <v>110</v>
      </c>
      <c r="N1502" s="14"/>
      <c r="O1502" s="30" t="s">
        <v>219</v>
      </c>
      <c r="P1502" s="31"/>
      <c r="Q1502" s="52"/>
      <c r="R1502" s="6"/>
      <c r="S1502" s="6">
        <v>0</v>
      </c>
      <c r="T1502" s="6"/>
      <c r="U1502" s="67"/>
      <c r="V1502" s="67"/>
    </row>
    <row r="1503" spans="1:22" ht="15" customHeight="1" x14ac:dyDescent="0.2">
      <c r="A1503" s="25" t="str">
        <f t="shared" si="116"/>
        <v>Parameterschätzung10212021719Eling</v>
      </c>
      <c r="B1503" s="183"/>
      <c r="C1503" s="223" t="s">
        <v>1761</v>
      </c>
      <c r="D1503" s="223" t="s">
        <v>80</v>
      </c>
      <c r="E1503" s="223" t="s">
        <v>18</v>
      </c>
      <c r="F1503" s="279">
        <v>719</v>
      </c>
      <c r="G1503" s="223" t="s">
        <v>1320</v>
      </c>
      <c r="H1503" s="225">
        <v>2021</v>
      </c>
      <c r="I1503" s="226">
        <v>1</v>
      </c>
      <c r="J1503" s="226">
        <v>1021</v>
      </c>
      <c r="K1503" s="223" t="s">
        <v>1330</v>
      </c>
      <c r="L1503" s="223" t="s">
        <v>1330</v>
      </c>
      <c r="M1503" s="223" t="s">
        <v>1459</v>
      </c>
      <c r="N1503" s="227">
        <v>45180</v>
      </c>
      <c r="O1503" s="213" t="s">
        <v>1760</v>
      </c>
      <c r="P1503" s="228" t="s">
        <v>1983</v>
      </c>
      <c r="Q1503" s="226">
        <v>90</v>
      </c>
      <c r="R1503" s="236"/>
      <c r="S1503" s="183">
        <v>0</v>
      </c>
      <c r="T1503" s="17"/>
      <c r="U1503" s="1"/>
      <c r="V1503" s="1"/>
    </row>
    <row r="1504" spans="1:22" ht="15" customHeight="1" x14ac:dyDescent="0.2">
      <c r="A1504" s="65" t="str">
        <f t="shared" si="116"/>
        <v>Personalmanagement / Sozialverantwortliche Mitarbeiterführung32512020F04Gieselmann</v>
      </c>
      <c r="B1504" s="17" t="s">
        <v>1352</v>
      </c>
      <c r="C1504" s="18" t="s">
        <v>2251</v>
      </c>
      <c r="D1504" s="70" t="s">
        <v>44</v>
      </c>
      <c r="E1504" s="16" t="s">
        <v>32</v>
      </c>
      <c r="F1504" s="71" t="s">
        <v>57</v>
      </c>
      <c r="G1504" s="19" t="s">
        <v>58</v>
      </c>
      <c r="H1504" s="72">
        <v>2020</v>
      </c>
      <c r="I1504" s="16">
        <v>4</v>
      </c>
      <c r="J1504" s="16">
        <v>3251</v>
      </c>
      <c r="K1504" s="16" t="s">
        <v>1537</v>
      </c>
      <c r="L1504" s="16" t="s">
        <v>1537</v>
      </c>
      <c r="M1504" s="16" t="s">
        <v>103</v>
      </c>
      <c r="N1504" s="95">
        <f>VLOOKUP($B1504,$A$2:$T$2022,14,FALSE)</f>
        <v>45114</v>
      </c>
      <c r="O1504" s="87" t="str">
        <f t="shared" ref="O1504:O1518" si="121">VLOOKUP($B1504,$A$2:$T$2022,15,FALSE)</f>
        <v>Blue Box</v>
      </c>
      <c r="P1504" s="111">
        <f t="shared" ref="P1504:P1518" si="122">VLOOKUP($B1504,$A$2:$T$2022,16,FALSE)</f>
        <v>0.5</v>
      </c>
      <c r="Q1504" s="16">
        <v>90</v>
      </c>
      <c r="R1504" s="17"/>
      <c r="S1504" s="17">
        <v>0</v>
      </c>
      <c r="T1504" s="183"/>
      <c r="U1504" s="17"/>
      <c r="V1504" s="17"/>
    </row>
    <row r="1505" spans="1:22" ht="15" customHeight="1" x14ac:dyDescent="0.2">
      <c r="A1505" s="65" t="str">
        <f t="shared" si="116"/>
        <v>Personalmanagement 132312019WIMGeiger</v>
      </c>
      <c r="B1505" s="181" t="s">
        <v>2325</v>
      </c>
      <c r="C1505" s="266" t="s">
        <v>1855</v>
      </c>
      <c r="D1505" s="231" t="s">
        <v>17</v>
      </c>
      <c r="E1505" s="231" t="s">
        <v>32</v>
      </c>
      <c r="F1505" s="245" t="s">
        <v>86</v>
      </c>
      <c r="G1505" s="231" t="s">
        <v>87</v>
      </c>
      <c r="H1505" s="241">
        <v>2019</v>
      </c>
      <c r="I1505" s="242">
        <v>5</v>
      </c>
      <c r="J1505" s="242">
        <v>3231</v>
      </c>
      <c r="K1505" s="231" t="s">
        <v>590</v>
      </c>
      <c r="L1505" s="231" t="s">
        <v>590</v>
      </c>
      <c r="M1505" s="231" t="s">
        <v>424</v>
      </c>
      <c r="N1505" s="209"/>
      <c r="O1505" s="210" t="str">
        <f t="shared" si="121"/>
        <v>Hausarbeit mit Referat</v>
      </c>
      <c r="P1505" s="211">
        <f t="shared" si="122"/>
        <v>0.375</v>
      </c>
      <c r="Q1505" s="181">
        <v>90</v>
      </c>
      <c r="R1505" s="181"/>
      <c r="S1505" s="181">
        <v>0</v>
      </c>
      <c r="T1505" s="181"/>
      <c r="U1505" s="17"/>
      <c r="V1505" s="17"/>
    </row>
    <row r="1506" spans="1:22" ht="15" customHeight="1" x14ac:dyDescent="0.2">
      <c r="A1506" s="65" t="str">
        <f t="shared" si="116"/>
        <v>Personalmanagement 132312019WIEGeiger</v>
      </c>
      <c r="B1506" s="181" t="s">
        <v>2325</v>
      </c>
      <c r="C1506" s="266" t="s">
        <v>1855</v>
      </c>
      <c r="D1506" s="231" t="s">
        <v>17</v>
      </c>
      <c r="E1506" s="231" t="s">
        <v>32</v>
      </c>
      <c r="F1506" s="245" t="s">
        <v>59</v>
      </c>
      <c r="G1506" s="231" t="s">
        <v>60</v>
      </c>
      <c r="H1506" s="241">
        <v>2019</v>
      </c>
      <c r="I1506" s="242">
        <v>5</v>
      </c>
      <c r="J1506" s="242">
        <v>3231</v>
      </c>
      <c r="K1506" s="231" t="s">
        <v>590</v>
      </c>
      <c r="L1506" s="231" t="s">
        <v>590</v>
      </c>
      <c r="M1506" s="231" t="s">
        <v>424</v>
      </c>
      <c r="N1506" s="209"/>
      <c r="O1506" s="210" t="str">
        <f t="shared" si="121"/>
        <v>Hausarbeit mit Referat</v>
      </c>
      <c r="P1506" s="211">
        <f t="shared" si="122"/>
        <v>0.375</v>
      </c>
      <c r="Q1506" s="181">
        <v>90</v>
      </c>
      <c r="R1506" s="181"/>
      <c r="S1506" s="181">
        <v>0</v>
      </c>
      <c r="T1506" s="244"/>
      <c r="U1506" s="181"/>
      <c r="V1506" s="181"/>
    </row>
    <row r="1507" spans="1:22" ht="15" customHeight="1" x14ac:dyDescent="0.2">
      <c r="A1507" s="65" t="str">
        <f t="shared" si="116"/>
        <v>Personalmanagement 132312019WIMGeiger</v>
      </c>
      <c r="B1507" s="181" t="s">
        <v>2325</v>
      </c>
      <c r="C1507" s="266" t="s">
        <v>1855</v>
      </c>
      <c r="D1507" s="231" t="s">
        <v>17</v>
      </c>
      <c r="E1507" s="231" t="s">
        <v>32</v>
      </c>
      <c r="F1507" s="245" t="s">
        <v>86</v>
      </c>
      <c r="G1507" s="231" t="s">
        <v>87</v>
      </c>
      <c r="H1507" s="241">
        <v>2019</v>
      </c>
      <c r="I1507" s="242">
        <v>5</v>
      </c>
      <c r="J1507" s="242">
        <v>3231</v>
      </c>
      <c r="K1507" s="231" t="s">
        <v>590</v>
      </c>
      <c r="L1507" s="231" t="s">
        <v>590</v>
      </c>
      <c r="M1507" s="231" t="s">
        <v>424</v>
      </c>
      <c r="N1507" s="209"/>
      <c r="O1507" s="210" t="str">
        <f t="shared" si="121"/>
        <v>Hausarbeit mit Referat</v>
      </c>
      <c r="P1507" s="211">
        <f t="shared" si="122"/>
        <v>0.375</v>
      </c>
      <c r="Q1507" s="232">
        <v>90</v>
      </c>
      <c r="R1507" s="181"/>
      <c r="S1507" s="181">
        <v>0</v>
      </c>
      <c r="T1507" s="181"/>
      <c r="U1507" s="17"/>
      <c r="V1507" s="17"/>
    </row>
    <row r="1508" spans="1:22" ht="15" customHeight="1" x14ac:dyDescent="0.2">
      <c r="A1508" s="65" t="str">
        <f t="shared" si="116"/>
        <v>Personalmanagement 132312019WIIGeiger</v>
      </c>
      <c r="B1508" s="181" t="s">
        <v>2325</v>
      </c>
      <c r="C1508" s="266" t="s">
        <v>1855</v>
      </c>
      <c r="D1508" s="231" t="s">
        <v>17</v>
      </c>
      <c r="E1508" s="231" t="s">
        <v>32</v>
      </c>
      <c r="F1508" s="245" t="s">
        <v>52</v>
      </c>
      <c r="G1508" s="231" t="s">
        <v>53</v>
      </c>
      <c r="H1508" s="241">
        <v>2019</v>
      </c>
      <c r="I1508" s="242">
        <v>5</v>
      </c>
      <c r="J1508" s="242">
        <v>3231</v>
      </c>
      <c r="K1508" s="231" t="s">
        <v>590</v>
      </c>
      <c r="L1508" s="231" t="s">
        <v>590</v>
      </c>
      <c r="M1508" s="231" t="s">
        <v>424</v>
      </c>
      <c r="N1508" s="209"/>
      <c r="O1508" s="210" t="str">
        <f t="shared" si="121"/>
        <v>Hausarbeit mit Referat</v>
      </c>
      <c r="P1508" s="211">
        <f t="shared" si="122"/>
        <v>0.375</v>
      </c>
      <c r="Q1508" s="232">
        <v>90</v>
      </c>
      <c r="R1508" s="181"/>
      <c r="S1508" s="181">
        <v>0</v>
      </c>
      <c r="T1508" s="15"/>
      <c r="U1508" s="6"/>
      <c r="V1508" s="6"/>
    </row>
    <row r="1509" spans="1:22" ht="15" customHeight="1" x14ac:dyDescent="0.2">
      <c r="A1509" s="65" t="str">
        <f t="shared" si="116"/>
        <v>Personalmanagement 132312019WIBGeiger</v>
      </c>
      <c r="B1509" s="181" t="s">
        <v>2325</v>
      </c>
      <c r="C1509" s="266" t="s">
        <v>1855</v>
      </c>
      <c r="D1509" s="231" t="s">
        <v>17</v>
      </c>
      <c r="E1509" s="231" t="s">
        <v>32</v>
      </c>
      <c r="F1509" s="245" t="s">
        <v>105</v>
      </c>
      <c r="G1509" s="231" t="s">
        <v>106</v>
      </c>
      <c r="H1509" s="241">
        <v>2019</v>
      </c>
      <c r="I1509" s="242">
        <v>5</v>
      </c>
      <c r="J1509" s="242">
        <v>3231</v>
      </c>
      <c r="K1509" s="231" t="s">
        <v>590</v>
      </c>
      <c r="L1509" s="231" t="s">
        <v>590</v>
      </c>
      <c r="M1509" s="231" t="s">
        <v>424</v>
      </c>
      <c r="N1509" s="209"/>
      <c r="O1509" s="210" t="str">
        <f t="shared" si="121"/>
        <v>Hausarbeit mit Referat</v>
      </c>
      <c r="P1509" s="211">
        <f t="shared" si="122"/>
        <v>0.375</v>
      </c>
      <c r="Q1509" s="181">
        <v>90</v>
      </c>
      <c r="R1509" s="181"/>
      <c r="S1509" s="181">
        <v>0</v>
      </c>
      <c r="T1509" s="253"/>
      <c r="U1509" s="17"/>
      <c r="V1509" s="17"/>
    </row>
    <row r="1510" spans="1:22" ht="15" customHeight="1" x14ac:dyDescent="0.2">
      <c r="A1510" s="65" t="str">
        <f t="shared" si="116"/>
        <v>Personalmanagement 133212011A67Geiger</v>
      </c>
      <c r="B1510" s="181" t="s">
        <v>2325</v>
      </c>
      <c r="C1510" s="266" t="s">
        <v>1856</v>
      </c>
      <c r="D1510" s="231" t="s">
        <v>17</v>
      </c>
      <c r="E1510" s="231" t="s">
        <v>32</v>
      </c>
      <c r="F1510" s="245" t="s">
        <v>94</v>
      </c>
      <c r="G1510" s="231" t="s">
        <v>95</v>
      </c>
      <c r="H1510" s="241">
        <v>2011</v>
      </c>
      <c r="I1510" s="242">
        <v>5</v>
      </c>
      <c r="J1510" s="242">
        <v>3321</v>
      </c>
      <c r="K1510" s="231" t="s">
        <v>590</v>
      </c>
      <c r="L1510" s="231" t="s">
        <v>590</v>
      </c>
      <c r="M1510" s="231" t="s">
        <v>424</v>
      </c>
      <c r="N1510" s="209"/>
      <c r="O1510" s="210" t="str">
        <f t="shared" si="121"/>
        <v>Hausarbeit mit Referat</v>
      </c>
      <c r="P1510" s="211">
        <f t="shared" si="122"/>
        <v>0.375</v>
      </c>
      <c r="Q1510" s="232">
        <v>90</v>
      </c>
      <c r="R1510" s="181"/>
      <c r="S1510" s="181">
        <v>0</v>
      </c>
      <c r="T1510" s="181"/>
      <c r="U1510" s="15"/>
      <c r="V1510" s="15"/>
    </row>
    <row r="1511" spans="1:22" ht="15" customHeight="1" x14ac:dyDescent="0.2">
      <c r="A1511" s="65" t="str">
        <f t="shared" si="116"/>
        <v>Personalmanagement 133212011IBMGeiger</v>
      </c>
      <c r="B1511" s="181" t="s">
        <v>2325</v>
      </c>
      <c r="C1511" s="18" t="s">
        <v>1856</v>
      </c>
      <c r="D1511" s="18" t="s">
        <v>17</v>
      </c>
      <c r="E1511" s="18" t="s">
        <v>32</v>
      </c>
      <c r="F1511" s="19" t="s">
        <v>1122</v>
      </c>
      <c r="G1511" s="18" t="s">
        <v>1123</v>
      </c>
      <c r="H1511" s="20">
        <v>2011</v>
      </c>
      <c r="I1511" s="21">
        <v>7</v>
      </c>
      <c r="J1511" s="21">
        <v>3321</v>
      </c>
      <c r="K1511" s="18" t="s">
        <v>590</v>
      </c>
      <c r="L1511" s="18" t="s">
        <v>590</v>
      </c>
      <c r="M1511" s="231" t="s">
        <v>424</v>
      </c>
      <c r="N1511" s="22"/>
      <c r="O1511" s="35" t="str">
        <f t="shared" si="121"/>
        <v>Hausarbeit mit Referat</v>
      </c>
      <c r="P1511" s="23">
        <f t="shared" si="122"/>
        <v>0.375</v>
      </c>
      <c r="Q1511" s="16">
        <v>90</v>
      </c>
      <c r="R1511" s="17"/>
      <c r="S1511" s="17">
        <v>0</v>
      </c>
      <c r="T1511" s="15"/>
      <c r="U1511" s="17"/>
      <c r="V1511" s="17"/>
    </row>
    <row r="1512" spans="1:22" ht="15" customHeight="1" x14ac:dyDescent="0.2">
      <c r="A1512" s="65" t="str">
        <f t="shared" si="116"/>
        <v>Personalmanagement 132312019IBMGeiger</v>
      </c>
      <c r="B1512" s="181" t="s">
        <v>2325</v>
      </c>
      <c r="C1512" s="266" t="s">
        <v>1262</v>
      </c>
      <c r="D1512" s="232" t="s">
        <v>17</v>
      </c>
      <c r="E1512" s="232" t="s">
        <v>32</v>
      </c>
      <c r="F1512" s="264" t="s">
        <v>1122</v>
      </c>
      <c r="G1512" s="266" t="s">
        <v>1123</v>
      </c>
      <c r="H1512" s="259">
        <v>2019</v>
      </c>
      <c r="I1512" s="232">
        <v>7</v>
      </c>
      <c r="J1512" s="284">
        <v>3231</v>
      </c>
      <c r="K1512" s="266" t="s">
        <v>590</v>
      </c>
      <c r="L1512" s="266" t="s">
        <v>590</v>
      </c>
      <c r="M1512" s="231" t="s">
        <v>424</v>
      </c>
      <c r="N1512" s="209"/>
      <c r="O1512" s="210" t="str">
        <f t="shared" si="121"/>
        <v>Hausarbeit mit Referat</v>
      </c>
      <c r="P1512" s="211">
        <f t="shared" si="122"/>
        <v>0.375</v>
      </c>
      <c r="Q1512" s="242">
        <v>90</v>
      </c>
      <c r="R1512" s="246"/>
      <c r="S1512" s="181">
        <v>4</v>
      </c>
      <c r="T1512" s="183"/>
      <c r="U1512" s="24"/>
      <c r="V1512" s="24"/>
    </row>
    <row r="1513" spans="1:22" s="1" customFormat="1" ht="15" customHeight="1" x14ac:dyDescent="0.2">
      <c r="A1513" s="65" t="str">
        <f t="shared" si="116"/>
        <v>Personalmanagement 132312019WIIGeiger</v>
      </c>
      <c r="B1513" s="181" t="s">
        <v>2325</v>
      </c>
      <c r="C1513" s="266" t="s">
        <v>1855</v>
      </c>
      <c r="D1513" s="231" t="s">
        <v>17</v>
      </c>
      <c r="E1513" s="231" t="s">
        <v>32</v>
      </c>
      <c r="F1513" s="245" t="s">
        <v>52</v>
      </c>
      <c r="G1513" s="231" t="s">
        <v>53</v>
      </c>
      <c r="H1513" s="241">
        <v>2019</v>
      </c>
      <c r="I1513" s="242">
        <v>5</v>
      </c>
      <c r="J1513" s="242">
        <v>3231</v>
      </c>
      <c r="K1513" s="231" t="s">
        <v>590</v>
      </c>
      <c r="L1513" s="231" t="s">
        <v>590</v>
      </c>
      <c r="M1513" s="231" t="s">
        <v>424</v>
      </c>
      <c r="N1513" s="209"/>
      <c r="O1513" s="210" t="str">
        <f t="shared" si="121"/>
        <v>Hausarbeit mit Referat</v>
      </c>
      <c r="P1513" s="211">
        <f t="shared" si="122"/>
        <v>0.375</v>
      </c>
      <c r="Q1513" s="181">
        <v>90</v>
      </c>
      <c r="R1513" s="181"/>
      <c r="S1513" s="181">
        <v>0</v>
      </c>
      <c r="T1513" s="181"/>
      <c r="U1513" s="183"/>
      <c r="V1513" s="183"/>
    </row>
    <row r="1514" spans="1:22" ht="15" customHeight="1" x14ac:dyDescent="0.2">
      <c r="A1514" s="65" t="str">
        <f t="shared" si="116"/>
        <v>Personalmanagement 132312019WIEGeiger</v>
      </c>
      <c r="B1514" s="181" t="s">
        <v>2325</v>
      </c>
      <c r="C1514" s="266" t="s">
        <v>1855</v>
      </c>
      <c r="D1514" s="231" t="s">
        <v>17</v>
      </c>
      <c r="E1514" s="231" t="s">
        <v>32</v>
      </c>
      <c r="F1514" s="245" t="s">
        <v>59</v>
      </c>
      <c r="G1514" s="231" t="s">
        <v>60</v>
      </c>
      <c r="H1514" s="241">
        <v>2019</v>
      </c>
      <c r="I1514" s="242">
        <v>5</v>
      </c>
      <c r="J1514" s="242">
        <v>3231</v>
      </c>
      <c r="K1514" s="231" t="s">
        <v>590</v>
      </c>
      <c r="L1514" s="231" t="s">
        <v>590</v>
      </c>
      <c r="M1514" s="231" t="s">
        <v>424</v>
      </c>
      <c r="N1514" s="209"/>
      <c r="O1514" s="210" t="str">
        <f t="shared" si="121"/>
        <v>Hausarbeit mit Referat</v>
      </c>
      <c r="P1514" s="211">
        <f t="shared" si="122"/>
        <v>0.375</v>
      </c>
      <c r="Q1514" s="181">
        <v>90</v>
      </c>
      <c r="R1514" s="181"/>
      <c r="S1514" s="181">
        <v>0</v>
      </c>
      <c r="T1514" s="15"/>
      <c r="U1514" s="17"/>
      <c r="V1514" s="17"/>
    </row>
    <row r="1515" spans="1:22" ht="15" customHeight="1" x14ac:dyDescent="0.2">
      <c r="A1515" s="65" t="str">
        <f t="shared" si="116"/>
        <v>Personalmanagement 132312019WIBGeiger</v>
      </c>
      <c r="B1515" s="181" t="s">
        <v>2325</v>
      </c>
      <c r="C1515" s="266" t="s">
        <v>1855</v>
      </c>
      <c r="D1515" s="231" t="s">
        <v>17</v>
      </c>
      <c r="E1515" s="231" t="s">
        <v>32</v>
      </c>
      <c r="F1515" s="245" t="s">
        <v>105</v>
      </c>
      <c r="G1515" s="231" t="s">
        <v>106</v>
      </c>
      <c r="H1515" s="241">
        <v>2019</v>
      </c>
      <c r="I1515" s="242">
        <v>5</v>
      </c>
      <c r="J1515" s="242">
        <v>3231</v>
      </c>
      <c r="K1515" s="231" t="s">
        <v>590</v>
      </c>
      <c r="L1515" s="231" t="s">
        <v>590</v>
      </c>
      <c r="M1515" s="231" t="s">
        <v>424</v>
      </c>
      <c r="N1515" s="209"/>
      <c r="O1515" s="210" t="str">
        <f t="shared" si="121"/>
        <v>Hausarbeit mit Referat</v>
      </c>
      <c r="P1515" s="211">
        <f t="shared" si="122"/>
        <v>0.375</v>
      </c>
      <c r="Q1515" s="232">
        <v>90</v>
      </c>
      <c r="R1515" s="181"/>
      <c r="S1515" s="181">
        <v>0</v>
      </c>
      <c r="T1515" s="6"/>
      <c r="U1515" s="6"/>
      <c r="V1515" s="6"/>
    </row>
    <row r="1516" spans="1:22" s="229" customFormat="1" ht="15" customHeight="1" x14ac:dyDescent="0.2">
      <c r="A1516" s="65" t="str">
        <f t="shared" si="116"/>
        <v>Personalmanagement 133212011A67Geiger</v>
      </c>
      <c r="B1516" s="181" t="s">
        <v>2325</v>
      </c>
      <c r="C1516" s="266" t="s">
        <v>1856</v>
      </c>
      <c r="D1516" s="231" t="s">
        <v>17</v>
      </c>
      <c r="E1516" s="231" t="s">
        <v>32</v>
      </c>
      <c r="F1516" s="245" t="s">
        <v>94</v>
      </c>
      <c r="G1516" s="231" t="s">
        <v>95</v>
      </c>
      <c r="H1516" s="241">
        <v>2011</v>
      </c>
      <c r="I1516" s="242">
        <v>5</v>
      </c>
      <c r="J1516" s="242">
        <v>3321</v>
      </c>
      <c r="K1516" s="231" t="s">
        <v>590</v>
      </c>
      <c r="L1516" s="231" t="s">
        <v>590</v>
      </c>
      <c r="M1516" s="231" t="s">
        <v>424</v>
      </c>
      <c r="N1516" s="209"/>
      <c r="O1516" s="210" t="str">
        <f t="shared" si="121"/>
        <v>Hausarbeit mit Referat</v>
      </c>
      <c r="P1516" s="211">
        <f t="shared" si="122"/>
        <v>0.375</v>
      </c>
      <c r="Q1516" s="232">
        <v>90</v>
      </c>
      <c r="R1516" s="181"/>
      <c r="S1516" s="181">
        <v>0</v>
      </c>
      <c r="T1516" s="181"/>
      <c r="U1516" s="6"/>
      <c r="V1516" s="6"/>
    </row>
    <row r="1517" spans="1:22" ht="15" customHeight="1" x14ac:dyDescent="0.2">
      <c r="A1517" s="65" t="str">
        <f t="shared" si="116"/>
        <v>Personalmanagement 133212011IBMGeiger</v>
      </c>
      <c r="B1517" s="181" t="s">
        <v>2325</v>
      </c>
      <c r="C1517" s="18" t="s">
        <v>1856</v>
      </c>
      <c r="D1517" s="18" t="s">
        <v>17</v>
      </c>
      <c r="E1517" s="18" t="s">
        <v>32</v>
      </c>
      <c r="F1517" s="19" t="s">
        <v>1122</v>
      </c>
      <c r="G1517" s="18" t="s">
        <v>1123</v>
      </c>
      <c r="H1517" s="20">
        <v>2011</v>
      </c>
      <c r="I1517" s="21">
        <v>7</v>
      </c>
      <c r="J1517" s="21">
        <v>3321</v>
      </c>
      <c r="K1517" s="18" t="s">
        <v>590</v>
      </c>
      <c r="L1517" s="18" t="s">
        <v>590</v>
      </c>
      <c r="M1517" s="231" t="s">
        <v>424</v>
      </c>
      <c r="N1517" s="22"/>
      <c r="O1517" s="35" t="str">
        <f t="shared" si="121"/>
        <v>Hausarbeit mit Referat</v>
      </c>
      <c r="P1517" s="23">
        <f t="shared" si="122"/>
        <v>0.375</v>
      </c>
      <c r="Q1517" s="16">
        <v>90</v>
      </c>
      <c r="R1517" s="17"/>
      <c r="S1517" s="17">
        <v>0</v>
      </c>
      <c r="T1517" s="15"/>
      <c r="U1517" s="17"/>
      <c r="V1517" s="17"/>
    </row>
    <row r="1518" spans="1:22" ht="15" customHeight="1" x14ac:dyDescent="0.2">
      <c r="A1518" s="65" t="str">
        <f t="shared" si="116"/>
        <v>Personalmanagement 132312019IBMGeiger</v>
      </c>
      <c r="B1518" s="181" t="s">
        <v>2325</v>
      </c>
      <c r="C1518" s="266" t="s">
        <v>1262</v>
      </c>
      <c r="D1518" s="232" t="s">
        <v>17</v>
      </c>
      <c r="E1518" s="232" t="s">
        <v>32</v>
      </c>
      <c r="F1518" s="264" t="s">
        <v>1122</v>
      </c>
      <c r="G1518" s="266" t="s">
        <v>1123</v>
      </c>
      <c r="H1518" s="259">
        <v>2019</v>
      </c>
      <c r="I1518" s="232">
        <v>7</v>
      </c>
      <c r="J1518" s="284">
        <v>3231</v>
      </c>
      <c r="K1518" s="266" t="s">
        <v>590</v>
      </c>
      <c r="L1518" s="266" t="s">
        <v>590</v>
      </c>
      <c r="M1518" s="231" t="s">
        <v>424</v>
      </c>
      <c r="N1518" s="209"/>
      <c r="O1518" s="210" t="str">
        <f t="shared" si="121"/>
        <v>Hausarbeit mit Referat</v>
      </c>
      <c r="P1518" s="211">
        <f t="shared" si="122"/>
        <v>0.375</v>
      </c>
      <c r="Q1518" s="242">
        <v>90</v>
      </c>
      <c r="R1518" s="246"/>
      <c r="S1518" s="181">
        <v>0</v>
      </c>
      <c r="T1518" s="181"/>
      <c r="U1518" s="17"/>
      <c r="V1518" s="17"/>
    </row>
    <row r="1519" spans="1:22" s="229" customFormat="1" ht="15" customHeight="1" x14ac:dyDescent="0.2">
      <c r="A1519" s="25" t="str">
        <f t="shared" si="116"/>
        <v>Personalmanagement 132312019A67Geiger</v>
      </c>
      <c r="B1519" s="183"/>
      <c r="C1519" s="254" t="s">
        <v>1906</v>
      </c>
      <c r="D1519" s="223" t="s">
        <v>17</v>
      </c>
      <c r="E1519" s="223" t="s">
        <v>32</v>
      </c>
      <c r="F1519" s="224" t="s">
        <v>94</v>
      </c>
      <c r="G1519" s="223" t="s">
        <v>95</v>
      </c>
      <c r="H1519" s="225">
        <v>2019</v>
      </c>
      <c r="I1519" s="226">
        <v>5</v>
      </c>
      <c r="J1519" s="226">
        <v>3231</v>
      </c>
      <c r="K1519" s="223" t="s">
        <v>590</v>
      </c>
      <c r="L1519" s="223" t="s">
        <v>590</v>
      </c>
      <c r="M1519" s="223" t="s">
        <v>424</v>
      </c>
      <c r="N1519" s="227"/>
      <c r="O1519" s="30" t="s">
        <v>1052</v>
      </c>
      <c r="P1519" s="228">
        <v>0.375</v>
      </c>
      <c r="Q1519" s="238">
        <v>90</v>
      </c>
      <c r="R1519" s="183"/>
      <c r="S1519" s="183">
        <v>34</v>
      </c>
      <c r="T1519" s="183"/>
      <c r="U1519" s="17"/>
      <c r="V1519" s="17"/>
    </row>
    <row r="1520" spans="1:22" s="256" customFormat="1" ht="15" customHeight="1" x14ac:dyDescent="0.2">
      <c r="A1520" s="65" t="str">
        <f t="shared" si="116"/>
        <v>Personalmanagement 241412014WIIGeiger</v>
      </c>
      <c r="B1520" s="181" t="s">
        <v>2078</v>
      </c>
      <c r="C1520" s="18" t="s">
        <v>1003</v>
      </c>
      <c r="D1520" s="18" t="s">
        <v>44</v>
      </c>
      <c r="E1520" s="18" t="s">
        <v>32</v>
      </c>
      <c r="F1520" s="19" t="s">
        <v>52</v>
      </c>
      <c r="G1520" s="18" t="s">
        <v>53</v>
      </c>
      <c r="H1520" s="20">
        <v>2014</v>
      </c>
      <c r="I1520" s="21">
        <v>6</v>
      </c>
      <c r="J1520" s="21">
        <v>4141</v>
      </c>
      <c r="K1520" s="18" t="s">
        <v>591</v>
      </c>
      <c r="L1520" s="18" t="s">
        <v>591</v>
      </c>
      <c r="M1520" s="231" t="s">
        <v>424</v>
      </c>
      <c r="N1520" s="22"/>
      <c r="O1520" s="35" t="str">
        <f t="shared" ref="O1520:O1531" si="123">VLOOKUP($B1520,$A$2:$T$2022,15,FALSE)</f>
        <v>Hausarbeit mit Refeat</v>
      </c>
      <c r="P1520" s="23"/>
      <c r="Q1520" s="16"/>
      <c r="R1520" s="17"/>
      <c r="S1520" s="17">
        <v>0</v>
      </c>
      <c r="T1520" s="244"/>
      <c r="U1520" s="15"/>
      <c r="V1520" s="15"/>
    </row>
    <row r="1521" spans="1:22" s="268" customFormat="1" ht="15" customHeight="1" x14ac:dyDescent="0.2">
      <c r="A1521" s="271" t="str">
        <f t="shared" si="116"/>
        <v>Personalmanagement 241412014WIEGeiger</v>
      </c>
      <c r="B1521" s="181" t="s">
        <v>2078</v>
      </c>
      <c r="C1521" s="231" t="s">
        <v>1003</v>
      </c>
      <c r="D1521" s="231" t="s">
        <v>17</v>
      </c>
      <c r="E1521" s="231" t="s">
        <v>32</v>
      </c>
      <c r="F1521" s="245" t="s">
        <v>59</v>
      </c>
      <c r="G1521" s="231" t="s">
        <v>60</v>
      </c>
      <c r="H1521" s="241">
        <v>2014</v>
      </c>
      <c r="I1521" s="242">
        <v>6</v>
      </c>
      <c r="J1521" s="242">
        <v>4141</v>
      </c>
      <c r="K1521" s="231" t="s">
        <v>591</v>
      </c>
      <c r="L1521" s="231" t="s">
        <v>591</v>
      </c>
      <c r="M1521" s="231" t="s">
        <v>424</v>
      </c>
      <c r="N1521" s="209"/>
      <c r="O1521" s="210" t="str">
        <f t="shared" si="123"/>
        <v>Hausarbeit mit Refeat</v>
      </c>
      <c r="P1521" s="211"/>
      <c r="Q1521" s="232"/>
      <c r="R1521" s="181"/>
      <c r="S1521" s="181">
        <v>0</v>
      </c>
      <c r="T1521" s="244"/>
      <c r="U1521" s="244"/>
      <c r="V1521" s="244"/>
    </row>
    <row r="1522" spans="1:22" s="268" customFormat="1" ht="15" customHeight="1" x14ac:dyDescent="0.2">
      <c r="A1522" s="271" t="str">
        <f t="shared" si="116"/>
        <v>Personalmanagement 241412014WIMGeiger</v>
      </c>
      <c r="B1522" s="181" t="s">
        <v>2078</v>
      </c>
      <c r="C1522" s="231" t="s">
        <v>1003</v>
      </c>
      <c r="D1522" s="231" t="s">
        <v>17</v>
      </c>
      <c r="E1522" s="231" t="s">
        <v>32</v>
      </c>
      <c r="F1522" s="245" t="s">
        <v>86</v>
      </c>
      <c r="G1522" s="231" t="s">
        <v>87</v>
      </c>
      <c r="H1522" s="241">
        <v>2014</v>
      </c>
      <c r="I1522" s="242">
        <v>6</v>
      </c>
      <c r="J1522" s="242">
        <v>4141</v>
      </c>
      <c r="K1522" s="231" t="s">
        <v>591</v>
      </c>
      <c r="L1522" s="231" t="s">
        <v>591</v>
      </c>
      <c r="M1522" s="231" t="s">
        <v>424</v>
      </c>
      <c r="N1522" s="209"/>
      <c r="O1522" s="210" t="str">
        <f t="shared" si="123"/>
        <v>Hausarbeit mit Refeat</v>
      </c>
      <c r="P1522" s="211"/>
      <c r="Q1522" s="242"/>
      <c r="R1522" s="246"/>
      <c r="S1522" s="181">
        <v>0</v>
      </c>
      <c r="T1522" s="183"/>
      <c r="U1522" s="181"/>
      <c r="V1522" s="181"/>
    </row>
    <row r="1523" spans="1:22" s="268" customFormat="1" ht="15" customHeight="1" x14ac:dyDescent="0.2">
      <c r="A1523" s="65" t="str">
        <f t="shared" si="116"/>
        <v>Personalmanagement 241412014WIBGeiger</v>
      </c>
      <c r="B1523" s="181" t="s">
        <v>2078</v>
      </c>
      <c r="C1523" s="18" t="s">
        <v>1052</v>
      </c>
      <c r="D1523" s="18" t="s">
        <v>17</v>
      </c>
      <c r="E1523" s="18" t="s">
        <v>32</v>
      </c>
      <c r="F1523" s="19" t="s">
        <v>105</v>
      </c>
      <c r="G1523" s="18" t="s">
        <v>106</v>
      </c>
      <c r="H1523" s="20">
        <v>2014</v>
      </c>
      <c r="I1523" s="21">
        <v>6</v>
      </c>
      <c r="J1523" s="21">
        <v>4141</v>
      </c>
      <c r="K1523" s="18" t="s">
        <v>591</v>
      </c>
      <c r="L1523" s="18" t="s">
        <v>591</v>
      </c>
      <c r="M1523" s="231" t="s">
        <v>424</v>
      </c>
      <c r="N1523" s="22"/>
      <c r="O1523" s="35" t="str">
        <f t="shared" si="123"/>
        <v>Hausarbeit mit Refeat</v>
      </c>
      <c r="P1523" s="23"/>
      <c r="Q1523" s="16"/>
      <c r="R1523" s="17"/>
      <c r="S1523" s="17">
        <v>0</v>
      </c>
      <c r="T1523" s="253"/>
      <c r="U1523" s="17"/>
      <c r="V1523" s="17"/>
    </row>
    <row r="1524" spans="1:22" ht="15" customHeight="1" x14ac:dyDescent="0.2">
      <c r="A1524" s="65" t="str">
        <f t="shared" si="116"/>
        <v>Personalmanagement 241412011A67Geiger</v>
      </c>
      <c r="B1524" s="15" t="s">
        <v>2078</v>
      </c>
      <c r="C1524" s="18" t="s">
        <v>1907</v>
      </c>
      <c r="D1524" s="18" t="s">
        <v>17</v>
      </c>
      <c r="E1524" s="18" t="s">
        <v>32</v>
      </c>
      <c r="F1524" s="19" t="s">
        <v>94</v>
      </c>
      <c r="G1524" s="18" t="s">
        <v>95</v>
      </c>
      <c r="H1524" s="20">
        <v>2011</v>
      </c>
      <c r="I1524" s="21">
        <v>6</v>
      </c>
      <c r="J1524" s="21">
        <v>4141</v>
      </c>
      <c r="K1524" s="18" t="s">
        <v>591</v>
      </c>
      <c r="L1524" s="18" t="s">
        <v>591</v>
      </c>
      <c r="M1524" s="18" t="s">
        <v>424</v>
      </c>
      <c r="N1524" s="22"/>
      <c r="O1524" s="35" t="str">
        <f t="shared" si="123"/>
        <v>Hausarbeit mit Refeat</v>
      </c>
      <c r="P1524" s="23"/>
      <c r="Q1524" s="21"/>
      <c r="R1524" s="36"/>
      <c r="S1524" s="17">
        <v>2</v>
      </c>
      <c r="T1524" s="17"/>
      <c r="U1524" s="181"/>
      <c r="V1524" s="181"/>
    </row>
    <row r="1525" spans="1:22" ht="15" customHeight="1" x14ac:dyDescent="0.2">
      <c r="A1525" s="65" t="str">
        <f t="shared" si="116"/>
        <v>Personalmanagement 241412011IBMGeiger</v>
      </c>
      <c r="B1525" s="181" t="s">
        <v>2078</v>
      </c>
      <c r="C1525" s="18" t="s">
        <v>1003</v>
      </c>
      <c r="D1525" s="18" t="s">
        <v>17</v>
      </c>
      <c r="E1525" s="18" t="s">
        <v>32</v>
      </c>
      <c r="F1525" s="19" t="s">
        <v>1122</v>
      </c>
      <c r="G1525" s="18" t="s">
        <v>1123</v>
      </c>
      <c r="H1525" s="20">
        <v>2011</v>
      </c>
      <c r="I1525" s="21">
        <v>8</v>
      </c>
      <c r="J1525" s="21">
        <v>4141</v>
      </c>
      <c r="K1525" s="18" t="s">
        <v>591</v>
      </c>
      <c r="L1525" s="18" t="s">
        <v>591</v>
      </c>
      <c r="M1525" s="231" t="s">
        <v>424</v>
      </c>
      <c r="N1525" s="22"/>
      <c r="O1525" s="35" t="str">
        <f t="shared" si="123"/>
        <v>Hausarbeit mit Refeat</v>
      </c>
      <c r="P1525" s="23"/>
      <c r="Q1525" s="16"/>
      <c r="R1525" s="17"/>
      <c r="S1525" s="17">
        <v>0</v>
      </c>
      <c r="T1525" s="15"/>
      <c r="U1525" s="17"/>
      <c r="V1525" s="17"/>
    </row>
    <row r="1526" spans="1:22" s="167" customFormat="1" ht="15" customHeight="1" x14ac:dyDescent="0.2">
      <c r="A1526" s="25" t="str">
        <f t="shared" si="116"/>
        <v>Personalmanagement 241412011IBMGeiger</v>
      </c>
      <c r="B1526" s="183" t="s">
        <v>2078</v>
      </c>
      <c r="C1526" s="26" t="s">
        <v>1907</v>
      </c>
      <c r="D1526" s="26" t="s">
        <v>17</v>
      </c>
      <c r="E1526" s="26" t="s">
        <v>32</v>
      </c>
      <c r="F1526" s="27" t="s">
        <v>1122</v>
      </c>
      <c r="G1526" s="26" t="s">
        <v>1123</v>
      </c>
      <c r="H1526" s="28">
        <v>2011</v>
      </c>
      <c r="I1526" s="29">
        <v>8</v>
      </c>
      <c r="J1526" s="29">
        <v>4141</v>
      </c>
      <c r="K1526" s="26" t="s">
        <v>591</v>
      </c>
      <c r="L1526" s="26" t="s">
        <v>591</v>
      </c>
      <c r="M1526" s="223" t="s">
        <v>424</v>
      </c>
      <c r="N1526" s="14"/>
      <c r="O1526" s="30" t="str">
        <f t="shared" si="123"/>
        <v>Hausarbeit mit Refeat</v>
      </c>
      <c r="P1526" s="31"/>
      <c r="Q1526" s="52"/>
      <c r="R1526" s="6"/>
      <c r="S1526" s="6">
        <v>0</v>
      </c>
      <c r="T1526" s="24"/>
      <c r="U1526" s="6"/>
      <c r="V1526" s="6"/>
    </row>
    <row r="1527" spans="1:22" ht="15" customHeight="1" x14ac:dyDescent="0.2">
      <c r="A1527" s="271" t="str">
        <f t="shared" si="116"/>
        <v>Personalmanagement 236312019IBMGeiger</v>
      </c>
      <c r="B1527" s="181" t="s">
        <v>1549</v>
      </c>
      <c r="C1527" s="266" t="s">
        <v>1052</v>
      </c>
      <c r="D1527" s="232" t="s">
        <v>17</v>
      </c>
      <c r="E1527" s="232" t="s">
        <v>32</v>
      </c>
      <c r="F1527" s="264" t="s">
        <v>1122</v>
      </c>
      <c r="G1527" s="231" t="s">
        <v>1123</v>
      </c>
      <c r="H1527" s="259">
        <v>2019</v>
      </c>
      <c r="I1527" s="232">
        <v>8</v>
      </c>
      <c r="J1527" s="284">
        <v>3631</v>
      </c>
      <c r="K1527" s="231" t="s">
        <v>591</v>
      </c>
      <c r="L1527" s="231" t="s">
        <v>591</v>
      </c>
      <c r="M1527" s="231" t="s">
        <v>424</v>
      </c>
      <c r="N1527" s="209"/>
      <c r="O1527" s="210" t="str">
        <f t="shared" si="123"/>
        <v>Hausarbeit mit Referat</v>
      </c>
      <c r="P1527" s="211"/>
      <c r="Q1527" s="242"/>
      <c r="R1527" s="246"/>
      <c r="S1527" s="181">
        <v>11</v>
      </c>
      <c r="T1527" s="183"/>
      <c r="U1527" s="17"/>
      <c r="V1527" s="17"/>
    </row>
    <row r="1528" spans="1:22" ht="15" customHeight="1" x14ac:dyDescent="0.2">
      <c r="A1528" s="65" t="str">
        <f t="shared" si="116"/>
        <v>Personalmanagement 241412014WIIGieselmann</v>
      </c>
      <c r="B1528" s="181" t="s">
        <v>1549</v>
      </c>
      <c r="C1528" s="18" t="s">
        <v>1001</v>
      </c>
      <c r="D1528" s="18" t="s">
        <v>44</v>
      </c>
      <c r="E1528" s="18" t="s">
        <v>32</v>
      </c>
      <c r="F1528" s="19" t="s">
        <v>52</v>
      </c>
      <c r="G1528" s="18" t="s">
        <v>53</v>
      </c>
      <c r="H1528" s="20">
        <v>2014</v>
      </c>
      <c r="I1528" s="21">
        <v>6</v>
      </c>
      <c r="J1528" s="21">
        <v>4141</v>
      </c>
      <c r="K1528" s="18" t="s">
        <v>591</v>
      </c>
      <c r="L1528" s="18" t="s">
        <v>591</v>
      </c>
      <c r="M1528" s="231" t="s">
        <v>103</v>
      </c>
      <c r="N1528" s="22"/>
      <c r="O1528" s="35" t="str">
        <f t="shared" si="123"/>
        <v>Hausarbeit mit Referat</v>
      </c>
      <c r="P1528" s="23"/>
      <c r="Q1528" s="16"/>
      <c r="R1528" s="17"/>
      <c r="S1528" s="17">
        <v>0</v>
      </c>
      <c r="T1528" s="244"/>
      <c r="U1528" s="181"/>
      <c r="V1528" s="181"/>
    </row>
    <row r="1529" spans="1:22" ht="15" customHeight="1" x14ac:dyDescent="0.2">
      <c r="A1529" s="271" t="str">
        <f t="shared" si="116"/>
        <v>Personalmanagement 241412014WIEGieselmann</v>
      </c>
      <c r="B1529" s="181" t="s">
        <v>1549</v>
      </c>
      <c r="C1529" s="231" t="s">
        <v>1003</v>
      </c>
      <c r="D1529" s="231" t="s">
        <v>17</v>
      </c>
      <c r="E1529" s="231" t="s">
        <v>32</v>
      </c>
      <c r="F1529" s="245" t="s">
        <v>59</v>
      </c>
      <c r="G1529" s="231" t="s">
        <v>60</v>
      </c>
      <c r="H1529" s="241">
        <v>2014</v>
      </c>
      <c r="I1529" s="242">
        <v>6</v>
      </c>
      <c r="J1529" s="242">
        <v>4141</v>
      </c>
      <c r="K1529" s="231" t="s">
        <v>591</v>
      </c>
      <c r="L1529" s="231" t="s">
        <v>591</v>
      </c>
      <c r="M1529" s="231" t="s">
        <v>103</v>
      </c>
      <c r="N1529" s="209"/>
      <c r="O1529" s="210" t="str">
        <f t="shared" si="123"/>
        <v>Hausarbeit mit Referat</v>
      </c>
      <c r="P1529" s="211"/>
      <c r="Q1529" s="232"/>
      <c r="R1529" s="181"/>
      <c r="S1529" s="181">
        <v>0</v>
      </c>
      <c r="T1529" s="244"/>
      <c r="U1529" s="183"/>
      <c r="V1529" s="183"/>
    </row>
    <row r="1530" spans="1:22" ht="15" customHeight="1" x14ac:dyDescent="0.2">
      <c r="A1530" s="271" t="str">
        <f t="shared" si="116"/>
        <v>Personalmanagement 241412014WIMGieselmann</v>
      </c>
      <c r="B1530" s="181" t="s">
        <v>1549</v>
      </c>
      <c r="C1530" s="231" t="s">
        <v>1003</v>
      </c>
      <c r="D1530" s="231" t="s">
        <v>17</v>
      </c>
      <c r="E1530" s="231" t="s">
        <v>32</v>
      </c>
      <c r="F1530" s="245" t="s">
        <v>86</v>
      </c>
      <c r="G1530" s="231" t="s">
        <v>87</v>
      </c>
      <c r="H1530" s="241">
        <v>2014</v>
      </c>
      <c r="I1530" s="242">
        <v>6</v>
      </c>
      <c r="J1530" s="242">
        <v>4141</v>
      </c>
      <c r="K1530" s="231" t="s">
        <v>591</v>
      </c>
      <c r="L1530" s="231" t="s">
        <v>591</v>
      </c>
      <c r="M1530" s="231" t="s">
        <v>103</v>
      </c>
      <c r="N1530" s="209"/>
      <c r="O1530" s="210" t="str">
        <f t="shared" si="123"/>
        <v>Hausarbeit mit Referat</v>
      </c>
      <c r="P1530" s="211"/>
      <c r="Q1530" s="242"/>
      <c r="R1530" s="246"/>
      <c r="S1530" s="181">
        <v>0</v>
      </c>
      <c r="T1530" s="15"/>
      <c r="U1530" s="1"/>
      <c r="V1530" s="1"/>
    </row>
    <row r="1531" spans="1:22" ht="15" customHeight="1" x14ac:dyDescent="0.2">
      <c r="A1531" s="65" t="str">
        <f t="shared" si="116"/>
        <v>Personalmanagement 241412014WIBGieselmann</v>
      </c>
      <c r="B1531" s="181" t="s">
        <v>1549</v>
      </c>
      <c r="C1531" s="18" t="s">
        <v>1052</v>
      </c>
      <c r="D1531" s="18" t="s">
        <v>17</v>
      </c>
      <c r="E1531" s="18" t="s">
        <v>32</v>
      </c>
      <c r="F1531" s="19" t="s">
        <v>105</v>
      </c>
      <c r="G1531" s="18" t="s">
        <v>106</v>
      </c>
      <c r="H1531" s="20">
        <v>2014</v>
      </c>
      <c r="I1531" s="21">
        <v>6</v>
      </c>
      <c r="J1531" s="21">
        <v>4141</v>
      </c>
      <c r="K1531" s="18" t="s">
        <v>591</v>
      </c>
      <c r="L1531" s="18" t="s">
        <v>591</v>
      </c>
      <c r="M1531" s="231" t="s">
        <v>103</v>
      </c>
      <c r="N1531" s="22"/>
      <c r="O1531" s="35" t="str">
        <f t="shared" si="123"/>
        <v>Hausarbeit mit Referat</v>
      </c>
      <c r="P1531" s="23"/>
      <c r="Q1531" s="17"/>
      <c r="R1531" s="17"/>
      <c r="S1531" s="17">
        <v>0</v>
      </c>
      <c r="T1531" s="6"/>
      <c r="U1531" s="181"/>
      <c r="V1531" s="181"/>
    </row>
    <row r="1532" spans="1:22" ht="15" customHeight="1" x14ac:dyDescent="0.2">
      <c r="A1532" s="25" t="str">
        <f t="shared" si="116"/>
        <v>Personalmanagement 241412011A67Gieselmann</v>
      </c>
      <c r="B1532" s="24"/>
      <c r="C1532" s="26" t="s">
        <v>1907</v>
      </c>
      <c r="D1532" s="26" t="s">
        <v>17</v>
      </c>
      <c r="E1532" s="26" t="s">
        <v>32</v>
      </c>
      <c r="F1532" s="27" t="s">
        <v>94</v>
      </c>
      <c r="G1532" s="26" t="s">
        <v>95</v>
      </c>
      <c r="H1532" s="28">
        <v>2011</v>
      </c>
      <c r="I1532" s="29">
        <v>6</v>
      </c>
      <c r="J1532" s="29">
        <v>4141</v>
      </c>
      <c r="K1532" s="26" t="s">
        <v>591</v>
      </c>
      <c r="L1532" s="26" t="s">
        <v>591</v>
      </c>
      <c r="M1532" s="26" t="s">
        <v>103</v>
      </c>
      <c r="N1532" s="14"/>
      <c r="O1532" s="30" t="s">
        <v>1052</v>
      </c>
      <c r="P1532" s="31"/>
      <c r="Q1532" s="29"/>
      <c r="R1532" s="32"/>
      <c r="S1532" s="6">
        <v>2</v>
      </c>
      <c r="T1532" s="17"/>
      <c r="U1532" s="17"/>
      <c r="V1532" s="17"/>
    </row>
    <row r="1533" spans="1:22" ht="15" customHeight="1" x14ac:dyDescent="0.2">
      <c r="A1533" s="25" t="str">
        <f t="shared" ref="A1533:A1596" si="124">K1533&amp;J1533&amp;H1533&amp;F1533&amp;M1533</f>
        <v>Personalmanagement 236312019A67Geiger</v>
      </c>
      <c r="B1533" s="183"/>
      <c r="C1533" s="254" t="s">
        <v>1052</v>
      </c>
      <c r="D1533" s="238" t="s">
        <v>17</v>
      </c>
      <c r="E1533" s="238" t="s">
        <v>32</v>
      </c>
      <c r="F1533" s="261" t="s">
        <v>94</v>
      </c>
      <c r="G1533" s="254" t="s">
        <v>95</v>
      </c>
      <c r="H1533" s="262">
        <v>2019</v>
      </c>
      <c r="I1533" s="238">
        <v>6</v>
      </c>
      <c r="J1533" s="255">
        <v>3631</v>
      </c>
      <c r="K1533" s="223" t="s">
        <v>591</v>
      </c>
      <c r="L1533" s="223" t="s">
        <v>591</v>
      </c>
      <c r="M1533" s="223" t="s">
        <v>424</v>
      </c>
      <c r="N1533" s="227"/>
      <c r="O1533" s="193" t="s">
        <v>2076</v>
      </c>
      <c r="P1533" s="228"/>
      <c r="Q1533" s="226"/>
      <c r="R1533" s="236"/>
      <c r="S1533" s="183">
        <v>9</v>
      </c>
      <c r="T1533" s="183"/>
      <c r="U1533" s="6"/>
      <c r="V1533" s="6"/>
    </row>
    <row r="1534" spans="1:22" ht="15" customHeight="1" x14ac:dyDescent="0.2">
      <c r="A1534" s="271" t="str">
        <f t="shared" si="124"/>
        <v>Personalmanagement 236312019IBMGieselmann</v>
      </c>
      <c r="B1534" s="181" t="s">
        <v>1549</v>
      </c>
      <c r="C1534" s="266" t="s">
        <v>1052</v>
      </c>
      <c r="D1534" s="232" t="s">
        <v>17</v>
      </c>
      <c r="E1534" s="232" t="s">
        <v>32</v>
      </c>
      <c r="F1534" s="264" t="s">
        <v>1122</v>
      </c>
      <c r="G1534" s="231" t="s">
        <v>1123</v>
      </c>
      <c r="H1534" s="259">
        <v>2019</v>
      </c>
      <c r="I1534" s="232">
        <v>8</v>
      </c>
      <c r="J1534" s="284">
        <v>3631</v>
      </c>
      <c r="K1534" s="231" t="s">
        <v>591</v>
      </c>
      <c r="L1534" s="231" t="s">
        <v>591</v>
      </c>
      <c r="M1534" s="231" t="s">
        <v>103</v>
      </c>
      <c r="N1534" s="209"/>
      <c r="O1534" s="210" t="str">
        <f>VLOOKUP($B1534,$A$2:$T$2022,15,FALSE)</f>
        <v>Hausarbeit mit Referat</v>
      </c>
      <c r="P1534" s="211"/>
      <c r="Q1534" s="242"/>
      <c r="R1534" s="246"/>
      <c r="S1534" s="181">
        <v>5</v>
      </c>
      <c r="T1534" s="15"/>
      <c r="U1534" s="17"/>
      <c r="V1534" s="17"/>
    </row>
    <row r="1535" spans="1:22" ht="15" customHeight="1" x14ac:dyDescent="0.2">
      <c r="A1535" s="65" t="str">
        <f t="shared" si="124"/>
        <v>Personalmanagement 236312019A67Gieselmann</v>
      </c>
      <c r="B1535" s="181" t="s">
        <v>1549</v>
      </c>
      <c r="C1535" s="266" t="s">
        <v>1052</v>
      </c>
      <c r="D1535" s="232" t="s">
        <v>17</v>
      </c>
      <c r="E1535" s="232" t="s">
        <v>32</v>
      </c>
      <c r="F1535" s="264" t="s">
        <v>94</v>
      </c>
      <c r="G1535" s="266" t="s">
        <v>95</v>
      </c>
      <c r="H1535" s="259">
        <v>2019</v>
      </c>
      <c r="I1535" s="232">
        <v>6</v>
      </c>
      <c r="J1535" s="284">
        <v>3631</v>
      </c>
      <c r="K1535" s="231" t="s">
        <v>591</v>
      </c>
      <c r="L1535" s="231" t="s">
        <v>591</v>
      </c>
      <c r="M1535" s="231" t="s">
        <v>103</v>
      </c>
      <c r="N1535" s="209"/>
      <c r="O1535" s="210" t="str">
        <f>VLOOKUP($B1535,$A$2:$T$2022,15,FALSE)</f>
        <v>Hausarbeit mit Referat</v>
      </c>
      <c r="P1535" s="211"/>
      <c r="Q1535" s="246"/>
      <c r="R1535" s="246"/>
      <c r="S1535" s="181">
        <v>6</v>
      </c>
      <c r="T1535" s="253"/>
      <c r="U1535" s="181"/>
      <c r="V1535" s="181"/>
    </row>
    <row r="1536" spans="1:22" ht="15" customHeight="1" x14ac:dyDescent="0.2">
      <c r="A1536" s="65" t="str">
        <f t="shared" si="124"/>
        <v>Photogramm + Fernerkund19102012771Greiwe</v>
      </c>
      <c r="B1536" s="17" t="s">
        <v>592</v>
      </c>
      <c r="C1536" s="63" t="s">
        <v>917</v>
      </c>
      <c r="D1536" s="63" t="s">
        <v>80</v>
      </c>
      <c r="E1536" s="63" t="s">
        <v>32</v>
      </c>
      <c r="F1536" s="180">
        <v>771</v>
      </c>
      <c r="G1536" s="63" t="s">
        <v>81</v>
      </c>
      <c r="H1536" s="64">
        <v>2012</v>
      </c>
      <c r="I1536" s="64">
        <v>6</v>
      </c>
      <c r="J1536" s="64">
        <v>1910</v>
      </c>
      <c r="K1536" s="63" t="s">
        <v>593</v>
      </c>
      <c r="L1536" s="63" t="s">
        <v>593</v>
      </c>
      <c r="M1536" s="63" t="s">
        <v>397</v>
      </c>
      <c r="N1536" s="95">
        <f>VLOOKUP($B1536,$A$2:$T$2022,14,FALSE)</f>
        <v>45114</v>
      </c>
      <c r="O1536" s="87" t="str">
        <f>VLOOKUP($B1536,$A$2:$T$2022,15,FALSE)</f>
        <v>A0-16</v>
      </c>
      <c r="P1536" s="96">
        <f>VLOOKUP($B1536,$A$2:$T$2022,16,FALSE)</f>
        <v>0.33333333333333331</v>
      </c>
      <c r="Q1536" s="92">
        <v>180</v>
      </c>
      <c r="R1536" s="92"/>
      <c r="S1536" s="185">
        <v>0</v>
      </c>
      <c r="T1536" s="17"/>
      <c r="U1536" s="183"/>
      <c r="V1536" s="183"/>
    </row>
    <row r="1537" spans="1:22" ht="15" customHeight="1" x14ac:dyDescent="0.2">
      <c r="A1537" s="25" t="str">
        <f t="shared" si="124"/>
        <v>Photogramm + Fernerkund19102016771Greiwe</v>
      </c>
      <c r="B1537" s="77"/>
      <c r="C1537" s="100" t="s">
        <v>917</v>
      </c>
      <c r="D1537" s="43" t="s">
        <v>80</v>
      </c>
      <c r="E1537" s="43" t="s">
        <v>32</v>
      </c>
      <c r="F1537" s="206">
        <v>771</v>
      </c>
      <c r="G1537" s="43" t="s">
        <v>81</v>
      </c>
      <c r="H1537" s="45">
        <v>2016</v>
      </c>
      <c r="I1537" s="45">
        <v>6</v>
      </c>
      <c r="J1537" s="45">
        <v>1910</v>
      </c>
      <c r="K1537" s="43" t="s">
        <v>593</v>
      </c>
      <c r="L1537" s="43" t="s">
        <v>593</v>
      </c>
      <c r="M1537" s="43" t="s">
        <v>397</v>
      </c>
      <c r="N1537" s="98">
        <v>45114</v>
      </c>
      <c r="O1537" s="93" t="s">
        <v>1223</v>
      </c>
      <c r="P1537" s="99">
        <v>0.33333333333333331</v>
      </c>
      <c r="Q1537" s="104">
        <v>180</v>
      </c>
      <c r="R1537" s="104"/>
      <c r="S1537" s="186">
        <v>0</v>
      </c>
      <c r="T1537" s="17"/>
      <c r="U1537" s="181"/>
      <c r="V1537" s="181"/>
    </row>
    <row r="1538" spans="1:22" ht="15" customHeight="1" x14ac:dyDescent="0.2">
      <c r="A1538" s="65" t="str">
        <f t="shared" si="124"/>
        <v>Photogramm + Fernerkund19102012K71Greiwe</v>
      </c>
      <c r="B1538" s="17" t="s">
        <v>592</v>
      </c>
      <c r="C1538" s="63" t="s">
        <v>917</v>
      </c>
      <c r="D1538" s="63" t="s">
        <v>80</v>
      </c>
      <c r="E1538" s="63" t="s">
        <v>32</v>
      </c>
      <c r="F1538" s="83" t="s">
        <v>83</v>
      </c>
      <c r="G1538" s="63" t="s">
        <v>84</v>
      </c>
      <c r="H1538" s="64">
        <v>2012</v>
      </c>
      <c r="I1538" s="64">
        <v>8</v>
      </c>
      <c r="J1538" s="64">
        <v>1910</v>
      </c>
      <c r="K1538" s="63" t="s">
        <v>593</v>
      </c>
      <c r="L1538" s="63" t="s">
        <v>593</v>
      </c>
      <c r="M1538" s="63" t="s">
        <v>397</v>
      </c>
      <c r="N1538" s="95">
        <f>VLOOKUP($B1538,$A$2:$T$2022,14,FALSE)</f>
        <v>45114</v>
      </c>
      <c r="O1538" s="87" t="str">
        <f>VLOOKUP($B1538,$A$2:$T$2022,15,FALSE)</f>
        <v>A0-16</v>
      </c>
      <c r="P1538" s="96">
        <f>VLOOKUP($B1538,$A$2:$T$2022,16,FALSE)</f>
        <v>0.33333333333333331</v>
      </c>
      <c r="Q1538" s="64">
        <v>180</v>
      </c>
      <c r="R1538" s="92"/>
      <c r="S1538" s="17">
        <v>0</v>
      </c>
      <c r="T1538" s="77"/>
      <c r="U1538" s="244"/>
      <c r="V1538" s="244"/>
    </row>
    <row r="1539" spans="1:22" ht="15" customHeight="1" x14ac:dyDescent="0.2">
      <c r="A1539" s="65" t="str">
        <f t="shared" si="124"/>
        <v>Photogrammetrie u. L.-Sc.35102012718Greiwe</v>
      </c>
      <c r="B1539" s="17" t="s">
        <v>594</v>
      </c>
      <c r="C1539" s="63" t="s">
        <v>1095</v>
      </c>
      <c r="D1539" s="63" t="s">
        <v>80</v>
      </c>
      <c r="E1539" s="63" t="s">
        <v>32</v>
      </c>
      <c r="F1539" s="180">
        <v>718</v>
      </c>
      <c r="G1539" s="63" t="s">
        <v>178</v>
      </c>
      <c r="H1539" s="64">
        <v>2012</v>
      </c>
      <c r="I1539" s="64">
        <v>5</v>
      </c>
      <c r="J1539" s="64">
        <v>3510</v>
      </c>
      <c r="K1539" s="63" t="s">
        <v>595</v>
      </c>
      <c r="L1539" s="63" t="s">
        <v>595</v>
      </c>
      <c r="M1539" s="63" t="s">
        <v>397</v>
      </c>
      <c r="N1539" s="95">
        <f>VLOOKUP($B1539,$A$2:$T$3990,14,FALSE)</f>
        <v>45103</v>
      </c>
      <c r="O1539" s="87" t="str">
        <f>VLOOKUP($B1539,$A$2:$T$3990,15,FALSE)</f>
        <v>mündl. Prüfung</v>
      </c>
      <c r="P1539" s="96">
        <f>VLOOKUP($B1539,$A$2:$T$3990,16,FALSE)</f>
        <v>0.33333333333333331</v>
      </c>
      <c r="Q1539" s="64">
        <v>120</v>
      </c>
      <c r="R1539" s="92"/>
      <c r="S1539" s="17">
        <v>0</v>
      </c>
      <c r="T1539" s="17"/>
      <c r="U1539" s="183"/>
      <c r="V1539" s="183"/>
    </row>
    <row r="1540" spans="1:22" ht="15" customHeight="1" x14ac:dyDescent="0.2">
      <c r="A1540" s="25" t="str">
        <f t="shared" si="124"/>
        <v>Photogrammetrie u. L.-Sc.35102016718Greiwe</v>
      </c>
      <c r="B1540" s="17"/>
      <c r="C1540" s="43" t="s">
        <v>1095</v>
      </c>
      <c r="D1540" s="43" t="s">
        <v>80</v>
      </c>
      <c r="E1540" s="43" t="s">
        <v>32</v>
      </c>
      <c r="F1540" s="206">
        <v>718</v>
      </c>
      <c r="G1540" s="43" t="s">
        <v>178</v>
      </c>
      <c r="H1540" s="45">
        <v>2016</v>
      </c>
      <c r="I1540" s="45">
        <v>5</v>
      </c>
      <c r="J1540" s="45">
        <v>3510</v>
      </c>
      <c r="K1540" s="43" t="s">
        <v>595</v>
      </c>
      <c r="L1540" s="43" t="s">
        <v>595</v>
      </c>
      <c r="M1540" s="43" t="s">
        <v>397</v>
      </c>
      <c r="N1540" s="98">
        <v>45103</v>
      </c>
      <c r="O1540" s="93" t="s">
        <v>458</v>
      </c>
      <c r="P1540" s="99">
        <v>0.33333333333333331</v>
      </c>
      <c r="Q1540" s="45">
        <v>120</v>
      </c>
      <c r="R1540" s="104"/>
      <c r="S1540" s="6">
        <v>0</v>
      </c>
      <c r="T1540" s="189"/>
      <c r="U1540" s="17"/>
      <c r="V1540" s="17"/>
    </row>
    <row r="1541" spans="1:22" ht="15" customHeight="1" x14ac:dyDescent="0.2">
      <c r="A1541" s="65" t="str">
        <f t="shared" si="124"/>
        <v>Physik11712019K04Müller/Tenberge, Anja/Lütticke</v>
      </c>
      <c r="B1541" s="17" t="s">
        <v>2039</v>
      </c>
      <c r="C1541" s="63" t="s">
        <v>962</v>
      </c>
      <c r="D1541" s="70" t="s">
        <v>31</v>
      </c>
      <c r="E1541" s="16" t="s">
        <v>32</v>
      </c>
      <c r="F1541" s="71" t="s">
        <v>73</v>
      </c>
      <c r="G1541" s="16" t="s">
        <v>74</v>
      </c>
      <c r="H1541" s="72">
        <v>2019</v>
      </c>
      <c r="I1541" s="16">
        <v>3</v>
      </c>
      <c r="J1541" s="16">
        <v>1171</v>
      </c>
      <c r="K1541" s="16" t="s">
        <v>596</v>
      </c>
      <c r="L1541" s="16" t="s">
        <v>596</v>
      </c>
      <c r="M1541" s="16" t="s">
        <v>2038</v>
      </c>
      <c r="N1541" s="22">
        <f>VLOOKUP($B1541,$A$2:$T$2022,14,FALSE)</f>
        <v>45187</v>
      </c>
      <c r="O1541" s="35" t="str">
        <f>VLOOKUP($B1541,$A$2:$T$2022,15,FALSE)</f>
        <v>Blue Box</v>
      </c>
      <c r="P1541" s="23">
        <f>VLOOKUP($B1541,$A$2:$T$2022,16,FALSE)</f>
        <v>0.35416666666666669</v>
      </c>
      <c r="Q1541" s="16">
        <v>120</v>
      </c>
      <c r="R1541" s="17"/>
      <c r="S1541" s="17">
        <v>5</v>
      </c>
      <c r="T1541" s="6"/>
      <c r="U1541" s="17"/>
      <c r="V1541" s="17"/>
    </row>
    <row r="1542" spans="1:22" ht="15" customHeight="1" x14ac:dyDescent="0.2">
      <c r="A1542" s="65" t="str">
        <f t="shared" si="124"/>
        <v>Physik42812019779Müller/Bijl/Lütticke</v>
      </c>
      <c r="B1542" s="17" t="s">
        <v>2039</v>
      </c>
      <c r="C1542" s="18" t="s">
        <v>962</v>
      </c>
      <c r="D1542" s="18" t="s">
        <v>44</v>
      </c>
      <c r="E1542" s="18" t="s">
        <v>32</v>
      </c>
      <c r="F1542" s="19" t="s">
        <v>2081</v>
      </c>
      <c r="G1542" s="18" t="s">
        <v>55</v>
      </c>
      <c r="H1542" s="20">
        <v>2019</v>
      </c>
      <c r="I1542" s="21">
        <v>5</v>
      </c>
      <c r="J1542" s="21">
        <v>4281</v>
      </c>
      <c r="K1542" s="18" t="s">
        <v>596</v>
      </c>
      <c r="L1542" s="18" t="s">
        <v>596</v>
      </c>
      <c r="M1542" s="18" t="s">
        <v>2357</v>
      </c>
      <c r="N1542" s="22">
        <f>VLOOKUP($B1542,$A$2:$T$2022,14,FALSE)</f>
        <v>45187</v>
      </c>
      <c r="O1542" s="35" t="str">
        <f>VLOOKUP($B1542,$A$2:$T$2022,15,FALSE)</f>
        <v>Blue Box</v>
      </c>
      <c r="P1542" s="23">
        <f>VLOOKUP($B1542,$A$2:$T$2022,16,FALSE)</f>
        <v>0.35416666666666669</v>
      </c>
      <c r="Q1542" s="36">
        <v>120</v>
      </c>
      <c r="R1542" s="36"/>
      <c r="S1542" s="17">
        <v>4</v>
      </c>
      <c r="T1542" s="17"/>
      <c r="U1542" s="17"/>
      <c r="V1542" s="17"/>
    </row>
    <row r="1543" spans="1:22" ht="15" customHeight="1" x14ac:dyDescent="0.2">
      <c r="A1543" s="65" t="str">
        <f t="shared" si="124"/>
        <v>Physik5102012771Balla</v>
      </c>
      <c r="B1543" s="17" t="s">
        <v>1758</v>
      </c>
      <c r="C1543" s="63" t="s">
        <v>2018</v>
      </c>
      <c r="D1543" s="63" t="s">
        <v>80</v>
      </c>
      <c r="E1543" s="63" t="s">
        <v>32</v>
      </c>
      <c r="F1543" s="180">
        <v>771</v>
      </c>
      <c r="G1543" s="63" t="s">
        <v>81</v>
      </c>
      <c r="H1543" s="64">
        <v>2012</v>
      </c>
      <c r="I1543" s="64">
        <v>2</v>
      </c>
      <c r="J1543" s="64">
        <v>510</v>
      </c>
      <c r="K1543" s="63" t="s">
        <v>596</v>
      </c>
      <c r="L1543" s="63" t="s">
        <v>596</v>
      </c>
      <c r="M1543" s="63" t="s">
        <v>192</v>
      </c>
      <c r="N1543" s="95">
        <f>VLOOKUP($B1543,$A$2:$T$3700,14,FALSE)</f>
        <v>45189</v>
      </c>
      <c r="O1543" s="87" t="str">
        <f>VLOOKUP($B1543,$A$2:$T$3700,15,FALSE)</f>
        <v>mündl. Prüfung</v>
      </c>
      <c r="P1543" s="96">
        <f>VLOOKUP($B1543,$A$2:$T$3700,16,FALSE)</f>
        <v>0.54166666666666663</v>
      </c>
      <c r="Q1543" s="64">
        <v>120</v>
      </c>
      <c r="R1543" s="92"/>
      <c r="S1543" s="185">
        <v>0</v>
      </c>
      <c r="T1543" s="17"/>
      <c r="U1543" s="17"/>
      <c r="V1543" s="17"/>
    </row>
    <row r="1544" spans="1:22" ht="15" customHeight="1" x14ac:dyDescent="0.2">
      <c r="A1544" s="65" t="str">
        <f t="shared" si="124"/>
        <v>Physik5102016771Balla</v>
      </c>
      <c r="B1544" s="17" t="s">
        <v>1758</v>
      </c>
      <c r="C1544" s="63" t="s">
        <v>2018</v>
      </c>
      <c r="D1544" s="63" t="s">
        <v>80</v>
      </c>
      <c r="E1544" s="63" t="s">
        <v>32</v>
      </c>
      <c r="F1544" s="180">
        <v>771</v>
      </c>
      <c r="G1544" s="63" t="s">
        <v>81</v>
      </c>
      <c r="H1544" s="64">
        <v>2016</v>
      </c>
      <c r="I1544" s="64">
        <v>2</v>
      </c>
      <c r="J1544" s="64">
        <v>510</v>
      </c>
      <c r="K1544" s="63" t="s">
        <v>596</v>
      </c>
      <c r="L1544" s="63" t="s">
        <v>596</v>
      </c>
      <c r="M1544" s="63" t="s">
        <v>192</v>
      </c>
      <c r="N1544" s="95">
        <f>VLOOKUP($B1544,$A$2:$T$3700,14,FALSE)</f>
        <v>45189</v>
      </c>
      <c r="O1544" s="87" t="str">
        <f>VLOOKUP($B1544,$A$2:$T$3700,15,FALSE)</f>
        <v>mündl. Prüfung</v>
      </c>
      <c r="P1544" s="96">
        <f>VLOOKUP($B1544,$A$2:$T$3700,16,FALSE)</f>
        <v>0.54166666666666663</v>
      </c>
      <c r="Q1544" s="64">
        <v>120</v>
      </c>
      <c r="R1544" s="92"/>
      <c r="S1544" s="185">
        <v>0</v>
      </c>
      <c r="T1544" s="17"/>
      <c r="U1544" s="17"/>
      <c r="V1544" s="17"/>
    </row>
    <row r="1545" spans="1:22" ht="15" customHeight="1" x14ac:dyDescent="0.2">
      <c r="A1545" s="65" t="str">
        <f t="shared" si="124"/>
        <v>Physik5102012K71Balla</v>
      </c>
      <c r="B1545" s="17" t="s">
        <v>1758</v>
      </c>
      <c r="C1545" s="63" t="s">
        <v>2018</v>
      </c>
      <c r="D1545" s="63" t="s">
        <v>80</v>
      </c>
      <c r="E1545" s="63" t="s">
        <v>32</v>
      </c>
      <c r="F1545" s="83" t="s">
        <v>83</v>
      </c>
      <c r="G1545" s="63" t="s">
        <v>84</v>
      </c>
      <c r="H1545" s="64">
        <v>2012</v>
      </c>
      <c r="I1545" s="64">
        <v>4</v>
      </c>
      <c r="J1545" s="64">
        <v>510</v>
      </c>
      <c r="K1545" s="63" t="s">
        <v>596</v>
      </c>
      <c r="L1545" s="63" t="s">
        <v>596</v>
      </c>
      <c r="M1545" s="63" t="s">
        <v>192</v>
      </c>
      <c r="N1545" s="95">
        <f>VLOOKUP($B1545,$A$2:$T$3700,14,FALSE)</f>
        <v>45189</v>
      </c>
      <c r="O1545" s="87" t="str">
        <f>VLOOKUP($B1545,$A$2:$T$3700,15,FALSE)</f>
        <v>mündl. Prüfung</v>
      </c>
      <c r="P1545" s="96">
        <f>VLOOKUP($B1545,$A$2:$T$3700,16,FALSE)</f>
        <v>0.54166666666666663</v>
      </c>
      <c r="Q1545" s="64">
        <v>120</v>
      </c>
      <c r="R1545" s="92"/>
      <c r="S1545" s="17"/>
      <c r="T1545" s="77"/>
      <c r="U1545" s="17"/>
      <c r="V1545" s="17"/>
    </row>
    <row r="1546" spans="1:22" ht="15" customHeight="1" x14ac:dyDescent="0.2">
      <c r="A1546" s="65" t="str">
        <f t="shared" si="124"/>
        <v>Physik5102012718Balla</v>
      </c>
      <c r="B1546" s="17" t="s">
        <v>1758</v>
      </c>
      <c r="C1546" s="63" t="s">
        <v>2018</v>
      </c>
      <c r="D1546" s="63" t="s">
        <v>80</v>
      </c>
      <c r="E1546" s="63" t="s">
        <v>32</v>
      </c>
      <c r="F1546" s="180">
        <v>718</v>
      </c>
      <c r="G1546" s="63" t="s">
        <v>178</v>
      </c>
      <c r="H1546" s="64">
        <v>2012</v>
      </c>
      <c r="I1546" s="64">
        <v>2</v>
      </c>
      <c r="J1546" s="64">
        <v>510</v>
      </c>
      <c r="K1546" s="63" t="s">
        <v>596</v>
      </c>
      <c r="L1546" s="63" t="s">
        <v>596</v>
      </c>
      <c r="M1546" s="63" t="s">
        <v>192</v>
      </c>
      <c r="N1546" s="95">
        <f>VLOOKUP($B1546,$A$2:$T$3700,14,FALSE)</f>
        <v>45189</v>
      </c>
      <c r="O1546" s="87" t="str">
        <f>VLOOKUP($B1546,$A$2:$T$3700,15,FALSE)</f>
        <v>mündl. Prüfung</v>
      </c>
      <c r="P1546" s="96">
        <f>VLOOKUP($B1546,$A$2:$T$3700,16,FALSE)</f>
        <v>0.54166666666666663</v>
      </c>
      <c r="Q1546" s="64">
        <v>120</v>
      </c>
      <c r="R1546" s="92"/>
      <c r="S1546" s="17">
        <v>0</v>
      </c>
      <c r="T1546" s="17"/>
      <c r="U1546" s="17"/>
      <c r="V1546" s="17"/>
    </row>
    <row r="1547" spans="1:22" ht="15" customHeight="1" x14ac:dyDescent="0.2">
      <c r="A1547" s="65" t="str">
        <f t="shared" si="124"/>
        <v>Physik5102016718Balla</v>
      </c>
      <c r="B1547" s="17" t="s">
        <v>1758</v>
      </c>
      <c r="C1547" s="63" t="s">
        <v>2018</v>
      </c>
      <c r="D1547" s="63" t="s">
        <v>80</v>
      </c>
      <c r="E1547" s="63" t="s">
        <v>32</v>
      </c>
      <c r="F1547" s="180">
        <v>718</v>
      </c>
      <c r="G1547" s="63" t="s">
        <v>178</v>
      </c>
      <c r="H1547" s="64">
        <v>2016</v>
      </c>
      <c r="I1547" s="64">
        <v>2</v>
      </c>
      <c r="J1547" s="64">
        <v>510</v>
      </c>
      <c r="K1547" s="63" t="s">
        <v>596</v>
      </c>
      <c r="L1547" s="63" t="s">
        <v>596</v>
      </c>
      <c r="M1547" s="63" t="s">
        <v>192</v>
      </c>
      <c r="N1547" s="95">
        <f>VLOOKUP($B1547,$A$2:$T$3700,14,FALSE)</f>
        <v>45189</v>
      </c>
      <c r="O1547" s="41" t="str">
        <f>VLOOKUP($B1547,$A$2:$T$3700,15,FALSE)</f>
        <v>mündl. Prüfung</v>
      </c>
      <c r="P1547" s="96">
        <f>VLOOKUP($B1547,$A$2:$T$3700,16,FALSE)</f>
        <v>0.54166666666666663</v>
      </c>
      <c r="Q1547" s="92">
        <v>120</v>
      </c>
      <c r="R1547" s="92"/>
      <c r="S1547" s="17">
        <v>1</v>
      </c>
      <c r="T1547" s="17"/>
      <c r="U1547" s="15"/>
      <c r="V1547" s="15"/>
    </row>
    <row r="1548" spans="1:22" ht="15" customHeight="1" x14ac:dyDescent="0.2">
      <c r="A1548" s="25" t="str">
        <f t="shared" si="124"/>
        <v>Physik11412019718Balla</v>
      </c>
      <c r="B1548" s="6"/>
      <c r="C1548" s="26" t="s">
        <v>2018</v>
      </c>
      <c r="D1548" s="26" t="s">
        <v>80</v>
      </c>
      <c r="E1548" s="26" t="s">
        <v>32</v>
      </c>
      <c r="F1548" s="27">
        <v>718</v>
      </c>
      <c r="G1548" s="26" t="s">
        <v>178</v>
      </c>
      <c r="H1548" s="28">
        <v>2019</v>
      </c>
      <c r="I1548" s="29">
        <v>2</v>
      </c>
      <c r="J1548" s="29">
        <v>1141</v>
      </c>
      <c r="K1548" s="26" t="s">
        <v>596</v>
      </c>
      <c r="L1548" s="26" t="s">
        <v>596</v>
      </c>
      <c r="M1548" s="26" t="s">
        <v>192</v>
      </c>
      <c r="N1548" s="14">
        <v>45189</v>
      </c>
      <c r="O1548" s="30" t="s">
        <v>458</v>
      </c>
      <c r="P1548" s="31">
        <v>0.54166666666666663</v>
      </c>
      <c r="Q1548" s="52">
        <v>120</v>
      </c>
      <c r="R1548" s="6"/>
      <c r="S1548" s="6">
        <v>70</v>
      </c>
      <c r="T1548" s="17"/>
      <c r="U1548" s="17"/>
      <c r="V1548" s="17"/>
    </row>
    <row r="1549" spans="1:22" ht="15" customHeight="1" x14ac:dyDescent="0.2">
      <c r="A1549" s="65" t="str">
        <f t="shared" si="124"/>
        <v>Physik11412019K18Balla</v>
      </c>
      <c r="B1549" s="17" t="s">
        <v>1758</v>
      </c>
      <c r="C1549" s="63" t="s">
        <v>2018</v>
      </c>
      <c r="D1549" s="18" t="s">
        <v>80</v>
      </c>
      <c r="E1549" s="18" t="s">
        <v>32</v>
      </c>
      <c r="F1549" s="19" t="s">
        <v>181</v>
      </c>
      <c r="G1549" s="63" t="s">
        <v>182</v>
      </c>
      <c r="H1549" s="20">
        <v>2019</v>
      </c>
      <c r="I1549" s="21">
        <v>4</v>
      </c>
      <c r="J1549" s="21">
        <v>1141</v>
      </c>
      <c r="K1549" s="18" t="s">
        <v>596</v>
      </c>
      <c r="L1549" s="18" t="s">
        <v>596</v>
      </c>
      <c r="M1549" s="63" t="s">
        <v>192</v>
      </c>
      <c r="N1549" s="22">
        <f>VLOOKUP($B1549,$A$2:$T$3700,14,FALSE)</f>
        <v>45189</v>
      </c>
      <c r="O1549" s="58" t="str">
        <f>VLOOKUP($B1549,$A$2:$T$3700,15,FALSE)</f>
        <v>mündl. Prüfung</v>
      </c>
      <c r="P1549" s="23">
        <f>VLOOKUP($B1549,$A$2:$T$3700,16,FALSE)</f>
        <v>0.54166666666666663</v>
      </c>
      <c r="Q1549" s="16">
        <v>120</v>
      </c>
      <c r="R1549" s="17"/>
      <c r="S1549" s="17"/>
      <c r="T1549" s="17"/>
      <c r="U1549" s="183"/>
      <c r="V1549" s="183"/>
    </row>
    <row r="1550" spans="1:22" ht="15" customHeight="1" x14ac:dyDescent="0.2">
      <c r="A1550" s="65" t="str">
        <f t="shared" si="124"/>
        <v>Physik5102016K18Balla</v>
      </c>
      <c r="B1550" s="17" t="s">
        <v>1758</v>
      </c>
      <c r="C1550" s="63" t="s">
        <v>2018</v>
      </c>
      <c r="D1550" s="63" t="s">
        <v>80</v>
      </c>
      <c r="E1550" s="63" t="s">
        <v>32</v>
      </c>
      <c r="F1550" s="83" t="s">
        <v>181</v>
      </c>
      <c r="G1550" s="63" t="s">
        <v>182</v>
      </c>
      <c r="H1550" s="64">
        <v>2016</v>
      </c>
      <c r="I1550" s="64">
        <v>4</v>
      </c>
      <c r="J1550" s="64">
        <v>510</v>
      </c>
      <c r="K1550" s="63" t="s">
        <v>596</v>
      </c>
      <c r="L1550" s="63" t="s">
        <v>596</v>
      </c>
      <c r="M1550" s="63" t="s">
        <v>192</v>
      </c>
      <c r="N1550" s="95">
        <f>VLOOKUP($B1550,$A$2:$T$3700,14,FALSE)</f>
        <v>45189</v>
      </c>
      <c r="O1550" s="87" t="str">
        <f>VLOOKUP($B1550,$A$2:$T$3700,15,FALSE)</f>
        <v>mündl. Prüfung</v>
      </c>
      <c r="P1550" s="96">
        <f>VLOOKUP($B1550,$A$2:$T$3700,16,FALSE)</f>
        <v>0.54166666666666663</v>
      </c>
      <c r="Q1550" s="64">
        <v>120</v>
      </c>
      <c r="R1550" s="92"/>
      <c r="S1550" s="17">
        <v>0</v>
      </c>
      <c r="T1550" s="77"/>
      <c r="U1550" s="17"/>
      <c r="V1550" s="17"/>
    </row>
    <row r="1551" spans="1:22" ht="15" customHeight="1" x14ac:dyDescent="0.2">
      <c r="A1551" s="25" t="str">
        <f t="shared" si="124"/>
        <v>Physik 11712019704Müller/Tenberge, Anja/Lütticke</v>
      </c>
      <c r="B1551" s="6"/>
      <c r="C1551" s="26" t="s">
        <v>962</v>
      </c>
      <c r="D1551" s="26" t="s">
        <v>31</v>
      </c>
      <c r="E1551" s="26" t="s">
        <v>32</v>
      </c>
      <c r="F1551" s="27">
        <v>704</v>
      </c>
      <c r="G1551" s="26" t="s">
        <v>33</v>
      </c>
      <c r="H1551" s="28">
        <v>2019</v>
      </c>
      <c r="I1551" s="29">
        <v>2</v>
      </c>
      <c r="J1551" s="29">
        <v>1171</v>
      </c>
      <c r="K1551" s="26" t="s">
        <v>597</v>
      </c>
      <c r="L1551" s="26" t="s">
        <v>596</v>
      </c>
      <c r="M1551" s="26" t="s">
        <v>2038</v>
      </c>
      <c r="N1551" s="14">
        <v>45187</v>
      </c>
      <c r="O1551" s="30" t="s">
        <v>1215</v>
      </c>
      <c r="P1551" s="31">
        <v>0.35416666666666669</v>
      </c>
      <c r="Q1551" s="6">
        <v>120</v>
      </c>
      <c r="R1551" s="6"/>
      <c r="S1551" s="6">
        <v>110</v>
      </c>
      <c r="T1551" s="17"/>
      <c r="U1551" s="17"/>
      <c r="V1551" s="17"/>
    </row>
    <row r="1552" spans="1:22" ht="15" customHeight="1" x14ac:dyDescent="0.2">
      <c r="A1552" s="65" t="str">
        <f t="shared" si="124"/>
        <v>Physik 11712019757Müller/Bijl/ Lütticke</v>
      </c>
      <c r="B1552" s="17" t="s">
        <v>2039</v>
      </c>
      <c r="C1552" s="18" t="s">
        <v>962</v>
      </c>
      <c r="D1552" s="18" t="s">
        <v>31</v>
      </c>
      <c r="E1552" s="18" t="s">
        <v>32</v>
      </c>
      <c r="F1552" s="19">
        <v>757</v>
      </c>
      <c r="G1552" s="18" t="s">
        <v>35</v>
      </c>
      <c r="H1552" s="20">
        <v>2019</v>
      </c>
      <c r="I1552" s="21">
        <v>2</v>
      </c>
      <c r="J1552" s="21">
        <v>1171</v>
      </c>
      <c r="K1552" s="18" t="s">
        <v>597</v>
      </c>
      <c r="L1552" s="18" t="s">
        <v>597</v>
      </c>
      <c r="M1552" s="18" t="s">
        <v>2356</v>
      </c>
      <c r="N1552" s="22">
        <f>VLOOKUP($B1552,$A$2:$T$2022,14,FALSE)</f>
        <v>45187</v>
      </c>
      <c r="O1552" s="35" t="str">
        <f>VLOOKUP($B1552,$A$2:$T$2022,15,FALSE)</f>
        <v>Blue Box</v>
      </c>
      <c r="P1552" s="23">
        <f>VLOOKUP($B1552,$A$2:$T$2022,16,FALSE)</f>
        <v>0.35416666666666669</v>
      </c>
      <c r="Q1552" s="16">
        <v>120</v>
      </c>
      <c r="R1552" s="17"/>
      <c r="S1552" s="17">
        <v>41</v>
      </c>
      <c r="T1552" s="15"/>
      <c r="U1552" s="17"/>
      <c r="V1552" s="17"/>
    </row>
    <row r="1553" spans="1:22" ht="15" customHeight="1" x14ac:dyDescent="0.2">
      <c r="A1553" s="65" t="str">
        <f t="shared" si="124"/>
        <v>Physik 11712019K57Müller/Bijl/ Lütticke</v>
      </c>
      <c r="B1553" s="17" t="s">
        <v>2039</v>
      </c>
      <c r="C1553" s="18" t="s">
        <v>962</v>
      </c>
      <c r="D1553" s="18" t="s">
        <v>31</v>
      </c>
      <c r="E1553" s="18" t="s">
        <v>32</v>
      </c>
      <c r="F1553" s="19" t="s">
        <v>39</v>
      </c>
      <c r="G1553" s="18" t="s">
        <v>40</v>
      </c>
      <c r="H1553" s="20">
        <v>2019</v>
      </c>
      <c r="I1553" s="21">
        <v>3</v>
      </c>
      <c r="J1553" s="21">
        <v>1171</v>
      </c>
      <c r="K1553" s="18" t="s">
        <v>597</v>
      </c>
      <c r="L1553" s="18" t="s">
        <v>597</v>
      </c>
      <c r="M1553" s="18" t="s">
        <v>2356</v>
      </c>
      <c r="N1553" s="22">
        <f>VLOOKUP($B1553,$A$2:$T$2022,14,FALSE)</f>
        <v>45187</v>
      </c>
      <c r="O1553" s="35" t="str">
        <f>VLOOKUP($B1553,$A$2:$T$2022,15,FALSE)</f>
        <v>Blue Box</v>
      </c>
      <c r="P1553" s="23">
        <f>VLOOKUP($B1553,$A$2:$T$2022,16,FALSE)</f>
        <v>0.35416666666666669</v>
      </c>
      <c r="Q1553" s="21">
        <v>120</v>
      </c>
      <c r="R1553" s="36"/>
      <c r="S1553" s="17">
        <v>1</v>
      </c>
      <c r="T1553" s="17"/>
      <c r="U1553" s="17"/>
      <c r="V1553" s="17"/>
    </row>
    <row r="1554" spans="1:22" ht="15" customHeight="1" x14ac:dyDescent="0.2">
      <c r="A1554" s="65" t="str">
        <f t="shared" si="124"/>
        <v>Physik 11612019WIMMüller/Tenberge, Anja/Lütticke</v>
      </c>
      <c r="B1554" s="17" t="s">
        <v>2039</v>
      </c>
      <c r="C1554" s="18" t="s">
        <v>962</v>
      </c>
      <c r="D1554" s="18" t="s">
        <v>31</v>
      </c>
      <c r="E1554" s="18" t="s">
        <v>32</v>
      </c>
      <c r="F1554" s="19" t="s">
        <v>86</v>
      </c>
      <c r="G1554" s="16" t="s">
        <v>87</v>
      </c>
      <c r="H1554" s="20">
        <v>2019</v>
      </c>
      <c r="I1554" s="21">
        <v>2</v>
      </c>
      <c r="J1554" s="21">
        <v>1161</v>
      </c>
      <c r="K1554" s="18" t="s">
        <v>597</v>
      </c>
      <c r="L1554" s="18" t="s">
        <v>596</v>
      </c>
      <c r="M1554" s="18" t="s">
        <v>2038</v>
      </c>
      <c r="N1554" s="22">
        <f>VLOOKUP($B1554,$A$2:$T$2022,14,FALSE)</f>
        <v>45187</v>
      </c>
      <c r="O1554" s="35" t="str">
        <f>VLOOKUP($B1554,$A$2:$T$2022,15,FALSE)</f>
        <v>Blue Box</v>
      </c>
      <c r="P1554" s="23">
        <f>VLOOKUP($B1554,$A$2:$T$2022,16,FALSE)</f>
        <v>0.35416666666666669</v>
      </c>
      <c r="Q1554" s="21">
        <v>120</v>
      </c>
      <c r="R1554" s="36"/>
      <c r="S1554" s="17">
        <v>44</v>
      </c>
      <c r="T1554" s="17"/>
      <c r="U1554" s="17"/>
      <c r="V1554" s="17"/>
    </row>
    <row r="1555" spans="1:22" ht="15" customHeight="1" x14ac:dyDescent="0.2">
      <c r="A1555" s="65" t="str">
        <f t="shared" si="124"/>
        <v>Physik 111212019748Albers</v>
      </c>
      <c r="B1555" s="6"/>
      <c r="C1555" s="26" t="s">
        <v>962</v>
      </c>
      <c r="D1555" s="26" t="s">
        <v>44</v>
      </c>
      <c r="E1555" s="26" t="s">
        <v>32</v>
      </c>
      <c r="F1555" s="27">
        <v>748</v>
      </c>
      <c r="G1555" s="26" t="s">
        <v>50</v>
      </c>
      <c r="H1555" s="28">
        <v>2019</v>
      </c>
      <c r="I1555" s="29">
        <v>1</v>
      </c>
      <c r="J1555" s="29">
        <v>1121</v>
      </c>
      <c r="K1555" s="26" t="s">
        <v>598</v>
      </c>
      <c r="L1555" s="26" t="s">
        <v>598</v>
      </c>
      <c r="M1555" s="26" t="s">
        <v>117</v>
      </c>
      <c r="N1555" s="14">
        <v>45103</v>
      </c>
      <c r="O1555" s="30" t="s">
        <v>1216</v>
      </c>
      <c r="P1555" s="31">
        <v>0.35416666666666669</v>
      </c>
      <c r="Q1555" s="6">
        <v>120</v>
      </c>
      <c r="R1555" s="6"/>
      <c r="S1555" s="6">
        <v>32</v>
      </c>
      <c r="T1555" s="181"/>
      <c r="U1555" s="15"/>
      <c r="V1555" s="15"/>
    </row>
    <row r="1556" spans="1:22" ht="15" customHeight="1" x14ac:dyDescent="0.2">
      <c r="A1556" s="65" t="str">
        <f t="shared" si="124"/>
        <v>Physik 111512019WIEAlbers</v>
      </c>
      <c r="B1556" s="17" t="s">
        <v>2037</v>
      </c>
      <c r="C1556" s="18" t="s">
        <v>962</v>
      </c>
      <c r="D1556" s="16" t="s">
        <v>17</v>
      </c>
      <c r="E1556" s="16" t="s">
        <v>32</v>
      </c>
      <c r="F1556" s="71" t="s">
        <v>59</v>
      </c>
      <c r="G1556" s="16" t="s">
        <v>273</v>
      </c>
      <c r="H1556" s="16">
        <v>2019</v>
      </c>
      <c r="I1556" s="16">
        <v>1</v>
      </c>
      <c r="J1556" s="16">
        <v>1151</v>
      </c>
      <c r="K1556" s="16" t="s">
        <v>598</v>
      </c>
      <c r="L1556" s="16" t="s">
        <v>598</v>
      </c>
      <c r="M1556" s="18" t="s">
        <v>117</v>
      </c>
      <c r="N1556" s="22">
        <f>VLOOKUP($B1556,$A$2:$T$3549,14,FALSE)</f>
        <v>45103</v>
      </c>
      <c r="O1556" s="35" t="str">
        <f>VLOOKUP($B1556,$A$2:$T$2479,15,FALSE)</f>
        <v>D3-16, D3-33</v>
      </c>
      <c r="P1556" s="23">
        <f>VLOOKUP($B1556,$A$2:$T$3549,16,FALSE)</f>
        <v>0.35416666666666669</v>
      </c>
      <c r="Q1556" s="17">
        <v>120</v>
      </c>
      <c r="R1556" s="17"/>
      <c r="S1556" s="17">
        <v>6</v>
      </c>
      <c r="T1556" s="15"/>
      <c r="U1556" s="183"/>
      <c r="V1556" s="183"/>
    </row>
    <row r="1557" spans="1:22" ht="15" customHeight="1" x14ac:dyDescent="0.2">
      <c r="A1557" s="25" t="str">
        <f t="shared" si="124"/>
        <v>Physik 211612019748Albers</v>
      </c>
      <c r="B1557" s="6"/>
      <c r="C1557" s="26" t="s">
        <v>962</v>
      </c>
      <c r="D1557" s="26" t="s">
        <v>44</v>
      </c>
      <c r="E1557" s="26" t="s">
        <v>32</v>
      </c>
      <c r="F1557" s="27">
        <v>748</v>
      </c>
      <c r="G1557" s="26" t="s">
        <v>50</v>
      </c>
      <c r="H1557" s="28">
        <v>2019</v>
      </c>
      <c r="I1557" s="29">
        <v>2</v>
      </c>
      <c r="J1557" s="29">
        <v>1161</v>
      </c>
      <c r="K1557" s="26" t="s">
        <v>599</v>
      </c>
      <c r="L1557" s="26" t="s">
        <v>599</v>
      </c>
      <c r="M1557" s="26" t="s">
        <v>117</v>
      </c>
      <c r="N1557" s="14">
        <v>45184</v>
      </c>
      <c r="O1557" s="30" t="s">
        <v>2290</v>
      </c>
      <c r="P1557" s="31">
        <v>0.35416666666666669</v>
      </c>
      <c r="Q1557" s="6">
        <v>120</v>
      </c>
      <c r="R1557" s="6"/>
      <c r="S1557" s="6">
        <v>43</v>
      </c>
      <c r="T1557" s="6"/>
      <c r="U1557" s="77"/>
      <c r="V1557" s="77"/>
    </row>
    <row r="1558" spans="1:22" ht="15" customHeight="1" x14ac:dyDescent="0.2">
      <c r="A1558" s="65" t="str">
        <f t="shared" si="124"/>
        <v>Physik 211612019WIEAlbers</v>
      </c>
      <c r="B1558" s="17" t="s">
        <v>1201</v>
      </c>
      <c r="C1558" s="18" t="s">
        <v>962</v>
      </c>
      <c r="D1558" s="16" t="s">
        <v>44</v>
      </c>
      <c r="E1558" s="16" t="s">
        <v>32</v>
      </c>
      <c r="F1558" s="71" t="s">
        <v>59</v>
      </c>
      <c r="G1558" s="16" t="s">
        <v>273</v>
      </c>
      <c r="H1558" s="16">
        <v>2019</v>
      </c>
      <c r="I1558" s="16">
        <v>2</v>
      </c>
      <c r="J1558" s="16">
        <v>1161</v>
      </c>
      <c r="K1558" s="16" t="s">
        <v>599</v>
      </c>
      <c r="L1558" s="16" t="s">
        <v>599</v>
      </c>
      <c r="M1558" s="18" t="s">
        <v>117</v>
      </c>
      <c r="N1558" s="22">
        <f>VLOOKUP($B1558,$A$2:$T$3700,14,FALSE)</f>
        <v>45184</v>
      </c>
      <c r="O1558" s="35" t="str">
        <f>VLOOKUP($B1558,$A$2:$T$3700,15,FALSE)</f>
        <v>D3-12, D3-16, D3-33</v>
      </c>
      <c r="P1558" s="23">
        <f>VLOOKUP($B1558,$A$2:$T$3700,16,FALSE)</f>
        <v>0.35416666666666669</v>
      </c>
      <c r="Q1558" s="17">
        <v>120</v>
      </c>
      <c r="R1558" s="17"/>
      <c r="S1558" s="17">
        <v>4</v>
      </c>
      <c r="T1558" s="181"/>
      <c r="U1558" s="17"/>
      <c r="V1558" s="17"/>
    </row>
    <row r="1559" spans="1:22" ht="15" customHeight="1" x14ac:dyDescent="0.2">
      <c r="A1559" s="25" t="str">
        <f t="shared" si="124"/>
        <v>Physikal.-mathemat. Gdl 11512020F04Zimmermanns/Lütticke</v>
      </c>
      <c r="B1559" s="6"/>
      <c r="C1559" s="26" t="s">
        <v>962</v>
      </c>
      <c r="D1559" s="26" t="s">
        <v>44</v>
      </c>
      <c r="E1559" s="26" t="s">
        <v>32</v>
      </c>
      <c r="F1559" s="27" t="s">
        <v>57</v>
      </c>
      <c r="G1559" s="26" t="s">
        <v>58</v>
      </c>
      <c r="H1559" s="28">
        <v>2020</v>
      </c>
      <c r="I1559" s="29">
        <v>1</v>
      </c>
      <c r="J1559" s="29">
        <v>151</v>
      </c>
      <c r="K1559" s="26" t="s">
        <v>600</v>
      </c>
      <c r="L1559" s="26" t="s">
        <v>600</v>
      </c>
      <c r="M1559" s="26" t="s">
        <v>2040</v>
      </c>
      <c r="N1559" s="134">
        <v>45106</v>
      </c>
      <c r="O1559" s="47" t="s">
        <v>1216</v>
      </c>
      <c r="P1559" s="31">
        <v>0.375</v>
      </c>
      <c r="Q1559" s="32">
        <v>120</v>
      </c>
      <c r="R1559" s="32"/>
      <c r="S1559" s="6">
        <v>6</v>
      </c>
      <c r="T1559" s="6"/>
      <c r="U1559" s="6"/>
      <c r="V1559" s="6"/>
    </row>
    <row r="1560" spans="1:22" ht="15" customHeight="1" x14ac:dyDescent="0.2">
      <c r="A1560" s="25" t="str">
        <f t="shared" si="124"/>
        <v>Physikal.-mathemat. Gdl 21522020F04Lütticke</v>
      </c>
      <c r="B1560" s="6"/>
      <c r="C1560" s="26" t="s">
        <v>962</v>
      </c>
      <c r="D1560" s="26" t="s">
        <v>44</v>
      </c>
      <c r="E1560" s="26" t="s">
        <v>32</v>
      </c>
      <c r="F1560" s="27" t="s">
        <v>57</v>
      </c>
      <c r="G1560" s="26" t="s">
        <v>58</v>
      </c>
      <c r="H1560" s="28">
        <v>2020</v>
      </c>
      <c r="I1560" s="29">
        <v>2</v>
      </c>
      <c r="J1560" s="29">
        <v>152</v>
      </c>
      <c r="K1560" s="26" t="s">
        <v>601</v>
      </c>
      <c r="L1560" s="26" t="s">
        <v>601</v>
      </c>
      <c r="M1560" s="26" t="s">
        <v>260</v>
      </c>
      <c r="N1560" s="134">
        <v>45183</v>
      </c>
      <c r="O1560" s="47" t="s">
        <v>1215</v>
      </c>
      <c r="P1560" s="31">
        <v>0.52083333333333337</v>
      </c>
      <c r="Q1560" s="32">
        <v>120</v>
      </c>
      <c r="R1560" s="32"/>
      <c r="S1560" s="6">
        <v>80</v>
      </c>
      <c r="T1560" s="17"/>
      <c r="U1560" s="6"/>
      <c r="V1560" s="6"/>
    </row>
    <row r="1561" spans="1:22" ht="15" customHeight="1" x14ac:dyDescent="0.2">
      <c r="A1561" s="65" t="str">
        <f t="shared" si="124"/>
        <v>Planung der Kanalisation36112018UMTNolting</v>
      </c>
      <c r="B1561" s="17" t="s">
        <v>861</v>
      </c>
      <c r="C1561" s="18" t="s">
        <v>1151</v>
      </c>
      <c r="D1561" s="70" t="s">
        <v>88</v>
      </c>
      <c r="E1561" s="18" t="s">
        <v>32</v>
      </c>
      <c r="F1561" s="71" t="s">
        <v>119</v>
      </c>
      <c r="G1561" s="16" t="s">
        <v>120</v>
      </c>
      <c r="H1561" s="72">
        <v>2018</v>
      </c>
      <c r="I1561" s="16">
        <v>5</v>
      </c>
      <c r="J1561" s="16">
        <v>3611</v>
      </c>
      <c r="K1561" s="16" t="s">
        <v>602</v>
      </c>
      <c r="L1561" s="16" t="s">
        <v>602</v>
      </c>
      <c r="M1561" s="16" t="s">
        <v>97</v>
      </c>
      <c r="N1561" s="22">
        <f t="shared" ref="N1561:N1567" si="125">VLOOKUP($B1561,$A$2:$T$2022,14,FALSE)</f>
        <v>45111</v>
      </c>
      <c r="O1561" s="58" t="str">
        <f t="shared" ref="O1561:O1567" si="126">VLOOKUP($B1561,$A$2:$T$2022,15,FALSE)</f>
        <v>H4-02</v>
      </c>
      <c r="P1561" s="23">
        <f t="shared" ref="P1561:P1567" si="127">VLOOKUP($B1561,$A$2:$T$2022,16,FALSE)</f>
        <v>0.5</v>
      </c>
      <c r="Q1561" s="17">
        <v>90</v>
      </c>
      <c r="R1561" s="17"/>
      <c r="S1561" s="17">
        <v>0</v>
      </c>
      <c r="T1561" s="141"/>
      <c r="U1561" s="84"/>
      <c r="V1561" s="84"/>
    </row>
    <row r="1562" spans="1:22" ht="15" customHeight="1" x14ac:dyDescent="0.2">
      <c r="A1562" s="65" t="str">
        <f t="shared" si="124"/>
        <v>Planung der Kanalisation33512018K58Nolting</v>
      </c>
      <c r="B1562" s="141" t="s">
        <v>861</v>
      </c>
      <c r="C1562" s="18" t="s">
        <v>1151</v>
      </c>
      <c r="D1562" s="137" t="s">
        <v>88</v>
      </c>
      <c r="E1562" s="137" t="s">
        <v>32</v>
      </c>
      <c r="F1562" s="19" t="s">
        <v>124</v>
      </c>
      <c r="G1562" s="18" t="s">
        <v>125</v>
      </c>
      <c r="H1562" s="143">
        <v>2018</v>
      </c>
      <c r="I1562" s="169">
        <v>7</v>
      </c>
      <c r="J1562" s="169">
        <v>3351</v>
      </c>
      <c r="K1562" s="137" t="s">
        <v>602</v>
      </c>
      <c r="L1562" s="137" t="s">
        <v>602</v>
      </c>
      <c r="M1562" s="18" t="s">
        <v>97</v>
      </c>
      <c r="N1562" s="340">
        <f t="shared" si="125"/>
        <v>45111</v>
      </c>
      <c r="O1562" s="443" t="str">
        <f t="shared" si="126"/>
        <v>H4-02</v>
      </c>
      <c r="P1562" s="144">
        <f t="shared" si="127"/>
        <v>0.5</v>
      </c>
      <c r="Q1562" s="178">
        <v>90</v>
      </c>
      <c r="R1562" s="178"/>
      <c r="S1562" s="17">
        <v>0</v>
      </c>
      <c r="T1562" s="141"/>
      <c r="U1562" s="84"/>
      <c r="V1562" s="84"/>
    </row>
    <row r="1563" spans="1:22" ht="15" customHeight="1" x14ac:dyDescent="0.2">
      <c r="A1563" s="65" t="str">
        <f t="shared" si="124"/>
        <v>Planung der Kanalisation33612011K58Nolting</v>
      </c>
      <c r="B1563" s="17" t="s">
        <v>861</v>
      </c>
      <c r="C1563" s="18" t="s">
        <v>1151</v>
      </c>
      <c r="D1563" s="39" t="s">
        <v>88</v>
      </c>
      <c r="E1563" s="18" t="s">
        <v>32</v>
      </c>
      <c r="F1563" s="19" t="s">
        <v>124</v>
      </c>
      <c r="G1563" s="18" t="s">
        <v>125</v>
      </c>
      <c r="H1563" s="20">
        <v>2011</v>
      </c>
      <c r="I1563" s="21">
        <v>7</v>
      </c>
      <c r="J1563" s="21">
        <v>3361</v>
      </c>
      <c r="K1563" s="18" t="s">
        <v>602</v>
      </c>
      <c r="L1563" s="18" t="s">
        <v>602</v>
      </c>
      <c r="M1563" s="18" t="s">
        <v>97</v>
      </c>
      <c r="N1563" s="57">
        <f t="shared" si="125"/>
        <v>45111</v>
      </c>
      <c r="O1563" s="58" t="str">
        <f t="shared" si="126"/>
        <v>H4-02</v>
      </c>
      <c r="P1563" s="56">
        <f t="shared" si="127"/>
        <v>0.5</v>
      </c>
      <c r="Q1563" s="36">
        <v>90</v>
      </c>
      <c r="R1563" s="36"/>
      <c r="S1563" s="17">
        <v>0</v>
      </c>
      <c r="T1563" s="6"/>
      <c r="U1563" s="17"/>
      <c r="V1563" s="17"/>
    </row>
    <row r="1564" spans="1:22" ht="15" customHeight="1" x14ac:dyDescent="0.2">
      <c r="A1564" s="65" t="str">
        <f t="shared" si="124"/>
        <v>Planung der Kanalisation33512018298Nolting</v>
      </c>
      <c r="B1564" s="17" t="s">
        <v>861</v>
      </c>
      <c r="C1564" s="18" t="s">
        <v>1151</v>
      </c>
      <c r="D1564" s="39" t="s">
        <v>88</v>
      </c>
      <c r="E1564" s="18" t="s">
        <v>32</v>
      </c>
      <c r="F1564" s="19">
        <v>298</v>
      </c>
      <c r="G1564" s="18" t="s">
        <v>123</v>
      </c>
      <c r="H1564" s="20">
        <v>2018</v>
      </c>
      <c r="I1564" s="21">
        <v>5</v>
      </c>
      <c r="J1564" s="21">
        <v>3351</v>
      </c>
      <c r="K1564" s="18" t="s">
        <v>602</v>
      </c>
      <c r="L1564" s="18" t="s">
        <v>602</v>
      </c>
      <c r="M1564" s="18" t="s">
        <v>97</v>
      </c>
      <c r="N1564" s="57">
        <f t="shared" si="125"/>
        <v>45111</v>
      </c>
      <c r="O1564" s="58" t="str">
        <f t="shared" si="126"/>
        <v>H4-02</v>
      </c>
      <c r="P1564" s="56">
        <f t="shared" si="127"/>
        <v>0.5</v>
      </c>
      <c r="Q1564" s="36">
        <v>90</v>
      </c>
      <c r="R1564" s="36"/>
      <c r="S1564" s="17">
        <v>0</v>
      </c>
      <c r="T1564" s="15"/>
      <c r="U1564" s="181"/>
      <c r="V1564" s="181"/>
    </row>
    <row r="1565" spans="1:22" s="229" customFormat="1" ht="15" customHeight="1" x14ac:dyDescent="0.2">
      <c r="A1565" s="65" t="str">
        <f t="shared" si="124"/>
        <v>Planung der Kanalisation33612013298Nolting</v>
      </c>
      <c r="B1565" s="17" t="s">
        <v>861</v>
      </c>
      <c r="C1565" s="18" t="s">
        <v>1151</v>
      </c>
      <c r="D1565" s="39" t="s">
        <v>88</v>
      </c>
      <c r="E1565" s="18" t="s">
        <v>32</v>
      </c>
      <c r="F1565" s="19">
        <v>298</v>
      </c>
      <c r="G1565" s="18" t="s">
        <v>123</v>
      </c>
      <c r="H1565" s="20">
        <v>2013</v>
      </c>
      <c r="I1565" s="21">
        <v>5</v>
      </c>
      <c r="J1565" s="21">
        <v>3361</v>
      </c>
      <c r="K1565" s="18" t="s">
        <v>602</v>
      </c>
      <c r="L1565" s="18" t="s">
        <v>602</v>
      </c>
      <c r="M1565" s="18" t="s">
        <v>97</v>
      </c>
      <c r="N1565" s="57">
        <f t="shared" si="125"/>
        <v>45111</v>
      </c>
      <c r="O1565" s="58" t="str">
        <f t="shared" si="126"/>
        <v>H4-02</v>
      </c>
      <c r="P1565" s="56">
        <f t="shared" si="127"/>
        <v>0.5</v>
      </c>
      <c r="Q1565" s="36">
        <v>90</v>
      </c>
      <c r="R1565" s="36"/>
      <c r="S1565" s="17">
        <v>0</v>
      </c>
      <c r="T1565" s="15"/>
      <c r="U1565" s="17"/>
      <c r="V1565" s="17"/>
    </row>
    <row r="1566" spans="1:22" s="229" customFormat="1" ht="15" customHeight="1" x14ac:dyDescent="0.2">
      <c r="A1566" s="65" t="str">
        <f t="shared" si="124"/>
        <v>Planung der Kanalisation33612016F04Nolting</v>
      </c>
      <c r="B1566" s="17" t="s">
        <v>861</v>
      </c>
      <c r="C1566" s="18" t="s">
        <v>1151</v>
      </c>
      <c r="D1566" s="19" t="s">
        <v>44</v>
      </c>
      <c r="E1566" s="48" t="s">
        <v>32</v>
      </c>
      <c r="F1566" s="19" t="s">
        <v>57</v>
      </c>
      <c r="G1566" s="19" t="s">
        <v>58</v>
      </c>
      <c r="H1566" s="20">
        <v>2016</v>
      </c>
      <c r="I1566" s="49">
        <v>5</v>
      </c>
      <c r="J1566" s="49">
        <v>3361</v>
      </c>
      <c r="K1566" s="18" t="s">
        <v>602</v>
      </c>
      <c r="L1566" s="18" t="s">
        <v>602</v>
      </c>
      <c r="M1566" s="18" t="s">
        <v>97</v>
      </c>
      <c r="N1566" s="57">
        <f t="shared" si="125"/>
        <v>45111</v>
      </c>
      <c r="O1566" s="35" t="str">
        <f t="shared" si="126"/>
        <v>H4-02</v>
      </c>
      <c r="P1566" s="56">
        <f t="shared" si="127"/>
        <v>0.5</v>
      </c>
      <c r="Q1566" s="36">
        <v>90</v>
      </c>
      <c r="R1566" s="36"/>
      <c r="S1566" s="17">
        <v>0</v>
      </c>
      <c r="T1566" s="17"/>
      <c r="U1566" s="183"/>
      <c r="V1566" s="183"/>
    </row>
    <row r="1567" spans="1:22" ht="15" customHeight="1" x14ac:dyDescent="0.2">
      <c r="A1567" s="65" t="str">
        <f t="shared" si="124"/>
        <v>Planung der Kanalisation33612011758Nolting</v>
      </c>
      <c r="B1567" s="141" t="s">
        <v>861</v>
      </c>
      <c r="C1567" s="18" t="s">
        <v>1151</v>
      </c>
      <c r="D1567" s="137" t="s">
        <v>88</v>
      </c>
      <c r="E1567" s="137" t="s">
        <v>32</v>
      </c>
      <c r="F1567" s="142">
        <v>758</v>
      </c>
      <c r="G1567" s="137" t="s">
        <v>126</v>
      </c>
      <c r="H1567" s="143">
        <v>2011</v>
      </c>
      <c r="I1567" s="169">
        <v>5</v>
      </c>
      <c r="J1567" s="169">
        <v>3361</v>
      </c>
      <c r="K1567" s="137" t="s">
        <v>602</v>
      </c>
      <c r="L1567" s="137" t="s">
        <v>602</v>
      </c>
      <c r="M1567" s="18" t="s">
        <v>97</v>
      </c>
      <c r="N1567" s="482">
        <f t="shared" si="125"/>
        <v>45111</v>
      </c>
      <c r="O1567" s="443" t="str">
        <f t="shared" si="126"/>
        <v>H4-02</v>
      </c>
      <c r="P1567" s="144">
        <f t="shared" si="127"/>
        <v>0.5</v>
      </c>
      <c r="Q1567" s="178">
        <v>90</v>
      </c>
      <c r="R1567" s="178"/>
      <c r="S1567" s="17">
        <v>0</v>
      </c>
      <c r="T1567" s="189"/>
      <c r="U1567" s="24"/>
      <c r="V1567" s="24"/>
    </row>
    <row r="1568" spans="1:22" ht="15" customHeight="1" x14ac:dyDescent="0.2">
      <c r="A1568" s="25" t="str">
        <f t="shared" si="124"/>
        <v>Planung der Kanalisation 33512018758Nolting</v>
      </c>
      <c r="B1568" s="129"/>
      <c r="C1568" s="26" t="s">
        <v>1151</v>
      </c>
      <c r="D1568" s="130" t="s">
        <v>88</v>
      </c>
      <c r="E1568" s="130" t="s">
        <v>32</v>
      </c>
      <c r="F1568" s="204">
        <v>758</v>
      </c>
      <c r="G1568" s="130" t="s">
        <v>836</v>
      </c>
      <c r="H1568" s="132">
        <v>2018</v>
      </c>
      <c r="I1568" s="133">
        <v>5</v>
      </c>
      <c r="J1568" s="133">
        <v>3351</v>
      </c>
      <c r="K1568" s="130" t="s">
        <v>839</v>
      </c>
      <c r="L1568" s="148" t="s">
        <v>839</v>
      </c>
      <c r="M1568" s="26" t="s">
        <v>97</v>
      </c>
      <c r="N1568" s="134">
        <v>45111</v>
      </c>
      <c r="O1568" s="30" t="s">
        <v>1682</v>
      </c>
      <c r="P1568" s="135">
        <v>0.5</v>
      </c>
      <c r="Q1568" s="129">
        <v>90</v>
      </c>
      <c r="R1568" s="129"/>
      <c r="S1568" s="6">
        <v>2</v>
      </c>
      <c r="T1568" s="129"/>
      <c r="U1568" s="17"/>
      <c r="V1568" s="17"/>
    </row>
    <row r="1569" spans="1:22" ht="15" customHeight="1" x14ac:dyDescent="0.2">
      <c r="A1569" s="65" t="str">
        <f t="shared" si="124"/>
        <v>Planung der Kanalisation 37212020F04Nolting</v>
      </c>
      <c r="B1569" s="17" t="s">
        <v>861</v>
      </c>
      <c r="C1569" s="18" t="s">
        <v>1151</v>
      </c>
      <c r="D1569" s="18" t="s">
        <v>88</v>
      </c>
      <c r="E1569" s="18" t="s">
        <v>32</v>
      </c>
      <c r="F1569" s="200" t="s">
        <v>57</v>
      </c>
      <c r="G1569" s="18" t="s">
        <v>58</v>
      </c>
      <c r="H1569" s="20">
        <v>2020</v>
      </c>
      <c r="I1569" s="21">
        <v>5</v>
      </c>
      <c r="J1569" s="21">
        <v>3721</v>
      </c>
      <c r="K1569" s="18" t="s">
        <v>839</v>
      </c>
      <c r="L1569" s="18" t="s">
        <v>839</v>
      </c>
      <c r="M1569" s="18" t="s">
        <v>97</v>
      </c>
      <c r="N1569" s="22">
        <f>VLOOKUP($B1569,$A$2:$T$2479,14,FALSE)</f>
        <v>45111</v>
      </c>
      <c r="O1569" s="17" t="str">
        <f>VLOOKUP($B1569,$A$2:$T$2479,15,FALSE)</f>
        <v>H4-02</v>
      </c>
      <c r="P1569" s="23">
        <f>VLOOKUP($B1569,$A$2:$T$2479,16,FALSE)</f>
        <v>0.5</v>
      </c>
      <c r="Q1569" s="17">
        <v>90</v>
      </c>
      <c r="R1569" s="17"/>
      <c r="S1569" s="17">
        <v>0</v>
      </c>
      <c r="T1569" s="189"/>
      <c r="U1569" s="17"/>
      <c r="V1569" s="17"/>
    </row>
    <row r="1570" spans="1:22" ht="15" customHeight="1" x14ac:dyDescent="0.2">
      <c r="A1570" s="25" t="str">
        <f t="shared" si="124"/>
        <v>Planung u. Entwurf v. Verkehrsanlagen 21012018758Seipel</v>
      </c>
      <c r="B1570" s="6"/>
      <c r="C1570" s="214" t="s">
        <v>971</v>
      </c>
      <c r="D1570" s="26" t="s">
        <v>88</v>
      </c>
      <c r="E1570" s="26" t="s">
        <v>32</v>
      </c>
      <c r="F1570" s="27">
        <v>758</v>
      </c>
      <c r="G1570" s="26" t="s">
        <v>126</v>
      </c>
      <c r="H1570" s="28">
        <v>2018</v>
      </c>
      <c r="I1570" s="29">
        <v>4</v>
      </c>
      <c r="J1570" s="29">
        <v>2101</v>
      </c>
      <c r="K1570" s="26" t="s">
        <v>604</v>
      </c>
      <c r="L1570" s="26" t="s">
        <v>605</v>
      </c>
      <c r="M1570" s="25" t="s">
        <v>122</v>
      </c>
      <c r="N1570" s="14">
        <v>45111</v>
      </c>
      <c r="O1570" s="30" t="s">
        <v>1215</v>
      </c>
      <c r="P1570" s="31">
        <v>0.54166666666666663</v>
      </c>
      <c r="Q1570" s="6">
        <v>90</v>
      </c>
      <c r="R1570" s="6"/>
      <c r="S1570" s="6">
        <v>91</v>
      </c>
      <c r="T1570" s="17"/>
      <c r="U1570" s="15"/>
      <c r="V1570" s="15"/>
    </row>
    <row r="1571" spans="1:22" ht="15" customHeight="1" x14ac:dyDescent="0.2">
      <c r="A1571" s="65" t="str">
        <f t="shared" si="124"/>
        <v>Planung u. Entwurf v. Verkehrsanlagen 21012018K58Seipel</v>
      </c>
      <c r="B1571" s="17" t="s">
        <v>603</v>
      </c>
      <c r="C1571" s="18" t="s">
        <v>971</v>
      </c>
      <c r="D1571" s="18" t="s">
        <v>88</v>
      </c>
      <c r="E1571" s="18" t="s">
        <v>32</v>
      </c>
      <c r="F1571" s="19" t="s">
        <v>124</v>
      </c>
      <c r="G1571" s="18" t="s">
        <v>125</v>
      </c>
      <c r="H1571" s="20">
        <v>2018</v>
      </c>
      <c r="I1571" s="21">
        <v>6</v>
      </c>
      <c r="J1571" s="21">
        <v>2101</v>
      </c>
      <c r="K1571" s="18" t="s">
        <v>604</v>
      </c>
      <c r="L1571" s="18" t="s">
        <v>605</v>
      </c>
      <c r="M1571" s="65" t="s">
        <v>122</v>
      </c>
      <c r="N1571" s="22">
        <f>VLOOKUP($B1571,$A$2:$T$2022,14,FALSE)</f>
        <v>45111</v>
      </c>
      <c r="O1571" s="35" t="str">
        <f>VLOOKUP($B1571,$A$2:$T$2022,15,FALSE)</f>
        <v>Blue Box</v>
      </c>
      <c r="P1571" s="23">
        <f>VLOOKUP($B1571,$A$2:$T$2022,16,FALSE)</f>
        <v>0.54166666666666663</v>
      </c>
      <c r="Q1571" s="17">
        <v>90</v>
      </c>
      <c r="R1571" s="17"/>
      <c r="S1571" s="17">
        <v>10</v>
      </c>
      <c r="T1571" s="17"/>
      <c r="U1571" s="194"/>
      <c r="V1571" s="194"/>
    </row>
    <row r="1572" spans="1:22" ht="15" customHeight="1" x14ac:dyDescent="0.2">
      <c r="A1572" s="65" t="str">
        <f t="shared" si="124"/>
        <v>Planung u. Entwurf v. Verkehrsanlagen 21012018298Seipel</v>
      </c>
      <c r="B1572" s="17" t="s">
        <v>603</v>
      </c>
      <c r="C1572" s="18" t="s">
        <v>971</v>
      </c>
      <c r="D1572" s="18" t="s">
        <v>88</v>
      </c>
      <c r="E1572" s="18" t="s">
        <v>32</v>
      </c>
      <c r="F1572" s="19">
        <v>298</v>
      </c>
      <c r="G1572" s="18" t="s">
        <v>123</v>
      </c>
      <c r="H1572" s="20">
        <v>2018</v>
      </c>
      <c r="I1572" s="21">
        <v>6</v>
      </c>
      <c r="J1572" s="21">
        <v>2101</v>
      </c>
      <c r="K1572" s="18" t="s">
        <v>604</v>
      </c>
      <c r="L1572" s="18" t="s">
        <v>605</v>
      </c>
      <c r="M1572" s="65" t="s">
        <v>122</v>
      </c>
      <c r="N1572" s="22">
        <f>VLOOKUP($B1572,$A$2:$T$2022,14,FALSE)</f>
        <v>45111</v>
      </c>
      <c r="O1572" s="35" t="str">
        <f>VLOOKUP($B1572,$A$2:$T$2022,15,FALSE)</f>
        <v>Blue Box</v>
      </c>
      <c r="P1572" s="23">
        <f>VLOOKUP($B1572,$A$2:$T$2022,16,FALSE)</f>
        <v>0.54166666666666663</v>
      </c>
      <c r="Q1572" s="17">
        <v>90</v>
      </c>
      <c r="R1572" s="17"/>
      <c r="S1572" s="17">
        <v>15</v>
      </c>
      <c r="T1572" s="17"/>
      <c r="U1572" s="6"/>
      <c r="V1572" s="6"/>
    </row>
    <row r="1573" spans="1:22" s="229" customFormat="1" ht="15" customHeight="1" x14ac:dyDescent="0.2">
      <c r="A1573" s="65" t="str">
        <f t="shared" si="124"/>
        <v>Planung u. Entwurf v. Verkehrsanlagen 21012018UMTSeipel/Mühlenbruch</v>
      </c>
      <c r="B1573" s="17" t="s">
        <v>603</v>
      </c>
      <c r="C1573" s="18" t="s">
        <v>971</v>
      </c>
      <c r="D1573" s="18" t="s">
        <v>88</v>
      </c>
      <c r="E1573" s="18" t="s">
        <v>32</v>
      </c>
      <c r="F1573" s="19" t="s">
        <v>119</v>
      </c>
      <c r="G1573" s="18" t="s">
        <v>120</v>
      </c>
      <c r="H1573" s="20">
        <v>2018</v>
      </c>
      <c r="I1573" s="21">
        <v>4</v>
      </c>
      <c r="J1573" s="21">
        <v>2101</v>
      </c>
      <c r="K1573" s="18" t="s">
        <v>604</v>
      </c>
      <c r="L1573" s="18" t="s">
        <v>605</v>
      </c>
      <c r="M1573" s="65" t="s">
        <v>1942</v>
      </c>
      <c r="N1573" s="22">
        <f>VLOOKUP($B1573,$A$2:$T$2022,14,FALSE)</f>
        <v>45111</v>
      </c>
      <c r="O1573" s="35" t="str">
        <f>VLOOKUP($B1573,$A$2:$T$2022,15,FALSE)</f>
        <v>Blue Box</v>
      </c>
      <c r="P1573" s="23">
        <f>VLOOKUP($B1573,$A$2:$T$2022,16,FALSE)</f>
        <v>0.54166666666666663</v>
      </c>
      <c r="Q1573" s="17">
        <v>90</v>
      </c>
      <c r="R1573" s="17"/>
      <c r="S1573" s="17">
        <v>18</v>
      </c>
      <c r="T1573" s="17"/>
      <c r="U1573" s="15"/>
      <c r="V1573" s="17"/>
    </row>
    <row r="1574" spans="1:22" ht="15" customHeight="1" x14ac:dyDescent="0.2">
      <c r="A1574" s="65" t="str">
        <f t="shared" si="124"/>
        <v>Planung u. Entwurf v. Verkehrsanlagen 34512020F04Seipel</v>
      </c>
      <c r="B1574" s="17" t="s">
        <v>603</v>
      </c>
      <c r="C1574" s="18" t="s">
        <v>2093</v>
      </c>
      <c r="D1574" s="18" t="s">
        <v>44</v>
      </c>
      <c r="E1574" s="18" t="s">
        <v>32</v>
      </c>
      <c r="F1574" s="19" t="s">
        <v>57</v>
      </c>
      <c r="G1574" s="18" t="s">
        <v>58</v>
      </c>
      <c r="H1574" s="20">
        <v>2020</v>
      </c>
      <c r="I1574" s="21">
        <v>4</v>
      </c>
      <c r="J1574" s="21">
        <v>3451</v>
      </c>
      <c r="K1574" s="18" t="s">
        <v>604</v>
      </c>
      <c r="L1574" s="18" t="s">
        <v>605</v>
      </c>
      <c r="M1574" s="65" t="s">
        <v>122</v>
      </c>
      <c r="N1574" s="22">
        <f>VLOOKUP($B1574,$A$2:$T$2022,14,FALSE)</f>
        <v>45111</v>
      </c>
      <c r="O1574" s="35" t="str">
        <f>VLOOKUP($B1574,$A$2:$T$2022,15,FALSE)</f>
        <v>Blue Box</v>
      </c>
      <c r="P1574" s="23">
        <f>VLOOKUP($B1574,$A$2:$T$2022,16,FALSE)</f>
        <v>0.54166666666666663</v>
      </c>
      <c r="Q1574" s="17">
        <v>90</v>
      </c>
      <c r="R1574" s="17"/>
      <c r="S1574" s="17">
        <v>22</v>
      </c>
      <c r="T1574" s="17"/>
      <c r="U1574" s="17"/>
      <c r="V1574" s="17"/>
    </row>
    <row r="1575" spans="1:22" ht="15" customHeight="1" x14ac:dyDescent="0.2">
      <c r="A1575" s="25" t="str">
        <f t="shared" si="124"/>
        <v>Planung von Radverkehrsanlagen 15212018MBIMühlenbruch</v>
      </c>
      <c r="B1575" s="6"/>
      <c r="C1575" s="26" t="s">
        <v>991</v>
      </c>
      <c r="D1575" s="26" t="s">
        <v>88</v>
      </c>
      <c r="E1575" s="26" t="s">
        <v>18</v>
      </c>
      <c r="F1575" s="27" t="s">
        <v>98</v>
      </c>
      <c r="G1575" s="26" t="s">
        <v>99</v>
      </c>
      <c r="H1575" s="28">
        <v>2018</v>
      </c>
      <c r="I1575" s="29">
        <v>1</v>
      </c>
      <c r="J1575" s="29">
        <v>1521</v>
      </c>
      <c r="K1575" s="26" t="s">
        <v>930</v>
      </c>
      <c r="L1575" s="26" t="s">
        <v>930</v>
      </c>
      <c r="M1575" s="26" t="s">
        <v>419</v>
      </c>
      <c r="N1575" s="14"/>
      <c r="O1575" s="30" t="s">
        <v>991</v>
      </c>
      <c r="P1575" s="31"/>
      <c r="Q1575" s="6"/>
      <c r="R1575" s="6"/>
      <c r="S1575" s="6">
        <v>0</v>
      </c>
      <c r="T1575" s="17"/>
      <c r="U1575" s="17"/>
      <c r="V1575" s="17"/>
    </row>
    <row r="1576" spans="1:22" ht="15" customHeight="1" x14ac:dyDescent="0.2">
      <c r="A1576" s="65" t="str">
        <f t="shared" si="124"/>
        <v>Planung von Radverkehrsanlagen 14912018UMMMühlenbruch</v>
      </c>
      <c r="B1576" s="17" t="s">
        <v>1442</v>
      </c>
      <c r="C1576" s="18" t="s">
        <v>991</v>
      </c>
      <c r="D1576" s="48" t="s">
        <v>88</v>
      </c>
      <c r="E1576" s="18" t="s">
        <v>18</v>
      </c>
      <c r="F1576" s="19" t="s">
        <v>89</v>
      </c>
      <c r="G1576" s="18" t="s">
        <v>90</v>
      </c>
      <c r="H1576" s="20">
        <v>2018</v>
      </c>
      <c r="I1576" s="21">
        <v>1</v>
      </c>
      <c r="J1576" s="21">
        <v>1491</v>
      </c>
      <c r="K1576" s="18" t="s">
        <v>930</v>
      </c>
      <c r="L1576" s="18" t="s">
        <v>930</v>
      </c>
      <c r="M1576" s="18" t="s">
        <v>419</v>
      </c>
      <c r="N1576" s="22"/>
      <c r="O1576" s="35" t="s">
        <v>219</v>
      </c>
      <c r="P1576" s="23"/>
      <c r="Q1576" s="17"/>
      <c r="R1576" s="17"/>
      <c r="S1576" s="17">
        <v>0</v>
      </c>
      <c r="T1576" s="17"/>
      <c r="U1576" s="15"/>
      <c r="V1576" s="15"/>
    </row>
    <row r="1577" spans="1:22" ht="15" customHeight="1" x14ac:dyDescent="0.2">
      <c r="A1577" s="65" t="str">
        <f t="shared" si="124"/>
        <v>Planungs-, Bau- und Umweltrecht21112018K58Kattenbusch</v>
      </c>
      <c r="B1577" s="17" t="s">
        <v>606</v>
      </c>
      <c r="C1577" s="16" t="s">
        <v>962</v>
      </c>
      <c r="D1577" s="18" t="s">
        <v>88</v>
      </c>
      <c r="E1577" s="18" t="s">
        <v>32</v>
      </c>
      <c r="F1577" s="71" t="s">
        <v>124</v>
      </c>
      <c r="G1577" s="18" t="s">
        <v>125</v>
      </c>
      <c r="H1577" s="72">
        <v>2018</v>
      </c>
      <c r="I1577" s="16">
        <v>5</v>
      </c>
      <c r="J1577" s="16">
        <v>2111</v>
      </c>
      <c r="K1577" s="16" t="s">
        <v>607</v>
      </c>
      <c r="L1577" s="16" t="s">
        <v>607</v>
      </c>
      <c r="M1577" s="16" t="s">
        <v>608</v>
      </c>
      <c r="N1577" s="22">
        <f>VLOOKUP($B1577,$A$2:$T$2022,14,FALSE)</f>
        <v>45103</v>
      </c>
      <c r="O1577" s="35" t="str">
        <f>VLOOKUP($B1577,$A$2:$T$2022,15,FALSE)</f>
        <v>H4-17</v>
      </c>
      <c r="P1577" s="23">
        <f>VLOOKUP($B1577,$A$2:$T$2022,16,FALSE)</f>
        <v>0.54166666666666663</v>
      </c>
      <c r="Q1577" s="16">
        <v>120</v>
      </c>
      <c r="R1577" s="17"/>
      <c r="S1577" s="17">
        <v>0</v>
      </c>
      <c r="T1577" s="189"/>
      <c r="U1577" s="183"/>
      <c r="V1577" s="183"/>
    </row>
    <row r="1578" spans="1:22" ht="15" customHeight="1" x14ac:dyDescent="0.2">
      <c r="A1578" s="65" t="str">
        <f t="shared" si="124"/>
        <v>Planungs-, Bau- und Umweltrecht21112018298Kattenbusch</v>
      </c>
      <c r="B1578" s="17" t="s">
        <v>606</v>
      </c>
      <c r="C1578" s="137" t="s">
        <v>962</v>
      </c>
      <c r="D1578" s="18" t="s">
        <v>88</v>
      </c>
      <c r="E1578" s="18" t="s">
        <v>32</v>
      </c>
      <c r="F1578" s="19">
        <v>298</v>
      </c>
      <c r="G1578" s="18" t="s">
        <v>123</v>
      </c>
      <c r="H1578" s="20">
        <v>2018</v>
      </c>
      <c r="I1578" s="21">
        <v>3</v>
      </c>
      <c r="J1578" s="21">
        <v>2111</v>
      </c>
      <c r="K1578" s="18" t="s">
        <v>607</v>
      </c>
      <c r="L1578" s="18" t="s">
        <v>607</v>
      </c>
      <c r="M1578" s="18" t="s">
        <v>608</v>
      </c>
      <c r="N1578" s="22">
        <f>VLOOKUP($B1578,$A$2:$T$2022,14,FALSE)</f>
        <v>45103</v>
      </c>
      <c r="O1578" s="58" t="str">
        <f>VLOOKUP($B1578,$A$2:$T$2022,15,FALSE)</f>
        <v>H4-17</v>
      </c>
      <c r="P1578" s="23">
        <f>VLOOKUP($B1578,$A$2:$T$2022,16,FALSE)</f>
        <v>0.54166666666666663</v>
      </c>
      <c r="Q1578" s="17">
        <v>120</v>
      </c>
      <c r="R1578" s="17"/>
      <c r="S1578" s="17">
        <v>0</v>
      </c>
      <c r="T1578" s="17"/>
      <c r="U1578" s="181"/>
      <c r="V1578" s="181"/>
    </row>
    <row r="1579" spans="1:22" ht="15" customHeight="1" x14ac:dyDescent="0.2">
      <c r="A1579" s="65" t="str">
        <f t="shared" si="124"/>
        <v>Planungs-, Bau- und Umweltrecht20512019WIBKattenbusch</v>
      </c>
      <c r="B1579" s="17" t="s">
        <v>606</v>
      </c>
      <c r="C1579" s="16" t="s">
        <v>962</v>
      </c>
      <c r="D1579" s="70" t="s">
        <v>17</v>
      </c>
      <c r="E1579" s="16" t="s">
        <v>32</v>
      </c>
      <c r="F1579" s="71" t="s">
        <v>105</v>
      </c>
      <c r="G1579" s="18" t="s">
        <v>106</v>
      </c>
      <c r="H1579" s="72">
        <v>2019</v>
      </c>
      <c r="I1579" s="16">
        <v>3</v>
      </c>
      <c r="J1579" s="16">
        <v>2051</v>
      </c>
      <c r="K1579" s="16" t="s">
        <v>607</v>
      </c>
      <c r="L1579" s="16" t="s">
        <v>607</v>
      </c>
      <c r="M1579" s="16" t="s">
        <v>608</v>
      </c>
      <c r="N1579" s="22">
        <f>VLOOKUP($B1579,$A$2:$T$2022,14,FALSE)</f>
        <v>45103</v>
      </c>
      <c r="O1579" s="35" t="str">
        <f>VLOOKUP($B1579,$A$2:$T$2022,15,FALSE)</f>
        <v>H4-17</v>
      </c>
      <c r="P1579" s="23">
        <f>VLOOKUP($B1579,$A$2:$T$2022,16,FALSE)</f>
        <v>0.54166666666666663</v>
      </c>
      <c r="Q1579" s="17">
        <v>120</v>
      </c>
      <c r="R1579" s="17"/>
      <c r="S1579" s="17">
        <v>2</v>
      </c>
      <c r="T1579" s="17"/>
      <c r="U1579" s="17"/>
      <c r="V1579" s="17"/>
    </row>
    <row r="1580" spans="1:22" ht="15" customHeight="1" x14ac:dyDescent="0.2">
      <c r="A1580" s="25" t="str">
        <f t="shared" si="124"/>
        <v>Planungs-, Bau- und Umweltrecht21112018758Kattenbusch</v>
      </c>
      <c r="B1580" s="6"/>
      <c r="C1580" s="52" t="s">
        <v>962</v>
      </c>
      <c r="D1580" s="79" t="s">
        <v>88</v>
      </c>
      <c r="E1580" s="52" t="s">
        <v>32</v>
      </c>
      <c r="F1580" s="80">
        <v>758</v>
      </c>
      <c r="G1580" s="26" t="s">
        <v>126</v>
      </c>
      <c r="H1580" s="81">
        <v>2018</v>
      </c>
      <c r="I1580" s="52">
        <v>3</v>
      </c>
      <c r="J1580" s="52">
        <v>2111</v>
      </c>
      <c r="K1580" s="52" t="s">
        <v>607</v>
      </c>
      <c r="L1580" s="52" t="s">
        <v>607</v>
      </c>
      <c r="M1580" s="52" t="s">
        <v>608</v>
      </c>
      <c r="N1580" s="14">
        <v>45103</v>
      </c>
      <c r="O1580" s="30" t="s">
        <v>1466</v>
      </c>
      <c r="P1580" s="31">
        <v>0.54166666666666663</v>
      </c>
      <c r="Q1580" s="32">
        <v>120</v>
      </c>
      <c r="R1580" s="32"/>
      <c r="S1580" s="6">
        <v>16</v>
      </c>
      <c r="T1580" s="6"/>
      <c r="U1580" s="17"/>
      <c r="V1580" s="17"/>
    </row>
    <row r="1581" spans="1:22" ht="15" customHeight="1" x14ac:dyDescent="0.2">
      <c r="A1581" s="65" t="str">
        <f t="shared" si="124"/>
        <v>Planungs-, Bau- und Umweltrecht21112018UMTKattenbusch/Bröker</v>
      </c>
      <c r="B1581" s="17" t="s">
        <v>606</v>
      </c>
      <c r="C1581" s="18" t="s">
        <v>962</v>
      </c>
      <c r="D1581" s="18" t="s">
        <v>88</v>
      </c>
      <c r="E1581" s="18" t="s">
        <v>32</v>
      </c>
      <c r="F1581" s="19" t="s">
        <v>119</v>
      </c>
      <c r="G1581" s="18" t="s">
        <v>120</v>
      </c>
      <c r="H1581" s="20">
        <v>2018</v>
      </c>
      <c r="I1581" s="21">
        <v>3</v>
      </c>
      <c r="J1581" s="21">
        <v>2111</v>
      </c>
      <c r="K1581" s="18" t="s">
        <v>607</v>
      </c>
      <c r="L1581" s="18" t="s">
        <v>607</v>
      </c>
      <c r="M1581" s="18" t="s">
        <v>1943</v>
      </c>
      <c r="N1581" s="22">
        <f>VLOOKUP($B1581,$A$2:$T$2022,14,FALSE)</f>
        <v>45103</v>
      </c>
      <c r="O1581" s="35" t="str">
        <f>VLOOKUP($B1581,$A$2:$T$2022,15,FALSE)</f>
        <v>H4-17</v>
      </c>
      <c r="P1581" s="23">
        <f>VLOOKUP($B1581,$A$2:$T$2022,16,FALSE)</f>
        <v>0.54166666666666663</v>
      </c>
      <c r="Q1581" s="16">
        <v>120</v>
      </c>
      <c r="R1581" s="17"/>
      <c r="S1581" s="17">
        <v>1</v>
      </c>
      <c r="T1581" s="189"/>
      <c r="U1581" s="6"/>
      <c r="V1581" s="6"/>
    </row>
    <row r="1582" spans="1:22" ht="15" customHeight="1" x14ac:dyDescent="0.2">
      <c r="A1582" s="25" t="str">
        <f t="shared" si="124"/>
        <v>Planungsgdl u. Geoinfo33212016F04Weigt</v>
      </c>
      <c r="B1582" s="6"/>
      <c r="C1582" s="26" t="s">
        <v>1003</v>
      </c>
      <c r="D1582" s="26" t="s">
        <v>44</v>
      </c>
      <c r="E1582" s="26" t="s">
        <v>32</v>
      </c>
      <c r="F1582" s="27" t="s">
        <v>57</v>
      </c>
      <c r="G1582" s="26" t="s">
        <v>58</v>
      </c>
      <c r="H1582" s="28">
        <v>2016</v>
      </c>
      <c r="I1582" s="29">
        <v>4</v>
      </c>
      <c r="J1582" s="29">
        <v>3321</v>
      </c>
      <c r="K1582" s="26" t="s">
        <v>609</v>
      </c>
      <c r="L1582" s="26" t="s">
        <v>609</v>
      </c>
      <c r="M1582" s="26" t="s">
        <v>180</v>
      </c>
      <c r="N1582" s="14">
        <v>45188</v>
      </c>
      <c r="O1582" s="30" t="s">
        <v>1224</v>
      </c>
      <c r="P1582" s="31">
        <v>0.375</v>
      </c>
      <c r="Q1582" s="29">
        <v>120</v>
      </c>
      <c r="R1582" s="32"/>
      <c r="S1582" s="6">
        <v>1</v>
      </c>
      <c r="T1582" s="6"/>
      <c r="U1582" s="189"/>
      <c r="V1582" s="189"/>
    </row>
    <row r="1583" spans="1:22" ht="15" customHeight="1" x14ac:dyDescent="0.2">
      <c r="A1583" s="25" t="str">
        <f t="shared" si="124"/>
        <v>Planungsgrundlagen / CAD34412020F04Weigt/Frielinghaus/Mischke/Keßler</v>
      </c>
      <c r="B1583" s="6"/>
      <c r="C1583" s="52" t="s">
        <v>962</v>
      </c>
      <c r="D1583" s="79" t="s">
        <v>44</v>
      </c>
      <c r="E1583" s="52" t="s">
        <v>32</v>
      </c>
      <c r="F1583" s="80" t="s">
        <v>57</v>
      </c>
      <c r="G1583" s="26" t="s">
        <v>58</v>
      </c>
      <c r="H1583" s="81">
        <v>2020</v>
      </c>
      <c r="I1583" s="52">
        <v>4</v>
      </c>
      <c r="J1583" s="52">
        <v>3441</v>
      </c>
      <c r="K1583" s="52" t="s">
        <v>1539</v>
      </c>
      <c r="L1583" s="52" t="s">
        <v>1539</v>
      </c>
      <c r="M1583" s="52" t="s">
        <v>1665</v>
      </c>
      <c r="N1583" s="14">
        <v>45188</v>
      </c>
      <c r="O1583" s="30" t="s">
        <v>1224</v>
      </c>
      <c r="P1583" s="31">
        <v>0.375</v>
      </c>
      <c r="Q1583" s="52">
        <v>120</v>
      </c>
      <c r="R1583" s="6"/>
      <c r="S1583" s="6">
        <v>28</v>
      </c>
      <c r="T1583" s="6"/>
      <c r="U1583" s="6"/>
      <c r="V1583" s="6"/>
    </row>
    <row r="1584" spans="1:22" ht="15" customHeight="1" x14ac:dyDescent="0.2">
      <c r="A1584" s="25" t="str">
        <f t="shared" si="124"/>
        <v>PM i Fokus v Glob,Dig,Ag21312018MIMGieselmann</v>
      </c>
      <c r="B1584" s="6"/>
      <c r="C1584" s="26" t="s">
        <v>977</v>
      </c>
      <c r="D1584" s="26" t="s">
        <v>17</v>
      </c>
      <c r="E1584" s="26" t="s">
        <v>18</v>
      </c>
      <c r="F1584" s="27" t="s">
        <v>225</v>
      </c>
      <c r="G1584" s="26" t="s">
        <v>226</v>
      </c>
      <c r="H1584" s="28">
        <v>2018</v>
      </c>
      <c r="I1584" s="29" t="s">
        <v>1359</v>
      </c>
      <c r="J1584" s="29">
        <v>2131</v>
      </c>
      <c r="K1584" s="26" t="s">
        <v>610</v>
      </c>
      <c r="L1584" s="26" t="s">
        <v>610</v>
      </c>
      <c r="M1584" s="26" t="s">
        <v>103</v>
      </c>
      <c r="N1584" s="14"/>
      <c r="O1584" s="93" t="s">
        <v>941</v>
      </c>
      <c r="P1584" s="439"/>
      <c r="Q1584" s="52"/>
      <c r="R1584" s="6"/>
      <c r="S1584" s="6">
        <v>8</v>
      </c>
      <c r="T1584" s="17"/>
      <c r="U1584" s="17"/>
      <c r="V1584" s="17"/>
    </row>
    <row r="1585" spans="1:22" ht="15" customHeight="1" x14ac:dyDescent="0.2">
      <c r="A1585" s="25" t="str">
        <f t="shared" si="124"/>
        <v>Power2X44412019704Preuster</v>
      </c>
      <c r="B1585" s="6"/>
      <c r="C1585" s="25" t="s">
        <v>1001</v>
      </c>
      <c r="D1585" s="26" t="s">
        <v>31</v>
      </c>
      <c r="E1585" s="26" t="s">
        <v>32</v>
      </c>
      <c r="F1585" s="27" t="s">
        <v>2131</v>
      </c>
      <c r="G1585" s="26" t="s">
        <v>33</v>
      </c>
      <c r="H1585" s="28">
        <v>2019</v>
      </c>
      <c r="I1585" s="29"/>
      <c r="J1585" s="226">
        <v>4441</v>
      </c>
      <c r="K1585" s="26" t="s">
        <v>2132</v>
      </c>
      <c r="L1585" s="26" t="s">
        <v>2132</v>
      </c>
      <c r="M1585" s="26" t="s">
        <v>2134</v>
      </c>
      <c r="N1585" s="14"/>
      <c r="O1585" s="30" t="s">
        <v>2133</v>
      </c>
      <c r="P1585" s="31"/>
      <c r="Q1585" s="32"/>
      <c r="R1585" s="32"/>
      <c r="S1585" s="6">
        <v>7</v>
      </c>
      <c r="T1585" s="6"/>
      <c r="U1585" s="24"/>
      <c r="V1585" s="24"/>
    </row>
    <row r="1586" spans="1:22" ht="15" customHeight="1" x14ac:dyDescent="0.2">
      <c r="A1586" s="65" t="str">
        <f t="shared" si="124"/>
        <v>Power2X44412019K04Preuster</v>
      </c>
      <c r="B1586" s="17" t="s">
        <v>2135</v>
      </c>
      <c r="C1586" s="65" t="s">
        <v>1001</v>
      </c>
      <c r="D1586" s="18" t="s">
        <v>31</v>
      </c>
      <c r="E1586" s="18" t="s">
        <v>32</v>
      </c>
      <c r="F1586" s="19" t="s">
        <v>73</v>
      </c>
      <c r="G1586" s="18" t="s">
        <v>74</v>
      </c>
      <c r="H1586" s="20">
        <v>2019</v>
      </c>
      <c r="I1586" s="21"/>
      <c r="J1586" s="242">
        <v>4441</v>
      </c>
      <c r="K1586" s="18" t="s">
        <v>2132</v>
      </c>
      <c r="L1586" s="18" t="s">
        <v>2132</v>
      </c>
      <c r="M1586" s="18" t="s">
        <v>2134</v>
      </c>
      <c r="N1586" s="22"/>
      <c r="O1586" s="35" t="s">
        <v>2133</v>
      </c>
      <c r="P1586" s="23"/>
      <c r="Q1586" s="36"/>
      <c r="R1586" s="36"/>
      <c r="S1586" s="17">
        <v>3</v>
      </c>
      <c r="T1586" s="17"/>
      <c r="U1586" s="17"/>
      <c r="V1586" s="17"/>
    </row>
    <row r="1587" spans="1:22" s="1" customFormat="1" ht="15" customHeight="1" x14ac:dyDescent="0.2">
      <c r="A1587" s="65" t="str">
        <f t="shared" si="124"/>
        <v>Power2X44412019757Preuster</v>
      </c>
      <c r="B1587" s="17" t="s">
        <v>2135</v>
      </c>
      <c r="C1587" s="65" t="s">
        <v>1001</v>
      </c>
      <c r="D1587" s="18" t="s">
        <v>31</v>
      </c>
      <c r="E1587" s="18" t="s">
        <v>32</v>
      </c>
      <c r="F1587" s="19" t="s">
        <v>2086</v>
      </c>
      <c r="G1587" s="18" t="s">
        <v>35</v>
      </c>
      <c r="H1587" s="20">
        <v>2019</v>
      </c>
      <c r="I1587" s="21"/>
      <c r="J1587" s="242">
        <v>4441</v>
      </c>
      <c r="K1587" s="18" t="s">
        <v>2132</v>
      </c>
      <c r="L1587" s="18" t="s">
        <v>2132</v>
      </c>
      <c r="M1587" s="18" t="s">
        <v>2134</v>
      </c>
      <c r="N1587" s="22"/>
      <c r="O1587" s="35" t="s">
        <v>2133</v>
      </c>
      <c r="P1587" s="23"/>
      <c r="Q1587" s="36"/>
      <c r="R1587" s="36"/>
      <c r="S1587" s="17">
        <v>2</v>
      </c>
      <c r="T1587" s="17"/>
      <c r="U1587" s="181"/>
      <c r="V1587" s="181"/>
    </row>
    <row r="1588" spans="1:22" s="1" customFormat="1" ht="15" customHeight="1" x14ac:dyDescent="0.2">
      <c r="A1588" s="65" t="str">
        <f t="shared" si="124"/>
        <v>Power2X44412019K57Preuster</v>
      </c>
      <c r="B1588" s="17" t="s">
        <v>2135</v>
      </c>
      <c r="C1588" s="65" t="s">
        <v>1001</v>
      </c>
      <c r="D1588" s="18" t="s">
        <v>31</v>
      </c>
      <c r="E1588" s="18" t="s">
        <v>32</v>
      </c>
      <c r="F1588" s="19" t="s">
        <v>39</v>
      </c>
      <c r="G1588" s="18" t="s">
        <v>40</v>
      </c>
      <c r="H1588" s="20">
        <v>2019</v>
      </c>
      <c r="I1588" s="21"/>
      <c r="J1588" s="242">
        <v>4441</v>
      </c>
      <c r="K1588" s="18" t="s">
        <v>2132</v>
      </c>
      <c r="L1588" s="18" t="s">
        <v>2132</v>
      </c>
      <c r="M1588" s="18" t="s">
        <v>2134</v>
      </c>
      <c r="N1588" s="22"/>
      <c r="O1588" s="35" t="s">
        <v>2133</v>
      </c>
      <c r="P1588" s="23"/>
      <c r="Q1588" s="36"/>
      <c r="R1588" s="36"/>
      <c r="S1588" s="17">
        <v>0</v>
      </c>
      <c r="T1588" s="17"/>
      <c r="U1588" s="17"/>
      <c r="V1588" s="17"/>
    </row>
    <row r="1589" spans="1:22" ht="15" customHeight="1" x14ac:dyDescent="0.2">
      <c r="A1589" s="65" t="str">
        <f t="shared" si="124"/>
        <v>Praktische Informatik8102012718Kersting</v>
      </c>
      <c r="B1589" s="17" t="s">
        <v>1476</v>
      </c>
      <c r="C1589" s="63" t="s">
        <v>1093</v>
      </c>
      <c r="D1589" s="63" t="s">
        <v>80</v>
      </c>
      <c r="E1589" s="63" t="s">
        <v>32</v>
      </c>
      <c r="F1589" s="83">
        <v>718</v>
      </c>
      <c r="G1589" s="63" t="s">
        <v>178</v>
      </c>
      <c r="H1589" s="64">
        <v>2012</v>
      </c>
      <c r="I1589" s="64">
        <v>4</v>
      </c>
      <c r="J1589" s="64">
        <v>810</v>
      </c>
      <c r="K1589" s="63" t="s">
        <v>611</v>
      </c>
      <c r="L1589" s="63" t="s">
        <v>611</v>
      </c>
      <c r="M1589" s="63" t="s">
        <v>612</v>
      </c>
      <c r="N1589" s="95">
        <f>VLOOKUP($B1589,$A$2:$T$2022,14,FALSE)</f>
        <v>45187</v>
      </c>
      <c r="O1589" s="87" t="str">
        <f>VLOOKUP($B1589,$A$2:$T$2022,15,FALSE)</f>
        <v>A0-20</v>
      </c>
      <c r="P1589" s="96">
        <f>VLOOKUP($B1589,$A$2:$T$2022,16,FALSE)</f>
        <v>0.375</v>
      </c>
      <c r="Q1589" s="64">
        <v>120</v>
      </c>
      <c r="R1589" s="92"/>
      <c r="S1589" s="17">
        <v>0</v>
      </c>
      <c r="T1589" s="17"/>
      <c r="U1589" s="6"/>
      <c r="V1589" s="6"/>
    </row>
    <row r="1590" spans="1:22" ht="15" customHeight="1" x14ac:dyDescent="0.2">
      <c r="A1590" s="25" t="str">
        <f t="shared" si="124"/>
        <v>Praktische Informatik8102016718Kersting</v>
      </c>
      <c r="B1590" s="6"/>
      <c r="C1590" s="43" t="s">
        <v>1894</v>
      </c>
      <c r="D1590" s="43" t="s">
        <v>80</v>
      </c>
      <c r="E1590" s="43" t="s">
        <v>32</v>
      </c>
      <c r="F1590" s="85">
        <v>718</v>
      </c>
      <c r="G1590" s="43" t="s">
        <v>178</v>
      </c>
      <c r="H1590" s="45">
        <v>2016</v>
      </c>
      <c r="I1590" s="45">
        <v>4</v>
      </c>
      <c r="J1590" s="45">
        <v>810</v>
      </c>
      <c r="K1590" s="43" t="s">
        <v>611</v>
      </c>
      <c r="L1590" s="43" t="s">
        <v>611</v>
      </c>
      <c r="M1590" s="43" t="s">
        <v>612</v>
      </c>
      <c r="N1590" s="98">
        <v>45187</v>
      </c>
      <c r="O1590" s="93" t="s">
        <v>1226</v>
      </c>
      <c r="P1590" s="99">
        <v>0.375</v>
      </c>
      <c r="Q1590" s="104">
        <v>120</v>
      </c>
      <c r="R1590" s="104"/>
      <c r="S1590" s="6">
        <v>1</v>
      </c>
      <c r="T1590" s="6"/>
      <c r="U1590" s="17"/>
      <c r="V1590" s="17"/>
    </row>
    <row r="1591" spans="1:22" ht="15" customHeight="1" x14ac:dyDescent="0.2">
      <c r="A1591" s="25" t="str">
        <f t="shared" si="124"/>
        <v>Praktische Informatik21312019718Kersting</v>
      </c>
      <c r="B1591" s="77"/>
      <c r="C1591" s="43" t="s">
        <v>977</v>
      </c>
      <c r="D1591" s="43" t="s">
        <v>80</v>
      </c>
      <c r="E1591" s="43" t="s">
        <v>32</v>
      </c>
      <c r="F1591" s="85">
        <v>718</v>
      </c>
      <c r="G1591" s="43" t="s">
        <v>178</v>
      </c>
      <c r="H1591" s="45">
        <v>2019</v>
      </c>
      <c r="I1591" s="45">
        <v>4</v>
      </c>
      <c r="J1591" s="45">
        <v>2131</v>
      </c>
      <c r="K1591" s="43" t="s">
        <v>611</v>
      </c>
      <c r="L1591" s="43" t="s">
        <v>611</v>
      </c>
      <c r="M1591" s="43" t="s">
        <v>612</v>
      </c>
      <c r="N1591" s="98"/>
      <c r="O1591" s="93" t="s">
        <v>977</v>
      </c>
      <c r="P1591" s="475"/>
      <c r="Q1591" s="45"/>
      <c r="R1591" s="104"/>
      <c r="S1591" s="6">
        <v>37</v>
      </c>
      <c r="T1591" s="6"/>
      <c r="U1591" s="17"/>
      <c r="V1591" s="17"/>
    </row>
    <row r="1592" spans="1:22" ht="15" customHeight="1" x14ac:dyDescent="0.2">
      <c r="A1592" s="65" t="str">
        <f t="shared" si="124"/>
        <v>Praktische Informatik21312019K18Kersting</v>
      </c>
      <c r="B1592" s="17" t="s">
        <v>1230</v>
      </c>
      <c r="C1592" s="63" t="s">
        <v>977</v>
      </c>
      <c r="D1592" s="63" t="s">
        <v>80</v>
      </c>
      <c r="E1592" s="63" t="s">
        <v>32</v>
      </c>
      <c r="F1592" s="83" t="s">
        <v>181</v>
      </c>
      <c r="G1592" s="63" t="s">
        <v>182</v>
      </c>
      <c r="H1592" s="64">
        <v>2019</v>
      </c>
      <c r="I1592" s="64">
        <v>6</v>
      </c>
      <c r="J1592" s="64">
        <v>2131</v>
      </c>
      <c r="K1592" s="63" t="s">
        <v>611</v>
      </c>
      <c r="L1592" s="63" t="s">
        <v>611</v>
      </c>
      <c r="M1592" s="63" t="s">
        <v>612</v>
      </c>
      <c r="N1592" s="95"/>
      <c r="O1592" s="87" t="str">
        <f>VLOOKUP($B1592,$A$2:$T$2022,15,FALSE)</f>
        <v>Hausarbeit mit mündl. Prüfung</v>
      </c>
      <c r="P1592" s="96"/>
      <c r="Q1592" s="64"/>
      <c r="R1592" s="92"/>
      <c r="S1592" s="17"/>
      <c r="T1592" s="6"/>
      <c r="U1592" s="183"/>
      <c r="V1592" s="183"/>
    </row>
    <row r="1593" spans="1:22" ht="15" customHeight="1" x14ac:dyDescent="0.2">
      <c r="A1593" s="25" t="str">
        <f t="shared" si="124"/>
        <v>Produ and Log Management20312018MIMMerchiers</v>
      </c>
      <c r="B1593" s="6"/>
      <c r="C1593" s="26" t="s">
        <v>977</v>
      </c>
      <c r="D1593" s="26" t="s">
        <v>17</v>
      </c>
      <c r="E1593" s="26" t="s">
        <v>18</v>
      </c>
      <c r="F1593" s="27" t="s">
        <v>225</v>
      </c>
      <c r="G1593" s="26" t="s">
        <v>226</v>
      </c>
      <c r="H1593" s="28">
        <v>2018</v>
      </c>
      <c r="I1593" s="29" t="s">
        <v>1359</v>
      </c>
      <c r="J1593" s="29">
        <v>2031</v>
      </c>
      <c r="K1593" s="26" t="s">
        <v>613</v>
      </c>
      <c r="L1593" s="26" t="s">
        <v>613</v>
      </c>
      <c r="M1593" s="26" t="s">
        <v>614</v>
      </c>
      <c r="N1593" s="14"/>
      <c r="O1593" s="25" t="s">
        <v>977</v>
      </c>
      <c r="P1593" s="31"/>
      <c r="Q1593" s="52"/>
      <c r="R1593" s="6"/>
      <c r="S1593" s="6">
        <v>24</v>
      </c>
      <c r="T1593" s="15"/>
      <c r="U1593" s="24"/>
      <c r="V1593" s="24"/>
    </row>
    <row r="1594" spans="1:22" ht="15" customHeight="1" x14ac:dyDescent="0.2">
      <c r="A1594" s="25" t="str">
        <f t="shared" si="124"/>
        <v>Produktionslogistik und Wertschöpfungsmanag.41112019704Habich</v>
      </c>
      <c r="B1594" s="6"/>
      <c r="C1594" s="26" t="s">
        <v>2136</v>
      </c>
      <c r="D1594" s="223" t="s">
        <v>31</v>
      </c>
      <c r="E1594" s="223" t="s">
        <v>32</v>
      </c>
      <c r="F1594" s="279">
        <v>704</v>
      </c>
      <c r="G1594" s="223" t="s">
        <v>33</v>
      </c>
      <c r="H1594" s="225">
        <v>2019</v>
      </c>
      <c r="I1594" s="226">
        <v>6</v>
      </c>
      <c r="J1594" s="226">
        <v>4111</v>
      </c>
      <c r="K1594" s="223" t="s">
        <v>1578</v>
      </c>
      <c r="L1594" s="223" t="s">
        <v>1578</v>
      </c>
      <c r="M1594" s="223" t="s">
        <v>305</v>
      </c>
      <c r="N1594" s="14">
        <v>45104</v>
      </c>
      <c r="O1594" s="25" t="s">
        <v>1221</v>
      </c>
      <c r="P1594" s="31">
        <v>0.45833333333333331</v>
      </c>
      <c r="Q1594" s="186">
        <v>90</v>
      </c>
      <c r="R1594" s="6"/>
      <c r="S1594" s="6">
        <v>12</v>
      </c>
      <c r="T1594" s="15"/>
      <c r="U1594" s="17"/>
      <c r="V1594" s="17"/>
    </row>
    <row r="1595" spans="1:22" ht="15" customHeight="1" x14ac:dyDescent="0.2">
      <c r="A1595" s="65" t="str">
        <f t="shared" si="124"/>
        <v>Produktionslogistik und Wertschöpfungsmanag.41112019K04Habich</v>
      </c>
      <c r="B1595" s="17" t="s">
        <v>1644</v>
      </c>
      <c r="C1595" s="18" t="s">
        <v>2136</v>
      </c>
      <c r="D1595" s="231" t="s">
        <v>31</v>
      </c>
      <c r="E1595" s="231" t="s">
        <v>32</v>
      </c>
      <c r="F1595" s="245" t="s">
        <v>73</v>
      </c>
      <c r="G1595" s="231" t="s">
        <v>74</v>
      </c>
      <c r="H1595" s="241">
        <v>2019</v>
      </c>
      <c r="I1595" s="242">
        <v>8</v>
      </c>
      <c r="J1595" s="242">
        <v>4111</v>
      </c>
      <c r="K1595" s="231" t="s">
        <v>1578</v>
      </c>
      <c r="L1595" s="231" t="s">
        <v>1578</v>
      </c>
      <c r="M1595" s="231" t="s">
        <v>305</v>
      </c>
      <c r="N1595" s="22">
        <f t="shared" ref="N1595:N1612" si="128">VLOOKUP($B1595,$A$2:$T$2022,14,FALSE)</f>
        <v>45104</v>
      </c>
      <c r="O1595" s="35" t="str">
        <f t="shared" ref="O1595:O1607" si="129">VLOOKUP($B1595,$A$2:$T$2022,15,FALSE)</f>
        <v>C3-10</v>
      </c>
      <c r="P1595" s="23">
        <f t="shared" ref="P1595:P1612" si="130">VLOOKUP($B1595,$A$2:$T$2022,16,FALSE)</f>
        <v>0.45833333333333331</v>
      </c>
      <c r="Q1595" s="36">
        <v>90</v>
      </c>
      <c r="R1595" s="36"/>
      <c r="S1595" s="17">
        <v>3</v>
      </c>
      <c r="T1595" s="15"/>
      <c r="U1595" s="309"/>
      <c r="V1595" s="309"/>
    </row>
    <row r="1596" spans="1:22" ht="15" customHeight="1" x14ac:dyDescent="0.2">
      <c r="A1596" s="65" t="str">
        <f t="shared" si="124"/>
        <v>Produktionslogistik und Wertschöpfungsmanag.45112019WIMHabich</v>
      </c>
      <c r="B1596" s="17" t="s">
        <v>1644</v>
      </c>
      <c r="C1596" s="18" t="s">
        <v>2202</v>
      </c>
      <c r="D1596" s="231" t="s">
        <v>31</v>
      </c>
      <c r="E1596" s="231" t="s">
        <v>32</v>
      </c>
      <c r="F1596" s="245" t="s">
        <v>86</v>
      </c>
      <c r="G1596" s="18" t="s">
        <v>87</v>
      </c>
      <c r="H1596" s="241">
        <v>2019</v>
      </c>
      <c r="I1596" s="242">
        <v>6</v>
      </c>
      <c r="J1596" s="242">
        <v>4511</v>
      </c>
      <c r="K1596" s="231" t="s">
        <v>1578</v>
      </c>
      <c r="L1596" s="231" t="s">
        <v>1578</v>
      </c>
      <c r="M1596" s="231" t="s">
        <v>305</v>
      </c>
      <c r="N1596" s="22">
        <f t="shared" si="128"/>
        <v>45104</v>
      </c>
      <c r="O1596" s="35" t="str">
        <f t="shared" si="129"/>
        <v>C3-10</v>
      </c>
      <c r="P1596" s="23">
        <f t="shared" si="130"/>
        <v>0.45833333333333331</v>
      </c>
      <c r="Q1596" s="36">
        <v>90</v>
      </c>
      <c r="R1596" s="36"/>
      <c r="S1596" s="17">
        <v>0</v>
      </c>
      <c r="T1596" s="17"/>
      <c r="U1596" s="309"/>
      <c r="V1596" s="309"/>
    </row>
    <row r="1597" spans="1:22" ht="15" customHeight="1" x14ac:dyDescent="0.2">
      <c r="A1597" s="65" t="str">
        <f t="shared" ref="A1597:A1660" si="131">K1597&amp;J1597&amp;H1597&amp;F1597&amp;M1597</f>
        <v>Produktionsmanagement (D)11712019WIBMerchiers</v>
      </c>
      <c r="B1597" s="17" t="s">
        <v>1471</v>
      </c>
      <c r="C1597" s="232" t="s">
        <v>1980</v>
      </c>
      <c r="D1597" s="70" t="s">
        <v>17</v>
      </c>
      <c r="E1597" s="16" t="s">
        <v>32</v>
      </c>
      <c r="F1597" s="71" t="s">
        <v>105</v>
      </c>
      <c r="G1597" s="16" t="s">
        <v>106</v>
      </c>
      <c r="H1597" s="72">
        <v>2019</v>
      </c>
      <c r="I1597" s="16">
        <v>1</v>
      </c>
      <c r="J1597" s="16">
        <v>1171</v>
      </c>
      <c r="K1597" s="16" t="s">
        <v>617</v>
      </c>
      <c r="L1597" s="16" t="s">
        <v>617</v>
      </c>
      <c r="M1597" s="16" t="s">
        <v>614</v>
      </c>
      <c r="N1597" s="95">
        <f t="shared" si="128"/>
        <v>45120</v>
      </c>
      <c r="O1597" s="87" t="str">
        <f t="shared" si="129"/>
        <v>AW01-36, AW01-37, AW01-39, Blue Box, H9</v>
      </c>
      <c r="P1597" s="111">
        <f t="shared" si="130"/>
        <v>0.60416666666666663</v>
      </c>
      <c r="Q1597" s="17">
        <v>60</v>
      </c>
      <c r="R1597" s="17"/>
      <c r="S1597" s="17">
        <v>5</v>
      </c>
      <c r="T1597" s="6"/>
      <c r="U1597" s="17"/>
      <c r="V1597" s="17"/>
    </row>
    <row r="1598" spans="1:22" ht="15" customHeight="1" x14ac:dyDescent="0.2">
      <c r="A1598" s="65" t="str">
        <f t="shared" si="131"/>
        <v>Produktionsmanagement (D)11712019WIMSprenger</v>
      </c>
      <c r="B1598" s="17" t="s">
        <v>1471</v>
      </c>
      <c r="C1598" s="232" t="s">
        <v>1980</v>
      </c>
      <c r="D1598" s="70" t="s">
        <v>17</v>
      </c>
      <c r="E1598" s="16" t="s">
        <v>32</v>
      </c>
      <c r="F1598" s="71" t="s">
        <v>86</v>
      </c>
      <c r="G1598" s="16" t="s">
        <v>106</v>
      </c>
      <c r="H1598" s="72">
        <v>2019</v>
      </c>
      <c r="I1598" s="16">
        <v>1</v>
      </c>
      <c r="J1598" s="16">
        <v>1171</v>
      </c>
      <c r="K1598" s="16" t="s">
        <v>617</v>
      </c>
      <c r="L1598" s="16" t="s">
        <v>617</v>
      </c>
      <c r="M1598" s="16" t="s">
        <v>889</v>
      </c>
      <c r="N1598" s="95">
        <f t="shared" si="128"/>
        <v>45120</v>
      </c>
      <c r="O1598" s="87" t="str">
        <f t="shared" si="129"/>
        <v>AW01-36, AW01-37, AW01-39, Blue Box, H9</v>
      </c>
      <c r="P1598" s="111">
        <f t="shared" si="130"/>
        <v>0.60416666666666663</v>
      </c>
      <c r="Q1598" s="17">
        <v>60</v>
      </c>
      <c r="R1598" s="17"/>
      <c r="S1598" s="17">
        <v>0</v>
      </c>
      <c r="T1598" s="17"/>
      <c r="U1598" s="17"/>
      <c r="V1598" s="17"/>
    </row>
    <row r="1599" spans="1:22" ht="15" customHeight="1" x14ac:dyDescent="0.2">
      <c r="A1599" s="65" t="str">
        <f t="shared" si="131"/>
        <v>Produktionsmanagement (D)11212019IBMTenberge</v>
      </c>
      <c r="B1599" s="17" t="s">
        <v>1471</v>
      </c>
      <c r="C1599" s="232" t="s">
        <v>1980</v>
      </c>
      <c r="D1599" s="70" t="s">
        <v>17</v>
      </c>
      <c r="E1599" s="16" t="s">
        <v>32</v>
      </c>
      <c r="F1599" s="71" t="s">
        <v>1122</v>
      </c>
      <c r="G1599" s="18" t="s">
        <v>1123</v>
      </c>
      <c r="H1599" s="72">
        <v>2019</v>
      </c>
      <c r="I1599" s="16">
        <v>1</v>
      </c>
      <c r="J1599" s="16">
        <v>1121</v>
      </c>
      <c r="K1599" s="16" t="s">
        <v>617</v>
      </c>
      <c r="L1599" s="16" t="s">
        <v>615</v>
      </c>
      <c r="M1599" s="16" t="s">
        <v>907</v>
      </c>
      <c r="N1599" s="95">
        <f t="shared" si="128"/>
        <v>45120</v>
      </c>
      <c r="O1599" s="87" t="str">
        <f t="shared" si="129"/>
        <v>AW01-36, AW01-37, AW01-39, Blue Box, H9</v>
      </c>
      <c r="P1599" s="111">
        <f t="shared" si="130"/>
        <v>0.60416666666666663</v>
      </c>
      <c r="Q1599" s="16">
        <v>60</v>
      </c>
      <c r="R1599" s="17"/>
      <c r="S1599" s="17">
        <v>10</v>
      </c>
      <c r="T1599" s="17"/>
      <c r="U1599" s="17"/>
      <c r="V1599" s="17"/>
    </row>
    <row r="1600" spans="1:22" ht="15" customHeight="1" x14ac:dyDescent="0.2">
      <c r="A1600" s="65" t="str">
        <f t="shared" si="131"/>
        <v>Produktionsmanagement (D)11212019A67Merchiers</v>
      </c>
      <c r="B1600" s="17" t="s">
        <v>1471</v>
      </c>
      <c r="C1600" s="232" t="s">
        <v>1980</v>
      </c>
      <c r="D1600" s="70" t="s">
        <v>17</v>
      </c>
      <c r="E1600" s="16" t="s">
        <v>32</v>
      </c>
      <c r="F1600" s="71" t="s">
        <v>94</v>
      </c>
      <c r="G1600" s="16" t="s">
        <v>95</v>
      </c>
      <c r="H1600" s="72">
        <v>2019</v>
      </c>
      <c r="I1600" s="16">
        <v>1</v>
      </c>
      <c r="J1600" s="16">
        <v>1121</v>
      </c>
      <c r="K1600" s="16" t="s">
        <v>617</v>
      </c>
      <c r="L1600" s="16" t="s">
        <v>616</v>
      </c>
      <c r="M1600" s="16" t="s">
        <v>614</v>
      </c>
      <c r="N1600" s="95">
        <f t="shared" si="128"/>
        <v>45120</v>
      </c>
      <c r="O1600" s="35" t="str">
        <f t="shared" si="129"/>
        <v>AW01-36, AW01-37, AW01-39, Blue Box, H9</v>
      </c>
      <c r="P1600" s="111">
        <f t="shared" si="130"/>
        <v>0.60416666666666663</v>
      </c>
      <c r="Q1600" s="16">
        <v>60</v>
      </c>
      <c r="R1600" s="17"/>
      <c r="S1600" s="17">
        <v>3</v>
      </c>
      <c r="T1600" s="6"/>
      <c r="U1600" s="17"/>
      <c r="V1600" s="17"/>
    </row>
    <row r="1601" spans="1:22" ht="15" customHeight="1" x14ac:dyDescent="0.2">
      <c r="A1601" s="65" t="str">
        <f t="shared" si="131"/>
        <v>Produktionsmanagement (D)11712019WIITenberge</v>
      </c>
      <c r="B1601" s="17" t="s">
        <v>1471</v>
      </c>
      <c r="C1601" s="232" t="s">
        <v>1980</v>
      </c>
      <c r="D1601" s="70" t="s">
        <v>17</v>
      </c>
      <c r="E1601" s="16" t="s">
        <v>32</v>
      </c>
      <c r="F1601" s="71" t="s">
        <v>52</v>
      </c>
      <c r="G1601" s="18" t="s">
        <v>53</v>
      </c>
      <c r="H1601" s="72">
        <v>2019</v>
      </c>
      <c r="I1601" s="16">
        <v>1</v>
      </c>
      <c r="J1601" s="16">
        <v>1171</v>
      </c>
      <c r="K1601" s="16" t="s">
        <v>617</v>
      </c>
      <c r="L1601" s="16" t="s">
        <v>617</v>
      </c>
      <c r="M1601" s="16" t="s">
        <v>907</v>
      </c>
      <c r="N1601" s="95">
        <f t="shared" si="128"/>
        <v>45120</v>
      </c>
      <c r="O1601" s="87" t="str">
        <f t="shared" si="129"/>
        <v>AW01-36, AW01-37, AW01-39, Blue Box, H9</v>
      </c>
      <c r="P1601" s="111">
        <f t="shared" si="130"/>
        <v>0.60416666666666663</v>
      </c>
      <c r="Q1601" s="16">
        <v>60</v>
      </c>
      <c r="R1601" s="17"/>
      <c r="S1601" s="17">
        <v>0</v>
      </c>
      <c r="T1601" s="17"/>
      <c r="U1601" s="17"/>
      <c r="V1601" s="17"/>
    </row>
    <row r="1602" spans="1:22" ht="15" customHeight="1" x14ac:dyDescent="0.2">
      <c r="A1602" s="65" t="str">
        <f t="shared" si="131"/>
        <v>Produktionsmanagement (D)11712019WIETenberge</v>
      </c>
      <c r="B1602" s="17" t="s">
        <v>1471</v>
      </c>
      <c r="C1602" s="232" t="s">
        <v>1980</v>
      </c>
      <c r="D1602" s="70" t="s">
        <v>17</v>
      </c>
      <c r="E1602" s="16" t="s">
        <v>32</v>
      </c>
      <c r="F1602" s="71" t="s">
        <v>59</v>
      </c>
      <c r="G1602" s="16" t="s">
        <v>273</v>
      </c>
      <c r="H1602" s="72">
        <v>2019</v>
      </c>
      <c r="I1602" s="16">
        <v>1</v>
      </c>
      <c r="J1602" s="16">
        <v>1171</v>
      </c>
      <c r="K1602" s="16" t="s">
        <v>617</v>
      </c>
      <c r="L1602" s="16" t="s">
        <v>617</v>
      </c>
      <c r="M1602" s="16" t="s">
        <v>907</v>
      </c>
      <c r="N1602" s="22">
        <f t="shared" si="128"/>
        <v>45120</v>
      </c>
      <c r="O1602" s="35" t="str">
        <f t="shared" si="129"/>
        <v>AW01-36, AW01-37, AW01-39, Blue Box, H9</v>
      </c>
      <c r="P1602" s="56">
        <f t="shared" si="130"/>
        <v>0.60416666666666663</v>
      </c>
      <c r="Q1602" s="16">
        <v>60</v>
      </c>
      <c r="R1602" s="17"/>
      <c r="S1602" s="17">
        <v>2</v>
      </c>
      <c r="T1602" s="17"/>
      <c r="U1602" s="17"/>
      <c r="V1602" s="17"/>
    </row>
    <row r="1603" spans="1:22" ht="15" customHeight="1" x14ac:dyDescent="0.2">
      <c r="A1603" s="65" t="str">
        <f t="shared" si="131"/>
        <v>Produktionsmanagement (D)11712019WIMTenberge</v>
      </c>
      <c r="B1603" s="17" t="s">
        <v>1471</v>
      </c>
      <c r="C1603" s="232" t="s">
        <v>1980</v>
      </c>
      <c r="D1603" s="70" t="s">
        <v>17</v>
      </c>
      <c r="E1603" s="16" t="s">
        <v>32</v>
      </c>
      <c r="F1603" s="71" t="s">
        <v>86</v>
      </c>
      <c r="G1603" s="18" t="s">
        <v>87</v>
      </c>
      <c r="H1603" s="72">
        <v>2019</v>
      </c>
      <c r="I1603" s="16">
        <v>1</v>
      </c>
      <c r="J1603" s="16">
        <v>1171</v>
      </c>
      <c r="K1603" s="16" t="s">
        <v>617</v>
      </c>
      <c r="L1603" s="16" t="s">
        <v>617</v>
      </c>
      <c r="M1603" s="16" t="s">
        <v>907</v>
      </c>
      <c r="N1603" s="95">
        <f t="shared" si="128"/>
        <v>45120</v>
      </c>
      <c r="O1603" s="87" t="str">
        <f t="shared" si="129"/>
        <v>AW01-36, AW01-37, AW01-39, Blue Box, H9</v>
      </c>
      <c r="P1603" s="111">
        <f t="shared" si="130"/>
        <v>0.60416666666666663</v>
      </c>
      <c r="Q1603" s="17">
        <v>60</v>
      </c>
      <c r="R1603" s="17"/>
      <c r="S1603" s="17">
        <v>0</v>
      </c>
      <c r="T1603" s="183"/>
      <c r="U1603" s="17"/>
      <c r="V1603" s="17"/>
    </row>
    <row r="1604" spans="1:22" ht="15" customHeight="1" x14ac:dyDescent="0.2">
      <c r="A1604" s="271" t="str">
        <f t="shared" si="131"/>
        <v>Produktionsmanagement (D)11212019IBMSprenger</v>
      </c>
      <c r="B1604" s="181" t="s">
        <v>1471</v>
      </c>
      <c r="C1604" s="232" t="s">
        <v>1980</v>
      </c>
      <c r="D1604" s="257" t="s">
        <v>17</v>
      </c>
      <c r="E1604" s="232" t="s">
        <v>32</v>
      </c>
      <c r="F1604" s="264" t="s">
        <v>1122</v>
      </c>
      <c r="G1604" s="231" t="s">
        <v>1123</v>
      </c>
      <c r="H1604" s="259">
        <v>2019</v>
      </c>
      <c r="I1604" s="232">
        <v>1</v>
      </c>
      <c r="J1604" s="232">
        <v>1121</v>
      </c>
      <c r="K1604" s="232" t="s">
        <v>617</v>
      </c>
      <c r="L1604" s="232" t="s">
        <v>615</v>
      </c>
      <c r="M1604" s="232" t="s">
        <v>889</v>
      </c>
      <c r="N1604" s="291">
        <f t="shared" si="128"/>
        <v>45120</v>
      </c>
      <c r="O1604" s="87" t="str">
        <f t="shared" si="129"/>
        <v>AW01-36, AW01-37, AW01-39, Blue Box, H9</v>
      </c>
      <c r="P1604" s="293">
        <f t="shared" si="130"/>
        <v>0.60416666666666663</v>
      </c>
      <c r="Q1604" s="17">
        <v>60</v>
      </c>
      <c r="R1604" s="181"/>
      <c r="S1604" s="181">
        <v>17</v>
      </c>
      <c r="T1604" s="181"/>
      <c r="U1604" s="17"/>
      <c r="V1604" s="17"/>
    </row>
    <row r="1605" spans="1:22" ht="15" customHeight="1" x14ac:dyDescent="0.2">
      <c r="A1605" s="65" t="str">
        <f t="shared" si="131"/>
        <v>Produktionsmanagement (D)11712019WIIMerchiers</v>
      </c>
      <c r="B1605" s="17" t="s">
        <v>1471</v>
      </c>
      <c r="C1605" s="232" t="s">
        <v>1980</v>
      </c>
      <c r="D1605" s="70" t="s">
        <v>17</v>
      </c>
      <c r="E1605" s="16" t="s">
        <v>32</v>
      </c>
      <c r="F1605" s="71" t="s">
        <v>52</v>
      </c>
      <c r="G1605" s="18" t="s">
        <v>53</v>
      </c>
      <c r="H1605" s="72">
        <v>2019</v>
      </c>
      <c r="I1605" s="16">
        <v>1</v>
      </c>
      <c r="J1605" s="16">
        <v>1171</v>
      </c>
      <c r="K1605" s="16" t="s">
        <v>617</v>
      </c>
      <c r="L1605" s="16" t="s">
        <v>617</v>
      </c>
      <c r="M1605" s="16" t="s">
        <v>614</v>
      </c>
      <c r="N1605" s="95">
        <f t="shared" si="128"/>
        <v>45120</v>
      </c>
      <c r="O1605" s="87" t="str">
        <f t="shared" si="129"/>
        <v>AW01-36, AW01-37, AW01-39, Blue Box, H9</v>
      </c>
      <c r="P1605" s="111">
        <f t="shared" si="130"/>
        <v>0.60416666666666663</v>
      </c>
      <c r="Q1605" s="17">
        <v>60</v>
      </c>
      <c r="R1605" s="17"/>
      <c r="S1605" s="17">
        <v>3</v>
      </c>
      <c r="T1605" s="17"/>
      <c r="U1605" s="183"/>
      <c r="V1605" s="183"/>
    </row>
    <row r="1606" spans="1:22" ht="15" customHeight="1" x14ac:dyDescent="0.2">
      <c r="A1606" s="65" t="str">
        <f t="shared" si="131"/>
        <v>Produktionsmanagement (D)11712019WIEMerchiers</v>
      </c>
      <c r="B1606" s="17" t="s">
        <v>1471</v>
      </c>
      <c r="C1606" s="232" t="s">
        <v>1980</v>
      </c>
      <c r="D1606" s="70" t="s">
        <v>17</v>
      </c>
      <c r="E1606" s="16" t="s">
        <v>32</v>
      </c>
      <c r="F1606" s="71" t="s">
        <v>59</v>
      </c>
      <c r="G1606" s="16" t="s">
        <v>273</v>
      </c>
      <c r="H1606" s="72">
        <v>2019</v>
      </c>
      <c r="I1606" s="16">
        <v>1</v>
      </c>
      <c r="J1606" s="16">
        <v>1171</v>
      </c>
      <c r="K1606" s="16" t="s">
        <v>617</v>
      </c>
      <c r="L1606" s="16" t="s">
        <v>617</v>
      </c>
      <c r="M1606" s="16" t="s">
        <v>614</v>
      </c>
      <c r="N1606" s="22">
        <f t="shared" si="128"/>
        <v>45120</v>
      </c>
      <c r="O1606" s="35" t="str">
        <f t="shared" si="129"/>
        <v>AW01-36, AW01-37, AW01-39, Blue Box, H9</v>
      </c>
      <c r="P1606" s="56">
        <f t="shared" si="130"/>
        <v>0.60416666666666663</v>
      </c>
      <c r="Q1606" s="17">
        <v>60</v>
      </c>
      <c r="R1606" s="17"/>
      <c r="S1606" s="17">
        <v>3</v>
      </c>
      <c r="T1606" s="17"/>
      <c r="U1606" s="17"/>
      <c r="V1606" s="17"/>
    </row>
    <row r="1607" spans="1:22" ht="15" customHeight="1" x14ac:dyDescent="0.2">
      <c r="A1607" s="65" t="str">
        <f t="shared" si="131"/>
        <v>Produktionsmanagement (D)11712019WIMMerchiers</v>
      </c>
      <c r="B1607" s="17" t="s">
        <v>1471</v>
      </c>
      <c r="C1607" s="232" t="s">
        <v>1980</v>
      </c>
      <c r="D1607" s="70" t="s">
        <v>17</v>
      </c>
      <c r="E1607" s="16" t="s">
        <v>32</v>
      </c>
      <c r="F1607" s="71" t="s">
        <v>86</v>
      </c>
      <c r="G1607" s="18" t="s">
        <v>87</v>
      </c>
      <c r="H1607" s="72">
        <v>2019</v>
      </c>
      <c r="I1607" s="16">
        <v>1</v>
      </c>
      <c r="J1607" s="16">
        <v>1171</v>
      </c>
      <c r="K1607" s="16" t="s">
        <v>617</v>
      </c>
      <c r="L1607" s="16" t="s">
        <v>617</v>
      </c>
      <c r="M1607" s="16" t="s">
        <v>614</v>
      </c>
      <c r="N1607" s="95">
        <f t="shared" si="128"/>
        <v>45120</v>
      </c>
      <c r="O1607" s="87" t="str">
        <f t="shared" si="129"/>
        <v>AW01-36, AW01-37, AW01-39, Blue Box, H9</v>
      </c>
      <c r="P1607" s="111">
        <f t="shared" si="130"/>
        <v>0.60416666666666663</v>
      </c>
      <c r="Q1607" s="17">
        <v>60</v>
      </c>
      <c r="R1607" s="17"/>
      <c r="S1607" s="17">
        <v>5</v>
      </c>
      <c r="T1607" s="17"/>
      <c r="U1607" s="17"/>
      <c r="V1607" s="17"/>
    </row>
    <row r="1608" spans="1:22" s="1" customFormat="1" ht="15" customHeight="1" x14ac:dyDescent="0.2">
      <c r="A1608" s="271" t="str">
        <f t="shared" si="131"/>
        <v>Produktionsmanagement (D)11212022IBMSprenger</v>
      </c>
      <c r="B1608" s="181" t="s">
        <v>1471</v>
      </c>
      <c r="C1608" s="232" t="s">
        <v>1980</v>
      </c>
      <c r="D1608" s="257" t="s">
        <v>17</v>
      </c>
      <c r="E1608" s="232" t="s">
        <v>32</v>
      </c>
      <c r="F1608" s="264" t="s">
        <v>1122</v>
      </c>
      <c r="G1608" s="231" t="s">
        <v>1123</v>
      </c>
      <c r="H1608" s="259">
        <v>2022</v>
      </c>
      <c r="I1608" s="232">
        <v>1</v>
      </c>
      <c r="J1608" s="232">
        <v>1121</v>
      </c>
      <c r="K1608" s="232" t="s">
        <v>617</v>
      </c>
      <c r="L1608" s="232" t="s">
        <v>615</v>
      </c>
      <c r="M1608" s="232" t="s">
        <v>889</v>
      </c>
      <c r="N1608" s="291">
        <f t="shared" si="128"/>
        <v>45120</v>
      </c>
      <c r="O1608" s="210" t="str">
        <f>VLOOKUP($B1608,$A$2:$T$2475,15,FALSE)</f>
        <v>AW01-36, AW01-37, AW01-39, Blue Box, H9</v>
      </c>
      <c r="P1608" s="293">
        <f t="shared" si="130"/>
        <v>0.60416666666666663</v>
      </c>
      <c r="Q1608" s="181">
        <v>60</v>
      </c>
      <c r="R1608" s="181"/>
      <c r="S1608" s="181">
        <v>0</v>
      </c>
      <c r="T1608" s="181"/>
      <c r="U1608" s="17"/>
      <c r="V1608" s="17"/>
    </row>
    <row r="1609" spans="1:22" s="1" customFormat="1" ht="15" customHeight="1" x14ac:dyDescent="0.2">
      <c r="A1609" s="271" t="str">
        <f t="shared" si="131"/>
        <v>Produktionsmanagement (D)11212022IBMTenberge</v>
      </c>
      <c r="B1609" s="181" t="s">
        <v>1471</v>
      </c>
      <c r="C1609" s="232" t="s">
        <v>1980</v>
      </c>
      <c r="D1609" s="257" t="s">
        <v>17</v>
      </c>
      <c r="E1609" s="232" t="s">
        <v>32</v>
      </c>
      <c r="F1609" s="264" t="s">
        <v>1122</v>
      </c>
      <c r="G1609" s="231" t="s">
        <v>1123</v>
      </c>
      <c r="H1609" s="259">
        <v>2022</v>
      </c>
      <c r="I1609" s="232">
        <v>1</v>
      </c>
      <c r="J1609" s="232">
        <v>1121</v>
      </c>
      <c r="K1609" s="232" t="s">
        <v>617</v>
      </c>
      <c r="L1609" s="232" t="s">
        <v>615</v>
      </c>
      <c r="M1609" s="232" t="s">
        <v>907</v>
      </c>
      <c r="N1609" s="291">
        <f t="shared" si="128"/>
        <v>45120</v>
      </c>
      <c r="O1609" s="210" t="str">
        <f>VLOOKUP($B1609,$A$2:$T$2475,15,FALSE)</f>
        <v>AW01-36, AW01-37, AW01-39, Blue Box, H9</v>
      </c>
      <c r="P1609" s="293">
        <f t="shared" si="130"/>
        <v>0.60416666666666663</v>
      </c>
      <c r="Q1609" s="181">
        <v>60</v>
      </c>
      <c r="R1609" s="181"/>
      <c r="S1609" s="181">
        <v>0</v>
      </c>
      <c r="T1609" s="181"/>
      <c r="U1609" s="17"/>
      <c r="V1609" s="17"/>
    </row>
    <row r="1610" spans="1:22" s="1" customFormat="1" ht="15" customHeight="1" x14ac:dyDescent="0.2">
      <c r="A1610" s="271" t="str">
        <f t="shared" si="131"/>
        <v>Produktionsmanagement (D)11212022IBMSprenger</v>
      </c>
      <c r="B1610" s="181" t="s">
        <v>1471</v>
      </c>
      <c r="C1610" s="232" t="s">
        <v>1980</v>
      </c>
      <c r="D1610" s="257" t="s">
        <v>17</v>
      </c>
      <c r="E1610" s="232" t="s">
        <v>32</v>
      </c>
      <c r="F1610" s="264" t="s">
        <v>1122</v>
      </c>
      <c r="G1610" s="231" t="s">
        <v>1123</v>
      </c>
      <c r="H1610" s="259">
        <v>2022</v>
      </c>
      <c r="I1610" s="232">
        <v>1</v>
      </c>
      <c r="J1610" s="232">
        <v>1121</v>
      </c>
      <c r="K1610" s="232" t="s">
        <v>617</v>
      </c>
      <c r="L1610" s="232" t="s">
        <v>615</v>
      </c>
      <c r="M1610" s="232" t="s">
        <v>889</v>
      </c>
      <c r="N1610" s="291">
        <f t="shared" si="128"/>
        <v>45120</v>
      </c>
      <c r="O1610" s="210" t="str">
        <f>VLOOKUP($B1610,$A$2:$T$2475,15,FALSE)</f>
        <v>AW01-36, AW01-37, AW01-39, Blue Box, H9</v>
      </c>
      <c r="P1610" s="293">
        <f t="shared" si="130"/>
        <v>0.60416666666666663</v>
      </c>
      <c r="Q1610" s="232">
        <v>60</v>
      </c>
      <c r="R1610" s="181"/>
      <c r="S1610" s="181">
        <v>0</v>
      </c>
      <c r="T1610" s="17"/>
      <c r="U1610" s="6"/>
      <c r="V1610" s="6"/>
    </row>
    <row r="1611" spans="1:22" s="1" customFormat="1" ht="15" customHeight="1" x14ac:dyDescent="0.2">
      <c r="A1611" s="271" t="str">
        <f t="shared" si="131"/>
        <v>Produktionsmanagement (D)11212022A67Sprenger</v>
      </c>
      <c r="B1611" s="181" t="s">
        <v>1471</v>
      </c>
      <c r="C1611" s="232" t="s">
        <v>1980</v>
      </c>
      <c r="D1611" s="257" t="s">
        <v>17</v>
      </c>
      <c r="E1611" s="232" t="s">
        <v>32</v>
      </c>
      <c r="F1611" s="264" t="s">
        <v>94</v>
      </c>
      <c r="G1611" s="231" t="s">
        <v>95</v>
      </c>
      <c r="H1611" s="259">
        <v>2022</v>
      </c>
      <c r="I1611" s="232">
        <v>1</v>
      </c>
      <c r="J1611" s="232">
        <v>1121</v>
      </c>
      <c r="K1611" s="232" t="s">
        <v>617</v>
      </c>
      <c r="L1611" s="232" t="s">
        <v>615</v>
      </c>
      <c r="M1611" s="232" t="s">
        <v>889</v>
      </c>
      <c r="N1611" s="291">
        <f t="shared" si="128"/>
        <v>45120</v>
      </c>
      <c r="O1611" s="210" t="str">
        <f>VLOOKUP($B1611,$A$2:$T$2475,15,FALSE)</f>
        <v>AW01-36, AW01-37, AW01-39, Blue Box, H9</v>
      </c>
      <c r="P1611" s="293">
        <f t="shared" si="130"/>
        <v>0.60416666666666663</v>
      </c>
      <c r="Q1611" s="232">
        <v>60</v>
      </c>
      <c r="R1611" s="181"/>
      <c r="S1611" s="181">
        <v>52</v>
      </c>
      <c r="T1611" s="17"/>
      <c r="U1611" s="6"/>
      <c r="V1611" s="6"/>
    </row>
    <row r="1612" spans="1:22" s="1" customFormat="1" ht="15" customHeight="1" x14ac:dyDescent="0.2">
      <c r="A1612" s="271" t="str">
        <f t="shared" si="131"/>
        <v>Produktionsmanagement (D)11212022A67Merchiers</v>
      </c>
      <c r="B1612" s="181" t="s">
        <v>1471</v>
      </c>
      <c r="C1612" s="232" t="s">
        <v>1980</v>
      </c>
      <c r="D1612" s="257" t="s">
        <v>17</v>
      </c>
      <c r="E1612" s="232" t="s">
        <v>32</v>
      </c>
      <c r="F1612" s="264" t="s">
        <v>94</v>
      </c>
      <c r="G1612" s="231" t="s">
        <v>95</v>
      </c>
      <c r="H1612" s="259">
        <v>2022</v>
      </c>
      <c r="I1612" s="232">
        <v>1</v>
      </c>
      <c r="J1612" s="232">
        <v>1121</v>
      </c>
      <c r="K1612" s="232" t="s">
        <v>617</v>
      </c>
      <c r="L1612" s="232" t="s">
        <v>615</v>
      </c>
      <c r="M1612" s="232" t="s">
        <v>614</v>
      </c>
      <c r="N1612" s="291">
        <f t="shared" si="128"/>
        <v>45120</v>
      </c>
      <c r="O1612" s="210" t="str">
        <f>VLOOKUP($B1612,$A$2:$T$2475,15,FALSE)</f>
        <v>AW01-36, AW01-37, AW01-39, Blue Box, H9</v>
      </c>
      <c r="P1612" s="293">
        <f t="shared" si="130"/>
        <v>0.60416666666666663</v>
      </c>
      <c r="Q1612" s="232">
        <v>60</v>
      </c>
      <c r="R1612" s="181"/>
      <c r="S1612" s="181">
        <v>0</v>
      </c>
      <c r="T1612" s="17"/>
      <c r="U1612" s="6"/>
      <c r="V1612" s="6"/>
    </row>
    <row r="1613" spans="1:22" s="1" customFormat="1" ht="15" customHeight="1" x14ac:dyDescent="0.2">
      <c r="A1613" s="25" t="str">
        <f t="shared" si="131"/>
        <v>Produktionsmanagement (D)11212019A67Sprenger</v>
      </c>
      <c r="B1613" s="6"/>
      <c r="C1613" s="26" t="s">
        <v>1980</v>
      </c>
      <c r="D1613" s="79" t="s">
        <v>17</v>
      </c>
      <c r="E1613" s="52" t="s">
        <v>32</v>
      </c>
      <c r="F1613" s="80" t="s">
        <v>94</v>
      </c>
      <c r="G1613" s="52" t="s">
        <v>95</v>
      </c>
      <c r="H1613" s="81">
        <v>2019</v>
      </c>
      <c r="I1613" s="52">
        <v>1</v>
      </c>
      <c r="J1613" s="52">
        <v>1121</v>
      </c>
      <c r="K1613" s="52" t="s">
        <v>617</v>
      </c>
      <c r="L1613" s="52" t="s">
        <v>615</v>
      </c>
      <c r="M1613" s="52" t="s">
        <v>889</v>
      </c>
      <c r="N1613" s="98">
        <v>45120</v>
      </c>
      <c r="O1613" s="6" t="s">
        <v>2406</v>
      </c>
      <c r="P1613" s="103">
        <v>0.60416666666666663</v>
      </c>
      <c r="Q1613" s="52">
        <v>60</v>
      </c>
      <c r="R1613" s="6"/>
      <c r="S1613" s="6">
        <v>7</v>
      </c>
      <c r="T1613" s="183"/>
      <c r="U1613" s="253"/>
      <c r="V1613" s="253"/>
    </row>
    <row r="1614" spans="1:22" ht="15" customHeight="1" x14ac:dyDescent="0.2">
      <c r="A1614" s="271" t="str">
        <f t="shared" si="131"/>
        <v>Produktionsmanagement (D)11212022A67Tenberge</v>
      </c>
      <c r="B1614" s="181" t="s">
        <v>1471</v>
      </c>
      <c r="C1614" s="232" t="s">
        <v>1980</v>
      </c>
      <c r="D1614" s="257" t="s">
        <v>17</v>
      </c>
      <c r="E1614" s="232" t="s">
        <v>32</v>
      </c>
      <c r="F1614" s="264" t="s">
        <v>94</v>
      </c>
      <c r="G1614" s="231" t="s">
        <v>95</v>
      </c>
      <c r="H1614" s="259">
        <v>2022</v>
      </c>
      <c r="I1614" s="232">
        <v>1</v>
      </c>
      <c r="J1614" s="232">
        <v>1121</v>
      </c>
      <c r="K1614" s="232" t="s">
        <v>617</v>
      </c>
      <c r="L1614" s="232" t="s">
        <v>615</v>
      </c>
      <c r="M1614" s="232" t="s">
        <v>907</v>
      </c>
      <c r="N1614" s="291">
        <f t="shared" ref="N1614:N1624" si="132">VLOOKUP($B1614,$A$2:$T$2022,14,FALSE)</f>
        <v>45120</v>
      </c>
      <c r="O1614" s="87" t="str">
        <f>VLOOKUP($B1614,$A$2:$T$2022,15,FALSE)</f>
        <v>AW01-36, AW01-37, AW01-39, Blue Box, H9</v>
      </c>
      <c r="P1614" s="293">
        <f t="shared" ref="P1614:P1624" si="133">VLOOKUP($B1614,$A$2:$T$2022,16,FALSE)</f>
        <v>0.60416666666666663</v>
      </c>
      <c r="Q1614" s="17">
        <v>60</v>
      </c>
      <c r="R1614" s="181"/>
      <c r="S1614" s="181">
        <v>0</v>
      </c>
      <c r="T1614" s="17"/>
      <c r="U1614" s="253"/>
      <c r="V1614" s="253"/>
    </row>
    <row r="1615" spans="1:22" ht="15" customHeight="1" x14ac:dyDescent="0.2">
      <c r="A1615" s="65" t="str">
        <f t="shared" si="131"/>
        <v>Produktionsmanagement (D)11212022A67Tenberge</v>
      </c>
      <c r="B1615" s="17" t="s">
        <v>1471</v>
      </c>
      <c r="C1615" s="232" t="s">
        <v>1980</v>
      </c>
      <c r="D1615" s="70" t="s">
        <v>17</v>
      </c>
      <c r="E1615" s="16" t="s">
        <v>32</v>
      </c>
      <c r="F1615" s="71" t="s">
        <v>94</v>
      </c>
      <c r="G1615" s="16" t="s">
        <v>95</v>
      </c>
      <c r="H1615" s="72">
        <v>2022</v>
      </c>
      <c r="I1615" s="16">
        <v>1</v>
      </c>
      <c r="J1615" s="16">
        <v>1121</v>
      </c>
      <c r="K1615" s="16" t="s">
        <v>617</v>
      </c>
      <c r="L1615" s="16" t="s">
        <v>616</v>
      </c>
      <c r="M1615" s="16" t="s">
        <v>907</v>
      </c>
      <c r="N1615" s="95">
        <f t="shared" si="132"/>
        <v>45120</v>
      </c>
      <c r="O1615" s="87" t="str">
        <f>VLOOKUP($B1615,$A$2:$T$2475,15,FALSE)</f>
        <v>AW01-36, AW01-37, AW01-39, Blue Box, H9</v>
      </c>
      <c r="P1615" s="111">
        <f t="shared" si="133"/>
        <v>0.60416666666666663</v>
      </c>
      <c r="Q1615" s="17">
        <v>60</v>
      </c>
      <c r="R1615" s="17"/>
      <c r="S1615" s="17">
        <v>64</v>
      </c>
      <c r="T1615" s="17"/>
      <c r="U1615" s="253"/>
      <c r="V1615" s="253"/>
    </row>
    <row r="1616" spans="1:22" ht="15" customHeight="1" x14ac:dyDescent="0.2">
      <c r="A1616" s="65" t="str">
        <f t="shared" si="131"/>
        <v>Produktionsmanagement (D)11212019A67Tenberge</v>
      </c>
      <c r="B1616" s="17" t="s">
        <v>1471</v>
      </c>
      <c r="C1616" s="232" t="s">
        <v>1980</v>
      </c>
      <c r="D1616" s="70" t="s">
        <v>17</v>
      </c>
      <c r="E1616" s="16" t="s">
        <v>32</v>
      </c>
      <c r="F1616" s="71" t="s">
        <v>94</v>
      </c>
      <c r="G1616" s="16" t="s">
        <v>95</v>
      </c>
      <c r="H1616" s="72">
        <v>2019</v>
      </c>
      <c r="I1616" s="16">
        <v>1</v>
      </c>
      <c r="J1616" s="16">
        <v>1121</v>
      </c>
      <c r="K1616" s="16" t="s">
        <v>617</v>
      </c>
      <c r="L1616" s="16" t="s">
        <v>616</v>
      </c>
      <c r="M1616" s="16" t="s">
        <v>907</v>
      </c>
      <c r="N1616" s="95">
        <f t="shared" si="132"/>
        <v>45120</v>
      </c>
      <c r="O1616" s="87" t="str">
        <f>VLOOKUP($B1616,$A$2:$T$2475,15,FALSE)</f>
        <v>AW01-36, AW01-37, AW01-39, Blue Box, H9</v>
      </c>
      <c r="P1616" s="111">
        <f t="shared" si="133"/>
        <v>0.60416666666666663</v>
      </c>
      <c r="Q1616" s="17">
        <v>60</v>
      </c>
      <c r="R1616" s="17"/>
      <c r="S1616" s="17">
        <v>25</v>
      </c>
      <c r="T1616" s="17"/>
      <c r="U1616" s="181"/>
      <c r="V1616" s="181"/>
    </row>
    <row r="1617" spans="1:22" ht="15" customHeight="1" x14ac:dyDescent="0.2">
      <c r="A1617" s="65" t="str">
        <f t="shared" si="131"/>
        <v>Produktionsmanagement (E)11722019WIIMerchiers</v>
      </c>
      <c r="B1617" s="17" t="s">
        <v>1471</v>
      </c>
      <c r="C1617" s="232" t="s">
        <v>1980</v>
      </c>
      <c r="D1617" s="70" t="s">
        <v>17</v>
      </c>
      <c r="E1617" s="16" t="s">
        <v>32</v>
      </c>
      <c r="F1617" s="71" t="s">
        <v>52</v>
      </c>
      <c r="G1617" s="18" t="s">
        <v>53</v>
      </c>
      <c r="H1617" s="72">
        <v>2019</v>
      </c>
      <c r="I1617" s="16">
        <v>1</v>
      </c>
      <c r="J1617" s="16">
        <v>1172</v>
      </c>
      <c r="K1617" s="16" t="s">
        <v>618</v>
      </c>
      <c r="L1617" s="16" t="s">
        <v>618</v>
      </c>
      <c r="M1617" s="16" t="s">
        <v>614</v>
      </c>
      <c r="N1617" s="95">
        <f t="shared" si="132"/>
        <v>45120</v>
      </c>
      <c r="O1617" s="87" t="str">
        <f t="shared" ref="O1617:O1622" si="134">VLOOKUP($B1617,$A$2:$T$2022,15,FALSE)</f>
        <v>AW01-36, AW01-37, AW01-39, Blue Box, H9</v>
      </c>
      <c r="P1617" s="111">
        <f t="shared" si="133"/>
        <v>0.60416666666666663</v>
      </c>
      <c r="Q1617" s="17">
        <v>60</v>
      </c>
      <c r="R1617" s="17"/>
      <c r="S1617" s="17">
        <v>0</v>
      </c>
      <c r="T1617" s="17"/>
      <c r="U1617" s="181"/>
      <c r="V1617" s="181"/>
    </row>
    <row r="1618" spans="1:22" ht="15" customHeight="1" x14ac:dyDescent="0.2">
      <c r="A1618" s="65" t="str">
        <f t="shared" si="131"/>
        <v>Produktionsmanagement (E)11722019WIEMerchiers</v>
      </c>
      <c r="B1618" s="17" t="s">
        <v>1471</v>
      </c>
      <c r="C1618" s="232" t="s">
        <v>1980</v>
      </c>
      <c r="D1618" s="70" t="s">
        <v>17</v>
      </c>
      <c r="E1618" s="16" t="s">
        <v>32</v>
      </c>
      <c r="F1618" s="71" t="s">
        <v>59</v>
      </c>
      <c r="G1618" s="18" t="s">
        <v>273</v>
      </c>
      <c r="H1618" s="72">
        <v>2019</v>
      </c>
      <c r="I1618" s="16">
        <v>1</v>
      </c>
      <c r="J1618" s="16">
        <v>1172</v>
      </c>
      <c r="K1618" s="16" t="s">
        <v>618</v>
      </c>
      <c r="L1618" s="16" t="s">
        <v>618</v>
      </c>
      <c r="M1618" s="16" t="s">
        <v>614</v>
      </c>
      <c r="N1618" s="95">
        <f t="shared" si="132"/>
        <v>45120</v>
      </c>
      <c r="O1618" s="87" t="str">
        <f t="shared" si="134"/>
        <v>AW01-36, AW01-37, AW01-39, Blue Box, H9</v>
      </c>
      <c r="P1618" s="111">
        <f t="shared" si="133"/>
        <v>0.60416666666666663</v>
      </c>
      <c r="Q1618" s="16">
        <v>60</v>
      </c>
      <c r="R1618" s="17"/>
      <c r="S1618" s="17">
        <v>0</v>
      </c>
      <c r="T1618" s="17"/>
      <c r="U1618" s="181"/>
      <c r="V1618" s="181"/>
    </row>
    <row r="1619" spans="1:22" ht="15" customHeight="1" x14ac:dyDescent="0.2">
      <c r="A1619" s="65" t="str">
        <f t="shared" si="131"/>
        <v>Produktionsmanagement (E)11722019WIMMerchiers</v>
      </c>
      <c r="B1619" s="17" t="s">
        <v>1471</v>
      </c>
      <c r="C1619" s="232" t="s">
        <v>1980</v>
      </c>
      <c r="D1619" s="70" t="s">
        <v>17</v>
      </c>
      <c r="E1619" s="16" t="s">
        <v>32</v>
      </c>
      <c r="F1619" s="71" t="s">
        <v>86</v>
      </c>
      <c r="G1619" s="16" t="s">
        <v>87</v>
      </c>
      <c r="H1619" s="72">
        <v>2019</v>
      </c>
      <c r="I1619" s="16">
        <v>1</v>
      </c>
      <c r="J1619" s="16">
        <v>1172</v>
      </c>
      <c r="K1619" s="16" t="s">
        <v>618</v>
      </c>
      <c r="L1619" s="16" t="s">
        <v>618</v>
      </c>
      <c r="M1619" s="16" t="s">
        <v>614</v>
      </c>
      <c r="N1619" s="22">
        <f t="shared" si="132"/>
        <v>45120</v>
      </c>
      <c r="O1619" s="35" t="str">
        <f t="shared" si="134"/>
        <v>AW01-36, AW01-37, AW01-39, Blue Box, H9</v>
      </c>
      <c r="P1619" s="56">
        <f t="shared" si="133"/>
        <v>0.60416666666666663</v>
      </c>
      <c r="Q1619" s="17">
        <v>60</v>
      </c>
      <c r="R1619" s="17"/>
      <c r="S1619" s="17">
        <v>2</v>
      </c>
      <c r="T1619" s="181"/>
      <c r="U1619" s="181"/>
      <c r="V1619" s="181"/>
    </row>
    <row r="1620" spans="1:22" ht="15" customHeight="1" x14ac:dyDescent="0.2">
      <c r="A1620" s="65" t="str">
        <f t="shared" si="131"/>
        <v>Produktionsmanagement (E)11722019WIBMerchiers</v>
      </c>
      <c r="B1620" s="17" t="s">
        <v>1471</v>
      </c>
      <c r="C1620" s="232" t="s">
        <v>1980</v>
      </c>
      <c r="D1620" s="70" t="s">
        <v>17</v>
      </c>
      <c r="E1620" s="16" t="s">
        <v>32</v>
      </c>
      <c r="F1620" s="71" t="s">
        <v>105</v>
      </c>
      <c r="G1620" s="18" t="s">
        <v>106</v>
      </c>
      <c r="H1620" s="72">
        <v>2019</v>
      </c>
      <c r="I1620" s="16">
        <v>1</v>
      </c>
      <c r="J1620" s="16">
        <v>1172</v>
      </c>
      <c r="K1620" s="16" t="s">
        <v>618</v>
      </c>
      <c r="L1620" s="16" t="s">
        <v>618</v>
      </c>
      <c r="M1620" s="16" t="s">
        <v>614</v>
      </c>
      <c r="N1620" s="95">
        <f t="shared" si="132"/>
        <v>45120</v>
      </c>
      <c r="O1620" s="87" t="str">
        <f t="shared" si="134"/>
        <v>AW01-36, AW01-37, AW01-39, Blue Box, H9</v>
      </c>
      <c r="P1620" s="111">
        <f t="shared" si="133"/>
        <v>0.60416666666666663</v>
      </c>
      <c r="Q1620" s="17">
        <v>60</v>
      </c>
      <c r="R1620" s="17"/>
      <c r="S1620" s="17">
        <v>0</v>
      </c>
      <c r="T1620" s="17"/>
      <c r="U1620" s="181"/>
      <c r="V1620" s="181"/>
    </row>
    <row r="1621" spans="1:22" ht="15" customHeight="1" x14ac:dyDescent="0.2">
      <c r="A1621" s="65" t="str">
        <f t="shared" si="131"/>
        <v>Produktionsmanagement (E)11222019IBMMerchiers</v>
      </c>
      <c r="B1621" s="17" t="s">
        <v>1471</v>
      </c>
      <c r="C1621" s="232" t="s">
        <v>1980</v>
      </c>
      <c r="D1621" s="70" t="s">
        <v>17</v>
      </c>
      <c r="E1621" s="16" t="s">
        <v>32</v>
      </c>
      <c r="F1621" s="71" t="s">
        <v>1122</v>
      </c>
      <c r="G1621" s="18" t="s">
        <v>1123</v>
      </c>
      <c r="H1621" s="72">
        <v>2019</v>
      </c>
      <c r="I1621" s="16">
        <v>1</v>
      </c>
      <c r="J1621" s="16">
        <v>1122</v>
      </c>
      <c r="K1621" s="16" t="s">
        <v>618</v>
      </c>
      <c r="L1621" s="16" t="s">
        <v>615</v>
      </c>
      <c r="M1621" s="16" t="s">
        <v>614</v>
      </c>
      <c r="N1621" s="95">
        <f t="shared" si="132"/>
        <v>45120</v>
      </c>
      <c r="O1621" s="87" t="str">
        <f t="shared" si="134"/>
        <v>AW01-36, AW01-37, AW01-39, Blue Box, H9</v>
      </c>
      <c r="P1621" s="111">
        <f t="shared" si="133"/>
        <v>0.60416666666666663</v>
      </c>
      <c r="Q1621" s="17">
        <v>60</v>
      </c>
      <c r="R1621" s="17"/>
      <c r="S1621" s="17">
        <v>1</v>
      </c>
      <c r="T1621" s="17"/>
      <c r="U1621" s="229"/>
      <c r="V1621" s="229"/>
    </row>
    <row r="1622" spans="1:22" ht="15" customHeight="1" x14ac:dyDescent="0.2">
      <c r="A1622" s="271" t="str">
        <f t="shared" si="131"/>
        <v>Produktionsmanagement (E)11222022IBMMerchiers</v>
      </c>
      <c r="B1622" s="181" t="s">
        <v>1471</v>
      </c>
      <c r="C1622" s="232" t="s">
        <v>1980</v>
      </c>
      <c r="D1622" s="257" t="s">
        <v>17</v>
      </c>
      <c r="E1622" s="232" t="s">
        <v>32</v>
      </c>
      <c r="F1622" s="264" t="s">
        <v>1122</v>
      </c>
      <c r="G1622" s="231" t="s">
        <v>1123</v>
      </c>
      <c r="H1622" s="259">
        <v>2022</v>
      </c>
      <c r="I1622" s="232">
        <v>1</v>
      </c>
      <c r="J1622" s="232">
        <v>1122</v>
      </c>
      <c r="K1622" s="232" t="s">
        <v>618</v>
      </c>
      <c r="L1622" s="232" t="s">
        <v>615</v>
      </c>
      <c r="M1622" s="232" t="s">
        <v>614</v>
      </c>
      <c r="N1622" s="291">
        <f t="shared" si="132"/>
        <v>45120</v>
      </c>
      <c r="O1622" s="87" t="str">
        <f t="shared" si="134"/>
        <v>AW01-36, AW01-37, AW01-39, Blue Box, H9</v>
      </c>
      <c r="P1622" s="293">
        <f t="shared" si="133"/>
        <v>0.60416666666666663</v>
      </c>
      <c r="Q1622" s="181">
        <v>60</v>
      </c>
      <c r="R1622" s="181"/>
      <c r="S1622" s="181">
        <v>4</v>
      </c>
      <c r="T1622" s="17"/>
      <c r="U1622" s="17"/>
      <c r="V1622" s="17"/>
    </row>
    <row r="1623" spans="1:22" s="1" customFormat="1" ht="15" customHeight="1" x14ac:dyDescent="0.2">
      <c r="A1623" s="271" t="str">
        <f t="shared" si="131"/>
        <v>Produktionsmanagement (E)11222022A67Merchiers</v>
      </c>
      <c r="B1623" s="181" t="s">
        <v>1471</v>
      </c>
      <c r="C1623" s="232" t="s">
        <v>1980</v>
      </c>
      <c r="D1623" s="257" t="s">
        <v>17</v>
      </c>
      <c r="E1623" s="232" t="s">
        <v>32</v>
      </c>
      <c r="F1623" s="264" t="s">
        <v>94</v>
      </c>
      <c r="G1623" s="231" t="s">
        <v>95</v>
      </c>
      <c r="H1623" s="259">
        <v>2022</v>
      </c>
      <c r="I1623" s="232">
        <v>1</v>
      </c>
      <c r="J1623" s="232">
        <v>1122</v>
      </c>
      <c r="K1623" s="232" t="s">
        <v>618</v>
      </c>
      <c r="L1623" s="232" t="s">
        <v>615</v>
      </c>
      <c r="M1623" s="232" t="s">
        <v>614</v>
      </c>
      <c r="N1623" s="291">
        <f t="shared" si="132"/>
        <v>45120</v>
      </c>
      <c r="O1623" s="87" t="str">
        <f>VLOOKUP($B1623,$A$2:$T$2475,15,FALSE)</f>
        <v>AW01-36, AW01-37, AW01-39, Blue Box, H9</v>
      </c>
      <c r="P1623" s="293">
        <f t="shared" si="133"/>
        <v>0.60416666666666663</v>
      </c>
      <c r="Q1623" s="181">
        <v>60</v>
      </c>
      <c r="R1623" s="181"/>
      <c r="S1623" s="181">
        <v>1</v>
      </c>
      <c r="T1623" s="17"/>
      <c r="U1623" s="17"/>
      <c r="V1623" s="17"/>
    </row>
    <row r="1624" spans="1:22" ht="15" customHeight="1" x14ac:dyDescent="0.2">
      <c r="A1624" s="65" t="str">
        <f t="shared" si="131"/>
        <v>Produktionsmanagement (E)11222019A67Merchiers</v>
      </c>
      <c r="B1624" s="17" t="s">
        <v>1471</v>
      </c>
      <c r="C1624" s="232" t="s">
        <v>1980</v>
      </c>
      <c r="D1624" s="70" t="s">
        <v>17</v>
      </c>
      <c r="E1624" s="16" t="s">
        <v>32</v>
      </c>
      <c r="F1624" s="71" t="s">
        <v>94</v>
      </c>
      <c r="G1624" s="16" t="s">
        <v>95</v>
      </c>
      <c r="H1624" s="72">
        <v>2019</v>
      </c>
      <c r="I1624" s="16">
        <v>1</v>
      </c>
      <c r="J1624" s="16">
        <v>1122</v>
      </c>
      <c r="K1624" s="16" t="s">
        <v>618</v>
      </c>
      <c r="L1624" s="16" t="s">
        <v>616</v>
      </c>
      <c r="M1624" s="16" t="s">
        <v>614</v>
      </c>
      <c r="N1624" s="95">
        <f t="shared" si="132"/>
        <v>45120</v>
      </c>
      <c r="O1624" s="87" t="str">
        <f>VLOOKUP($B1624,$A$2:$T$2475,15,FALSE)</f>
        <v>AW01-36, AW01-37, AW01-39, Blue Box, H9</v>
      </c>
      <c r="P1624" s="111">
        <f t="shared" si="133"/>
        <v>0.60416666666666663</v>
      </c>
      <c r="Q1624" s="16">
        <v>60</v>
      </c>
      <c r="R1624" s="17"/>
      <c r="S1624" s="17">
        <v>1</v>
      </c>
      <c r="T1624" s="17"/>
      <c r="U1624" s="17"/>
      <c r="V1624" s="17"/>
    </row>
    <row r="1625" spans="1:22" ht="15" customHeight="1" x14ac:dyDescent="0.2">
      <c r="A1625" s="25" t="str">
        <f t="shared" si="131"/>
        <v>Produktionstechnik30112020F04Radscheit</v>
      </c>
      <c r="B1625" s="6"/>
      <c r="C1625" s="26" t="s">
        <v>2249</v>
      </c>
      <c r="D1625" s="26" t="s">
        <v>44</v>
      </c>
      <c r="E1625" s="26" t="s">
        <v>32</v>
      </c>
      <c r="F1625" s="27" t="s">
        <v>57</v>
      </c>
      <c r="G1625" s="26" t="s">
        <v>58</v>
      </c>
      <c r="H1625" s="28">
        <v>2020</v>
      </c>
      <c r="I1625" s="29">
        <v>5</v>
      </c>
      <c r="J1625" s="29">
        <v>3011</v>
      </c>
      <c r="K1625" s="26" t="s">
        <v>619</v>
      </c>
      <c r="L1625" s="26" t="s">
        <v>620</v>
      </c>
      <c r="M1625" s="26" t="s">
        <v>309</v>
      </c>
      <c r="N1625" s="14">
        <v>45112</v>
      </c>
      <c r="O1625" s="30" t="s">
        <v>1975</v>
      </c>
      <c r="P1625" s="51">
        <v>0.35416666666666669</v>
      </c>
      <c r="Q1625" s="32">
        <v>120</v>
      </c>
      <c r="R1625" s="32"/>
      <c r="S1625" s="6">
        <v>0</v>
      </c>
      <c r="T1625" s="15"/>
      <c r="U1625" s="67"/>
      <c r="V1625" s="67"/>
    </row>
    <row r="1626" spans="1:22" ht="15" customHeight="1" x14ac:dyDescent="0.2">
      <c r="A1626" s="65" t="str">
        <f t="shared" si="131"/>
        <v>Produktionstechnik30112016F04Radscheit</v>
      </c>
      <c r="B1626" s="17" t="s">
        <v>1829</v>
      </c>
      <c r="C1626" s="18" t="s">
        <v>962</v>
      </c>
      <c r="D1626" s="18" t="s">
        <v>44</v>
      </c>
      <c r="E1626" s="18" t="s">
        <v>32</v>
      </c>
      <c r="F1626" s="19" t="s">
        <v>57</v>
      </c>
      <c r="G1626" s="18" t="s">
        <v>58</v>
      </c>
      <c r="H1626" s="20">
        <v>2016</v>
      </c>
      <c r="I1626" s="21">
        <v>5</v>
      </c>
      <c r="J1626" s="21">
        <v>3011</v>
      </c>
      <c r="K1626" s="18" t="s">
        <v>619</v>
      </c>
      <c r="L1626" s="18" t="s">
        <v>620</v>
      </c>
      <c r="M1626" s="18" t="s">
        <v>309</v>
      </c>
      <c r="N1626" s="95">
        <f>VLOOKUP($B1626,$A$2:$T$2022,14,FALSE)</f>
        <v>45112</v>
      </c>
      <c r="O1626" s="87" t="str">
        <f>VLOOKUP($B1626,$A$2:$T$2022,15,FALSE)</f>
        <v>C2-11</v>
      </c>
      <c r="P1626" s="111">
        <f>VLOOKUP($B1626,$A$2:$T$2022,16,FALSE)</f>
        <v>0.35416666666666669</v>
      </c>
      <c r="Q1626" s="36">
        <v>120</v>
      </c>
      <c r="R1626" s="36"/>
      <c r="S1626" s="17">
        <v>0</v>
      </c>
      <c r="T1626" s="24"/>
      <c r="U1626" s="17"/>
      <c r="V1626" s="17"/>
    </row>
    <row r="1627" spans="1:22" s="167" customFormat="1" ht="15" customHeight="1" x14ac:dyDescent="0.2">
      <c r="A1627" s="25" t="str">
        <f t="shared" si="131"/>
        <v>Program. u. Softwareq.2102016MITOesing</v>
      </c>
      <c r="B1627" s="6"/>
      <c r="C1627" s="26" t="s">
        <v>915</v>
      </c>
      <c r="D1627" s="26" t="s">
        <v>44</v>
      </c>
      <c r="E1627" s="26" t="s">
        <v>18</v>
      </c>
      <c r="F1627" s="27" t="s">
        <v>165</v>
      </c>
      <c r="G1627" s="26" t="s">
        <v>55</v>
      </c>
      <c r="H1627" s="28">
        <v>2016</v>
      </c>
      <c r="I1627" s="29">
        <v>1</v>
      </c>
      <c r="J1627" s="29">
        <v>210</v>
      </c>
      <c r="K1627" s="26" t="s">
        <v>624</v>
      </c>
      <c r="L1627" s="26" t="s">
        <v>624</v>
      </c>
      <c r="M1627" s="26" t="s">
        <v>367</v>
      </c>
      <c r="N1627" s="14"/>
      <c r="O1627" s="30" t="s">
        <v>915</v>
      </c>
      <c r="P1627" s="31">
        <v>0.375</v>
      </c>
      <c r="Q1627" s="6">
        <v>90</v>
      </c>
      <c r="R1627" s="6"/>
      <c r="S1627" s="6">
        <v>13</v>
      </c>
      <c r="T1627" s="6"/>
      <c r="U1627" s="17"/>
      <c r="V1627" s="17"/>
    </row>
    <row r="1628" spans="1:22" ht="15" customHeight="1" x14ac:dyDescent="0.2">
      <c r="A1628" s="25" t="str">
        <f t="shared" si="131"/>
        <v>Programmieren in C11912019779Coersmeier</v>
      </c>
      <c r="B1628" s="6"/>
      <c r="C1628" s="43" t="s">
        <v>2187</v>
      </c>
      <c r="D1628" s="26" t="s">
        <v>44</v>
      </c>
      <c r="E1628" s="26" t="s">
        <v>32</v>
      </c>
      <c r="F1628" s="27">
        <v>779</v>
      </c>
      <c r="G1628" s="26" t="s">
        <v>55</v>
      </c>
      <c r="H1628" s="28">
        <v>2019</v>
      </c>
      <c r="I1628" s="29">
        <v>5</v>
      </c>
      <c r="J1628" s="29">
        <v>1191</v>
      </c>
      <c r="K1628" s="26" t="s">
        <v>625</v>
      </c>
      <c r="L1628" s="26" t="s">
        <v>625</v>
      </c>
      <c r="M1628" s="26" t="s">
        <v>56</v>
      </c>
      <c r="N1628" s="14">
        <v>45181</v>
      </c>
      <c r="O1628" s="30" t="s">
        <v>1211</v>
      </c>
      <c r="P1628" s="31">
        <v>0.45833333333333331</v>
      </c>
      <c r="Q1628" s="6">
        <v>120</v>
      </c>
      <c r="R1628" s="6"/>
      <c r="S1628" s="6">
        <v>18</v>
      </c>
      <c r="T1628" s="77"/>
      <c r="U1628" s="17"/>
      <c r="V1628" s="17"/>
    </row>
    <row r="1629" spans="1:22" ht="15" customHeight="1" x14ac:dyDescent="0.2">
      <c r="A1629" s="65" t="str">
        <f t="shared" si="131"/>
        <v>Programmieren in C22412019757Coersmeier</v>
      </c>
      <c r="B1629" s="17" t="s">
        <v>626</v>
      </c>
      <c r="C1629" s="16" t="s">
        <v>962</v>
      </c>
      <c r="D1629" s="70" t="s">
        <v>31</v>
      </c>
      <c r="E1629" s="16" t="s">
        <v>32</v>
      </c>
      <c r="F1629" s="202">
        <v>757</v>
      </c>
      <c r="G1629" s="16" t="s">
        <v>35</v>
      </c>
      <c r="H1629" s="72">
        <v>2019</v>
      </c>
      <c r="I1629" s="16">
        <v>3</v>
      </c>
      <c r="J1629" s="16">
        <v>2241</v>
      </c>
      <c r="K1629" s="16" t="s">
        <v>625</v>
      </c>
      <c r="L1629" s="16" t="s">
        <v>625</v>
      </c>
      <c r="M1629" s="16" t="s">
        <v>56</v>
      </c>
      <c r="N1629" s="22">
        <f>VLOOKUP($B1629,$A$2:$T$2022,14,FALSE)</f>
        <v>45181</v>
      </c>
      <c r="O1629" s="35" t="str">
        <f>VLOOKUP($B1629,$A$2:$T$2022,15,FALSE)</f>
        <v>C7-09</v>
      </c>
      <c r="P1629" s="23">
        <f>VLOOKUP($B1629,$A$2:$T$2022,16,FALSE)</f>
        <v>0.45833333333333331</v>
      </c>
      <c r="Q1629" s="17">
        <v>120</v>
      </c>
      <c r="R1629" s="17"/>
      <c r="S1629" s="17">
        <v>5</v>
      </c>
      <c r="T1629" s="84"/>
      <c r="U1629" s="77"/>
      <c r="V1629" s="77"/>
    </row>
    <row r="1630" spans="1:22" ht="15" customHeight="1" x14ac:dyDescent="0.2">
      <c r="A1630" s="65" t="str">
        <f t="shared" si="131"/>
        <v>Programmieren in C38102014WIICoersmeier</v>
      </c>
      <c r="B1630" s="17" t="s">
        <v>626</v>
      </c>
      <c r="C1630" s="18" t="s">
        <v>962</v>
      </c>
      <c r="D1630" s="18" t="s">
        <v>44</v>
      </c>
      <c r="E1630" s="18" t="s">
        <v>32</v>
      </c>
      <c r="F1630" s="19" t="s">
        <v>52</v>
      </c>
      <c r="G1630" s="18" t="s">
        <v>53</v>
      </c>
      <c r="H1630" s="20">
        <v>2014</v>
      </c>
      <c r="I1630" s="21">
        <v>6</v>
      </c>
      <c r="J1630" s="21">
        <v>3810</v>
      </c>
      <c r="K1630" s="18" t="s">
        <v>625</v>
      </c>
      <c r="L1630" s="18" t="s">
        <v>625</v>
      </c>
      <c r="M1630" s="18" t="s">
        <v>56</v>
      </c>
      <c r="N1630" s="22">
        <f>VLOOKUP($B1630,$A$2:$T$2022,14,FALSE)</f>
        <v>45181</v>
      </c>
      <c r="O1630" s="41" t="str">
        <f>VLOOKUP($B1630,$A$2:$T$2022,15,FALSE)</f>
        <v>C7-09</v>
      </c>
      <c r="P1630" s="23">
        <f>VLOOKUP($B1630,$A$2:$T$2022,16,FALSE)</f>
        <v>0.45833333333333331</v>
      </c>
      <c r="Q1630" s="36">
        <v>120</v>
      </c>
      <c r="R1630" s="36"/>
      <c r="S1630" s="17">
        <v>0</v>
      </c>
      <c r="T1630" s="17"/>
      <c r="U1630" s="167"/>
      <c r="V1630" s="167"/>
    </row>
    <row r="1631" spans="1:22" ht="15" customHeight="1" x14ac:dyDescent="0.2">
      <c r="A1631" s="65" t="str">
        <f t="shared" si="131"/>
        <v>Programmieren in C42812019748Coersmeier</v>
      </c>
      <c r="B1631" s="17" t="s">
        <v>626</v>
      </c>
      <c r="C1631" s="18" t="s">
        <v>2187</v>
      </c>
      <c r="D1631" s="18" t="s">
        <v>44</v>
      </c>
      <c r="E1631" s="18" t="s">
        <v>32</v>
      </c>
      <c r="F1631" s="19" t="s">
        <v>2070</v>
      </c>
      <c r="G1631" s="18" t="s">
        <v>50</v>
      </c>
      <c r="H1631" s="20">
        <v>2019</v>
      </c>
      <c r="I1631" s="21">
        <v>5</v>
      </c>
      <c r="J1631" s="21">
        <v>4281</v>
      </c>
      <c r="K1631" s="18" t="s">
        <v>625</v>
      </c>
      <c r="L1631" s="18" t="s">
        <v>625</v>
      </c>
      <c r="M1631" s="18" t="s">
        <v>56</v>
      </c>
      <c r="N1631" s="22">
        <f>VLOOKUP($B1631,$A$2:$T$2022,14,FALSE)</f>
        <v>45181</v>
      </c>
      <c r="O1631" s="41" t="str">
        <f>VLOOKUP($B1631,$A$2:$T$2022,15,FALSE)</f>
        <v>C7-09</v>
      </c>
      <c r="P1631" s="23">
        <f>VLOOKUP($B1631,$A$2:$T$2022,16,FALSE)</f>
        <v>0.45833333333333331</v>
      </c>
      <c r="Q1631" s="36">
        <v>120</v>
      </c>
      <c r="R1631" s="36"/>
      <c r="S1631" s="17">
        <v>1</v>
      </c>
      <c r="T1631" s="17"/>
      <c r="U1631" s="17"/>
      <c r="V1631" s="17"/>
    </row>
    <row r="1632" spans="1:22" ht="15" customHeight="1" x14ac:dyDescent="0.2">
      <c r="A1632" s="65" t="str">
        <f t="shared" si="131"/>
        <v>Programmieren in C42812019H48Coersmeier</v>
      </c>
      <c r="B1632" s="17" t="s">
        <v>626</v>
      </c>
      <c r="C1632" s="18" t="s">
        <v>2187</v>
      </c>
      <c r="D1632" s="18" t="s">
        <v>44</v>
      </c>
      <c r="E1632" s="18" t="s">
        <v>32</v>
      </c>
      <c r="F1632" s="19" t="s">
        <v>62</v>
      </c>
      <c r="G1632" s="18" t="s">
        <v>63</v>
      </c>
      <c r="H1632" s="20">
        <v>2019</v>
      </c>
      <c r="I1632" s="21">
        <v>7</v>
      </c>
      <c r="J1632" s="21">
        <v>4281</v>
      </c>
      <c r="K1632" s="18" t="s">
        <v>625</v>
      </c>
      <c r="L1632" s="18" t="s">
        <v>625</v>
      </c>
      <c r="M1632" s="18" t="s">
        <v>56</v>
      </c>
      <c r="N1632" s="22">
        <f>VLOOKUP($B1632,$A$2:$T$2022,14,FALSE)</f>
        <v>45181</v>
      </c>
      <c r="O1632" s="41" t="str">
        <f>VLOOKUP($B1632,$A$2:$T$2022,15,FALSE)</f>
        <v>C7-09</v>
      </c>
      <c r="P1632" s="23">
        <f>VLOOKUP($B1632,$A$2:$T$2022,16,FALSE)</f>
        <v>0.45833333333333331</v>
      </c>
      <c r="Q1632" s="21">
        <v>120</v>
      </c>
      <c r="R1632" s="36"/>
      <c r="S1632" s="181">
        <v>0</v>
      </c>
      <c r="T1632" s="17"/>
      <c r="U1632" s="17"/>
      <c r="V1632" s="17"/>
    </row>
    <row r="1633" spans="1:22" ht="15" customHeight="1" x14ac:dyDescent="0.2">
      <c r="A1633" s="65" t="str">
        <f t="shared" si="131"/>
        <v>Programmieren in C11912019K79Coersmeier</v>
      </c>
      <c r="B1633" s="17" t="s">
        <v>626</v>
      </c>
      <c r="C1633" s="63" t="s">
        <v>2187</v>
      </c>
      <c r="D1633" s="18" t="s">
        <v>44</v>
      </c>
      <c r="E1633" s="18" t="s">
        <v>32</v>
      </c>
      <c r="F1633" s="19" t="s">
        <v>1500</v>
      </c>
      <c r="G1633" s="18" t="s">
        <v>1526</v>
      </c>
      <c r="H1633" s="20">
        <v>2019</v>
      </c>
      <c r="I1633" s="21">
        <v>7</v>
      </c>
      <c r="J1633" s="21">
        <v>1191</v>
      </c>
      <c r="K1633" s="18" t="s">
        <v>625</v>
      </c>
      <c r="L1633" s="18" t="s">
        <v>625</v>
      </c>
      <c r="M1633" s="18" t="s">
        <v>56</v>
      </c>
      <c r="N1633" s="22">
        <f>VLOOKUP($B1633,$A$2:$T$2022,14,FALSE)</f>
        <v>45181</v>
      </c>
      <c r="O1633" s="35" t="str">
        <f>VLOOKUP($B1633,$A$2:$T$2022,15,FALSE)</f>
        <v>C7-09</v>
      </c>
      <c r="P1633" s="23">
        <f>VLOOKUP($B1633,$A$2:$T$2022,16,FALSE)</f>
        <v>0.45833333333333331</v>
      </c>
      <c r="Q1633" s="17">
        <v>120</v>
      </c>
      <c r="R1633" s="17"/>
      <c r="S1633" s="17">
        <v>1</v>
      </c>
      <c r="T1633" s="17"/>
      <c r="U1633" s="256"/>
      <c r="V1633" s="256"/>
    </row>
    <row r="1634" spans="1:22" ht="15" customHeight="1" x14ac:dyDescent="0.2">
      <c r="A1634" s="25" t="str">
        <f t="shared" si="131"/>
        <v>Programmieren in Java 111312019779Lütticke</v>
      </c>
      <c r="B1634" s="42"/>
      <c r="C1634" s="43" t="s">
        <v>2191</v>
      </c>
      <c r="D1634" s="43" t="s">
        <v>44</v>
      </c>
      <c r="E1634" s="43" t="s">
        <v>32</v>
      </c>
      <c r="F1634" s="85">
        <v>779</v>
      </c>
      <c r="G1634" s="43" t="s">
        <v>297</v>
      </c>
      <c r="H1634" s="44">
        <v>2019</v>
      </c>
      <c r="I1634" s="45">
        <v>1</v>
      </c>
      <c r="J1634" s="45">
        <v>1131</v>
      </c>
      <c r="K1634" s="43" t="s">
        <v>628</v>
      </c>
      <c r="L1634" s="43" t="s">
        <v>628</v>
      </c>
      <c r="M1634" s="43" t="s">
        <v>260</v>
      </c>
      <c r="N1634" s="407">
        <v>45180</v>
      </c>
      <c r="O1634" s="220" t="s">
        <v>2119</v>
      </c>
      <c r="P1634" s="103">
        <v>0.41666666666666669</v>
      </c>
      <c r="Q1634" s="6">
        <v>120</v>
      </c>
      <c r="R1634" s="6"/>
      <c r="S1634" s="6">
        <v>36</v>
      </c>
      <c r="T1634" s="17"/>
      <c r="U1634" s="67"/>
      <c r="V1634" s="67"/>
    </row>
    <row r="1635" spans="1:22" ht="15" customHeight="1" x14ac:dyDescent="0.2">
      <c r="A1635" s="65" t="str">
        <f t="shared" si="131"/>
        <v>Programmieren in Java 111312019K79Lütticke</v>
      </c>
      <c r="B1635" s="17" t="s">
        <v>627</v>
      </c>
      <c r="C1635" s="63" t="s">
        <v>2191</v>
      </c>
      <c r="D1635" s="63" t="s">
        <v>44</v>
      </c>
      <c r="E1635" s="63" t="s">
        <v>32</v>
      </c>
      <c r="F1635" s="83" t="s">
        <v>1500</v>
      </c>
      <c r="G1635" s="330" t="s">
        <v>1526</v>
      </c>
      <c r="H1635" s="94">
        <v>2019</v>
      </c>
      <c r="I1635" s="64">
        <v>1</v>
      </c>
      <c r="J1635" s="64">
        <v>1131</v>
      </c>
      <c r="K1635" s="63" t="s">
        <v>628</v>
      </c>
      <c r="L1635" s="63" t="s">
        <v>628</v>
      </c>
      <c r="M1635" s="63" t="s">
        <v>260</v>
      </c>
      <c r="N1635" s="95">
        <f>VLOOKUP($B1635,$A$2:$T$2773,14,FALSE)</f>
        <v>45180</v>
      </c>
      <c r="O1635" s="334" t="str">
        <f>VLOOKUP($B1635,$A$2:$T$2773,15,FALSE)</f>
        <v>C0-08, C0-09</v>
      </c>
      <c r="P1635" s="111">
        <f>VLOOKUP($B1635,$A$2:$T$2773,16,FALSE)</f>
        <v>0.41666666666666669</v>
      </c>
      <c r="Q1635" s="17">
        <v>120</v>
      </c>
      <c r="R1635" s="17"/>
      <c r="S1635" s="17">
        <v>0</v>
      </c>
      <c r="T1635" s="17"/>
      <c r="U1635" s="181"/>
      <c r="V1635" s="181"/>
    </row>
    <row r="1636" spans="1:22" ht="15" customHeight="1" x14ac:dyDescent="0.2">
      <c r="A1636" s="65" t="str">
        <f t="shared" si="131"/>
        <v>Programmieren in Java 111512019WIILütticke</v>
      </c>
      <c r="B1636" s="17" t="s">
        <v>627</v>
      </c>
      <c r="C1636" s="63" t="s">
        <v>2191</v>
      </c>
      <c r="D1636" s="63" t="s">
        <v>44</v>
      </c>
      <c r="E1636" s="63" t="s">
        <v>32</v>
      </c>
      <c r="F1636" s="83" t="s">
        <v>52</v>
      </c>
      <c r="G1636" s="63" t="s">
        <v>53</v>
      </c>
      <c r="H1636" s="64">
        <v>2019</v>
      </c>
      <c r="I1636" s="64">
        <v>1</v>
      </c>
      <c r="J1636" s="64">
        <v>1151</v>
      </c>
      <c r="K1636" s="63" t="s">
        <v>628</v>
      </c>
      <c r="L1636" s="63" t="s">
        <v>628</v>
      </c>
      <c r="M1636" s="63" t="s">
        <v>260</v>
      </c>
      <c r="N1636" s="139">
        <f>VLOOKUP($B1636,$A$2:$T$2022,14,FALSE)</f>
        <v>45180</v>
      </c>
      <c r="O1636" s="87" t="str">
        <f>VLOOKUP($B1636,$A$2:$T$2022,15,FALSE)</f>
        <v>C0-08, C0-09</v>
      </c>
      <c r="P1636" s="111">
        <f>VLOOKUP($B1636,$A$2:$T$2022,16,FALSE)</f>
        <v>0.41666666666666669</v>
      </c>
      <c r="Q1636" s="16">
        <v>120</v>
      </c>
      <c r="R1636" s="17"/>
      <c r="S1636" s="17">
        <v>19</v>
      </c>
      <c r="T1636" s="6"/>
      <c r="U1636" s="181"/>
      <c r="V1636" s="181"/>
    </row>
    <row r="1637" spans="1:22" ht="15" customHeight="1" x14ac:dyDescent="0.2">
      <c r="A1637" s="25" t="str">
        <f t="shared" si="131"/>
        <v>Programmieren in Java 211712019779Jonker</v>
      </c>
      <c r="B1637" s="6"/>
      <c r="C1637" s="26" t="s">
        <v>2191</v>
      </c>
      <c r="D1637" s="26" t="s">
        <v>44</v>
      </c>
      <c r="E1637" s="26" t="s">
        <v>32</v>
      </c>
      <c r="F1637" s="27">
        <v>779</v>
      </c>
      <c r="G1637" s="26" t="s">
        <v>55</v>
      </c>
      <c r="H1637" s="28">
        <v>2019</v>
      </c>
      <c r="I1637" s="29">
        <v>2</v>
      </c>
      <c r="J1637" s="29">
        <v>1171</v>
      </c>
      <c r="K1637" s="26" t="s">
        <v>629</v>
      </c>
      <c r="L1637" s="26" t="s">
        <v>629</v>
      </c>
      <c r="M1637" s="26" t="s">
        <v>642</v>
      </c>
      <c r="N1637" s="134">
        <v>45103</v>
      </c>
      <c r="O1637" s="220" t="s">
        <v>2298</v>
      </c>
      <c r="P1637" s="31">
        <v>0.375</v>
      </c>
      <c r="Q1637" s="52">
        <v>120</v>
      </c>
      <c r="R1637" s="6"/>
      <c r="S1637" s="6">
        <v>57</v>
      </c>
      <c r="T1637" s="6"/>
      <c r="U1637" s="181"/>
      <c r="V1637" s="181"/>
    </row>
    <row r="1638" spans="1:22" s="173" customFormat="1" ht="15" customHeight="1" x14ac:dyDescent="0.2">
      <c r="A1638" s="65" t="str">
        <f t="shared" si="131"/>
        <v>Programmieren in Java 211612019WIIJonker</v>
      </c>
      <c r="B1638" s="17" t="s">
        <v>2358</v>
      </c>
      <c r="C1638" s="18" t="s">
        <v>2191</v>
      </c>
      <c r="D1638" s="18" t="s">
        <v>44</v>
      </c>
      <c r="E1638" s="18" t="s">
        <v>32</v>
      </c>
      <c r="F1638" s="19" t="s">
        <v>52</v>
      </c>
      <c r="G1638" s="18" t="s">
        <v>53</v>
      </c>
      <c r="H1638" s="20">
        <v>2019</v>
      </c>
      <c r="I1638" s="21">
        <v>2</v>
      </c>
      <c r="J1638" s="21">
        <v>1161</v>
      </c>
      <c r="K1638" s="18" t="s">
        <v>629</v>
      </c>
      <c r="L1638" s="18" t="s">
        <v>629</v>
      </c>
      <c r="M1638" s="18" t="s">
        <v>642</v>
      </c>
      <c r="N1638" s="22">
        <f>VLOOKUP($B1638,$A$2:$T$2022,14,FALSE)</f>
        <v>45103</v>
      </c>
      <c r="O1638" s="41" t="str">
        <f>VLOOKUP($B1638,$A$2:$T$2022,15,FALSE)</f>
        <v>C0-06, C0-08, C0-09, C5-11</v>
      </c>
      <c r="P1638" s="23">
        <f>VLOOKUP($B1638,$A$2:$T$2022,16,FALSE)</f>
        <v>0.375</v>
      </c>
      <c r="Q1638" s="21">
        <v>120</v>
      </c>
      <c r="R1638" s="36"/>
      <c r="S1638" s="17">
        <v>31</v>
      </c>
      <c r="T1638" s="17"/>
      <c r="U1638" s="194"/>
      <c r="V1638" s="194"/>
    </row>
    <row r="1639" spans="1:22" ht="15" customHeight="1" x14ac:dyDescent="0.2">
      <c r="A1639" s="65" t="str">
        <f t="shared" si="131"/>
        <v>Programmieren in Java 211712019K79Jonker</v>
      </c>
      <c r="B1639" s="17" t="s">
        <v>2358</v>
      </c>
      <c r="C1639" s="63" t="s">
        <v>2191</v>
      </c>
      <c r="D1639" s="63" t="s">
        <v>44</v>
      </c>
      <c r="E1639" s="63" t="s">
        <v>32</v>
      </c>
      <c r="F1639" s="83" t="s">
        <v>1500</v>
      </c>
      <c r="G1639" s="330" t="s">
        <v>1526</v>
      </c>
      <c r="H1639" s="94">
        <v>2019</v>
      </c>
      <c r="I1639" s="64">
        <v>2</v>
      </c>
      <c r="J1639" s="64">
        <v>1171</v>
      </c>
      <c r="K1639" s="63" t="s">
        <v>629</v>
      </c>
      <c r="L1639" s="63" t="s">
        <v>629</v>
      </c>
      <c r="M1639" s="63" t="s">
        <v>642</v>
      </c>
      <c r="N1639" s="138">
        <f>VLOOKUP($B1639,$A$2:$T$2022,14,FALSE)</f>
        <v>45103</v>
      </c>
      <c r="O1639" s="41" t="str">
        <f>VLOOKUP($B1639,$A$2:$T$2022,15,FALSE)</f>
        <v>C0-06, C0-08, C0-09, C5-11</v>
      </c>
      <c r="P1639" s="23">
        <f>VLOOKUP($B1639,$A$2:$T$2022,16,FALSE)</f>
        <v>0.375</v>
      </c>
      <c r="Q1639" s="16">
        <v>120</v>
      </c>
      <c r="R1639" s="17"/>
      <c r="S1639" s="17">
        <v>2</v>
      </c>
      <c r="T1639" s="17"/>
      <c r="U1639" s="17"/>
      <c r="V1639" s="1"/>
    </row>
    <row r="1640" spans="1:22" ht="15" customHeight="1" x14ac:dyDescent="0.2">
      <c r="A1640" s="65" t="str">
        <f t="shared" si="131"/>
        <v>Programmieren in Python40612019H48Coersmeier</v>
      </c>
      <c r="B1640" s="181" t="s">
        <v>1378</v>
      </c>
      <c r="C1640" s="231" t="s">
        <v>2188</v>
      </c>
      <c r="D1640" s="231" t="s">
        <v>44</v>
      </c>
      <c r="E1640" s="231" t="s">
        <v>32</v>
      </c>
      <c r="F1640" s="245" t="s">
        <v>62</v>
      </c>
      <c r="G1640" s="231" t="s">
        <v>63</v>
      </c>
      <c r="H1640" s="241">
        <v>2019</v>
      </c>
      <c r="I1640" s="242">
        <v>7</v>
      </c>
      <c r="J1640" s="242">
        <v>4061</v>
      </c>
      <c r="K1640" s="231" t="s">
        <v>630</v>
      </c>
      <c r="L1640" s="231" t="s">
        <v>630</v>
      </c>
      <c r="M1640" s="231" t="s">
        <v>56</v>
      </c>
      <c r="N1640" s="22">
        <f>VLOOKUP($B1640,$A$2:$T$2022,14,FALSE)</f>
        <v>45184</v>
      </c>
      <c r="O1640" s="35" t="str">
        <f>VLOOKUP($B1640,$A$2:$T$2022,15,FALSE)</f>
        <v>H9</v>
      </c>
      <c r="P1640" s="23">
        <f>VLOOKUP($B1640,$A$2:$T$2022,16,FALSE)</f>
        <v>0.54166666666666663</v>
      </c>
      <c r="Q1640" s="232">
        <v>120</v>
      </c>
      <c r="R1640" s="181"/>
      <c r="S1640" s="181">
        <v>0</v>
      </c>
      <c r="T1640" s="181"/>
      <c r="U1640" s="1"/>
      <c r="V1640" s="1"/>
    </row>
    <row r="1641" spans="1:22" ht="15" customHeight="1" x14ac:dyDescent="0.2">
      <c r="A1641" s="25" t="str">
        <f t="shared" si="131"/>
        <v>Programmieren in Python30212019779Coersmeier</v>
      </c>
      <c r="B1641" s="6"/>
      <c r="C1641" s="26" t="s">
        <v>2188</v>
      </c>
      <c r="D1641" s="26" t="s">
        <v>44</v>
      </c>
      <c r="E1641" s="26" t="s">
        <v>32</v>
      </c>
      <c r="F1641" s="201">
        <v>779</v>
      </c>
      <c r="G1641" s="26" t="s">
        <v>55</v>
      </c>
      <c r="H1641" s="28">
        <v>2019</v>
      </c>
      <c r="I1641" s="29">
        <v>2</v>
      </c>
      <c r="J1641" s="29">
        <v>3021</v>
      </c>
      <c r="K1641" s="26" t="s">
        <v>630</v>
      </c>
      <c r="L1641" s="26" t="s">
        <v>630</v>
      </c>
      <c r="M1641" s="26" t="s">
        <v>56</v>
      </c>
      <c r="N1641" s="14">
        <v>45184</v>
      </c>
      <c r="O1641" s="30" t="s">
        <v>176</v>
      </c>
      <c r="P1641" s="31">
        <v>0.54166666666666663</v>
      </c>
      <c r="Q1641" s="52">
        <v>120</v>
      </c>
      <c r="R1641" s="6"/>
      <c r="S1641" s="6">
        <v>68</v>
      </c>
      <c r="T1641" s="6"/>
      <c r="U1641" s="1"/>
      <c r="V1641" s="1"/>
    </row>
    <row r="1642" spans="1:22" ht="15" customHeight="1" x14ac:dyDescent="0.2">
      <c r="A1642" s="65" t="str">
        <f t="shared" si="131"/>
        <v>Programmieren in Python40112019WIICoersmeier</v>
      </c>
      <c r="B1642" s="17" t="s">
        <v>1378</v>
      </c>
      <c r="C1642" s="18" t="s">
        <v>2188</v>
      </c>
      <c r="D1642" s="18" t="s">
        <v>44</v>
      </c>
      <c r="E1642" s="18" t="s">
        <v>32</v>
      </c>
      <c r="F1642" s="19" t="s">
        <v>52</v>
      </c>
      <c r="G1642" s="18" t="s">
        <v>53</v>
      </c>
      <c r="H1642" s="20">
        <v>2019</v>
      </c>
      <c r="I1642" s="21">
        <v>5</v>
      </c>
      <c r="J1642" s="21">
        <v>4011</v>
      </c>
      <c r="K1642" s="18" t="s">
        <v>630</v>
      </c>
      <c r="L1642" s="18" t="s">
        <v>630</v>
      </c>
      <c r="M1642" s="18" t="s">
        <v>56</v>
      </c>
      <c r="N1642" s="95">
        <f t="shared" ref="N1642:N1648" si="135">VLOOKUP($B1642,$A$2:$T$2773,14,FALSE)</f>
        <v>45184</v>
      </c>
      <c r="O1642" s="87" t="str">
        <f t="shared" ref="O1642:O1648" si="136">VLOOKUP($B1642,$A$2:$T$2773,15,FALSE)</f>
        <v>H9</v>
      </c>
      <c r="P1642" s="111">
        <f t="shared" ref="P1642:P1648" si="137">VLOOKUP($B1642,$A$2:$T$2773,16,FALSE)</f>
        <v>0.54166666666666663</v>
      </c>
      <c r="Q1642" s="16">
        <v>120</v>
      </c>
      <c r="R1642" s="17"/>
      <c r="S1642" s="17">
        <v>8</v>
      </c>
      <c r="T1642" s="17"/>
      <c r="U1642" s="183"/>
      <c r="V1642" s="183"/>
    </row>
    <row r="1643" spans="1:22" s="1" customFormat="1" ht="15" customHeight="1" x14ac:dyDescent="0.2">
      <c r="A1643" s="65" t="str">
        <f t="shared" si="131"/>
        <v>Programmieren in Python40612019WIECoersmeier</v>
      </c>
      <c r="B1643" s="17" t="s">
        <v>1378</v>
      </c>
      <c r="C1643" s="18" t="s">
        <v>2188</v>
      </c>
      <c r="D1643" s="18" t="s">
        <v>17</v>
      </c>
      <c r="E1643" s="18" t="s">
        <v>32</v>
      </c>
      <c r="F1643" s="19" t="s">
        <v>59</v>
      </c>
      <c r="G1643" s="18" t="s">
        <v>273</v>
      </c>
      <c r="H1643" s="20">
        <v>2019</v>
      </c>
      <c r="I1643" s="21">
        <v>5</v>
      </c>
      <c r="J1643" s="242">
        <v>4061</v>
      </c>
      <c r="K1643" s="18" t="s">
        <v>630</v>
      </c>
      <c r="L1643" s="18" t="s">
        <v>630</v>
      </c>
      <c r="M1643" s="18" t="s">
        <v>56</v>
      </c>
      <c r="N1643" s="95">
        <f t="shared" si="135"/>
        <v>45184</v>
      </c>
      <c r="O1643" s="87" t="str">
        <f t="shared" si="136"/>
        <v>H9</v>
      </c>
      <c r="P1643" s="111">
        <f t="shared" si="137"/>
        <v>0.54166666666666663</v>
      </c>
      <c r="Q1643" s="16">
        <v>120</v>
      </c>
      <c r="R1643" s="17"/>
      <c r="S1643" s="17">
        <v>1</v>
      </c>
      <c r="T1643" s="17"/>
      <c r="U1643" s="183"/>
      <c r="V1643" s="183"/>
    </row>
    <row r="1644" spans="1:22" ht="15" customHeight="1" x14ac:dyDescent="0.2">
      <c r="A1644" s="65" t="str">
        <f t="shared" si="131"/>
        <v>Programmieren in Python40612019748Coersmeier</v>
      </c>
      <c r="B1644" s="181" t="s">
        <v>1378</v>
      </c>
      <c r="C1644" s="231" t="s">
        <v>2188</v>
      </c>
      <c r="D1644" s="231" t="s">
        <v>44</v>
      </c>
      <c r="E1644" s="231" t="s">
        <v>32</v>
      </c>
      <c r="F1644" s="240">
        <v>748</v>
      </c>
      <c r="G1644" s="231" t="s">
        <v>50</v>
      </c>
      <c r="H1644" s="241">
        <v>2019</v>
      </c>
      <c r="I1644" s="242">
        <v>5</v>
      </c>
      <c r="J1644" s="242">
        <v>4061</v>
      </c>
      <c r="K1644" s="231" t="s">
        <v>630</v>
      </c>
      <c r="L1644" s="231" t="s">
        <v>630</v>
      </c>
      <c r="M1644" s="231" t="s">
        <v>56</v>
      </c>
      <c r="N1644" s="209">
        <f t="shared" si="135"/>
        <v>45184</v>
      </c>
      <c r="O1644" s="210" t="str">
        <f t="shared" si="136"/>
        <v>H9</v>
      </c>
      <c r="P1644" s="211">
        <f t="shared" si="137"/>
        <v>0.54166666666666663</v>
      </c>
      <c r="Q1644" s="242">
        <v>120</v>
      </c>
      <c r="R1644" s="246"/>
      <c r="S1644" s="181">
        <v>8</v>
      </c>
      <c r="T1644" s="181"/>
      <c r="U1644" s="24"/>
      <c r="V1644" s="24"/>
    </row>
    <row r="1645" spans="1:22" ht="15" customHeight="1" x14ac:dyDescent="0.2">
      <c r="A1645" s="65" t="str">
        <f t="shared" si="131"/>
        <v>Programmieren in Python42412019757Coersmeier</v>
      </c>
      <c r="B1645" s="181" t="s">
        <v>1378</v>
      </c>
      <c r="C1645" s="231" t="s">
        <v>1333</v>
      </c>
      <c r="D1645" s="231" t="s">
        <v>31</v>
      </c>
      <c r="E1645" s="231" t="s">
        <v>32</v>
      </c>
      <c r="F1645" s="240">
        <v>757</v>
      </c>
      <c r="G1645" s="231" t="s">
        <v>35</v>
      </c>
      <c r="H1645" s="241">
        <v>2019</v>
      </c>
      <c r="I1645" s="242">
        <v>5</v>
      </c>
      <c r="J1645" s="242">
        <v>4241</v>
      </c>
      <c r="K1645" s="231" t="s">
        <v>630</v>
      </c>
      <c r="L1645" s="231" t="s">
        <v>630</v>
      </c>
      <c r="M1645" s="231" t="s">
        <v>56</v>
      </c>
      <c r="N1645" s="209">
        <f t="shared" si="135"/>
        <v>45184</v>
      </c>
      <c r="O1645" s="210" t="str">
        <f t="shared" si="136"/>
        <v>H9</v>
      </c>
      <c r="P1645" s="211">
        <f t="shared" si="137"/>
        <v>0.54166666666666663</v>
      </c>
      <c r="Q1645" s="232">
        <v>120</v>
      </c>
      <c r="R1645" s="181"/>
      <c r="S1645" s="181">
        <v>16</v>
      </c>
      <c r="T1645" s="244"/>
      <c r="U1645" s="229"/>
      <c r="V1645" s="229"/>
    </row>
    <row r="1646" spans="1:22" ht="15" customHeight="1" x14ac:dyDescent="0.2">
      <c r="A1646" s="65" t="str">
        <f t="shared" si="131"/>
        <v>Programmieren in Python42412019K57Coersmeier</v>
      </c>
      <c r="B1646" s="181" t="s">
        <v>1378</v>
      </c>
      <c r="C1646" s="231" t="s">
        <v>1333</v>
      </c>
      <c r="D1646" s="231" t="s">
        <v>31</v>
      </c>
      <c r="E1646" s="231" t="s">
        <v>32</v>
      </c>
      <c r="F1646" s="245" t="s">
        <v>39</v>
      </c>
      <c r="G1646" s="231" t="s">
        <v>40</v>
      </c>
      <c r="H1646" s="241">
        <v>2019</v>
      </c>
      <c r="I1646" s="242">
        <v>7</v>
      </c>
      <c r="J1646" s="242">
        <v>4241</v>
      </c>
      <c r="K1646" s="231" t="s">
        <v>630</v>
      </c>
      <c r="L1646" s="231" t="s">
        <v>630</v>
      </c>
      <c r="M1646" s="231" t="s">
        <v>56</v>
      </c>
      <c r="N1646" s="209">
        <f t="shared" si="135"/>
        <v>45184</v>
      </c>
      <c r="O1646" s="210" t="str">
        <f t="shared" si="136"/>
        <v>H9</v>
      </c>
      <c r="P1646" s="211">
        <f t="shared" si="137"/>
        <v>0.54166666666666663</v>
      </c>
      <c r="Q1646" s="181">
        <v>120</v>
      </c>
      <c r="R1646" s="181"/>
      <c r="S1646" s="181">
        <v>3</v>
      </c>
      <c r="T1646" s="17"/>
      <c r="U1646" s="17"/>
      <c r="V1646" s="17"/>
    </row>
    <row r="1647" spans="1:22" ht="15" customHeight="1" x14ac:dyDescent="0.2">
      <c r="A1647" s="65" t="str">
        <f t="shared" si="131"/>
        <v>Programmieren in Python40612019H48Coersmeier</v>
      </c>
      <c r="B1647" s="181" t="s">
        <v>1378</v>
      </c>
      <c r="C1647" s="231" t="s">
        <v>2188</v>
      </c>
      <c r="D1647" s="231" t="s">
        <v>44</v>
      </c>
      <c r="E1647" s="231" t="s">
        <v>32</v>
      </c>
      <c r="F1647" s="240" t="s">
        <v>62</v>
      </c>
      <c r="G1647" s="231" t="s">
        <v>1506</v>
      </c>
      <c r="H1647" s="241">
        <v>2019</v>
      </c>
      <c r="I1647" s="242">
        <v>7</v>
      </c>
      <c r="J1647" s="242">
        <v>4061</v>
      </c>
      <c r="K1647" s="231" t="s">
        <v>630</v>
      </c>
      <c r="L1647" s="231" t="s">
        <v>630</v>
      </c>
      <c r="M1647" s="231" t="s">
        <v>56</v>
      </c>
      <c r="N1647" s="209">
        <f t="shared" si="135"/>
        <v>45184</v>
      </c>
      <c r="O1647" s="210" t="str">
        <f t="shared" si="136"/>
        <v>H9</v>
      </c>
      <c r="P1647" s="211">
        <f t="shared" si="137"/>
        <v>0.54166666666666663</v>
      </c>
      <c r="Q1647" s="242">
        <v>120</v>
      </c>
      <c r="R1647" s="246"/>
      <c r="S1647" s="181">
        <v>0</v>
      </c>
      <c r="T1647" s="17"/>
      <c r="U1647" s="15"/>
      <c r="V1647" s="15"/>
    </row>
    <row r="1648" spans="1:22" ht="15" customHeight="1" x14ac:dyDescent="0.2">
      <c r="A1648" s="65" t="str">
        <f t="shared" si="131"/>
        <v>Programmieren in Python30212019K79Coersmeier</v>
      </c>
      <c r="B1648" s="17" t="s">
        <v>1378</v>
      </c>
      <c r="C1648" s="18" t="s">
        <v>2188</v>
      </c>
      <c r="D1648" s="18" t="s">
        <v>44</v>
      </c>
      <c r="E1648" s="18" t="s">
        <v>32</v>
      </c>
      <c r="F1648" s="200" t="s">
        <v>1500</v>
      </c>
      <c r="G1648" s="231" t="s">
        <v>1526</v>
      </c>
      <c r="H1648" s="20">
        <v>2019</v>
      </c>
      <c r="I1648" s="21">
        <v>4</v>
      </c>
      <c r="J1648" s="21">
        <v>3021</v>
      </c>
      <c r="K1648" s="18" t="s">
        <v>630</v>
      </c>
      <c r="L1648" s="18" t="s">
        <v>630</v>
      </c>
      <c r="M1648" s="18" t="s">
        <v>56</v>
      </c>
      <c r="N1648" s="22">
        <f t="shared" si="135"/>
        <v>45184</v>
      </c>
      <c r="O1648" s="35" t="str">
        <f t="shared" si="136"/>
        <v>H9</v>
      </c>
      <c r="P1648" s="23">
        <f t="shared" si="137"/>
        <v>0.54166666666666663</v>
      </c>
      <c r="Q1648" s="17">
        <v>120</v>
      </c>
      <c r="R1648" s="17"/>
      <c r="S1648" s="17">
        <v>3</v>
      </c>
      <c r="T1648" s="244"/>
      <c r="U1648" s="17"/>
      <c r="V1648" s="17"/>
    </row>
    <row r="1649" spans="1:22" s="173" customFormat="1" ht="15" customHeight="1" x14ac:dyDescent="0.2">
      <c r="A1649" s="25" t="str">
        <f t="shared" si="131"/>
        <v>Programmiersprachen11812019771Zimmermann</v>
      </c>
      <c r="B1649" s="6"/>
      <c r="C1649" s="26" t="s">
        <v>974</v>
      </c>
      <c r="D1649" s="26" t="s">
        <v>80</v>
      </c>
      <c r="E1649" s="26" t="s">
        <v>32</v>
      </c>
      <c r="F1649" s="27">
        <v>771</v>
      </c>
      <c r="G1649" s="26" t="s">
        <v>81</v>
      </c>
      <c r="H1649" s="28">
        <v>2019</v>
      </c>
      <c r="I1649" s="29">
        <v>2</v>
      </c>
      <c r="J1649" s="29">
        <v>1181</v>
      </c>
      <c r="K1649" s="26" t="s">
        <v>631</v>
      </c>
      <c r="L1649" s="26" t="s">
        <v>631</v>
      </c>
      <c r="M1649" s="26" t="s">
        <v>632</v>
      </c>
      <c r="N1649" s="14">
        <v>45184</v>
      </c>
      <c r="O1649" s="30" t="s">
        <v>1219</v>
      </c>
      <c r="P1649" s="31">
        <v>0.54166666666666663</v>
      </c>
      <c r="Q1649" s="6">
        <v>180</v>
      </c>
      <c r="R1649" s="6"/>
      <c r="S1649" s="186">
        <v>10</v>
      </c>
      <c r="T1649" s="17"/>
      <c r="U1649" s="181"/>
      <c r="V1649" s="181"/>
    </row>
    <row r="1650" spans="1:22" ht="15" customHeight="1" x14ac:dyDescent="0.2">
      <c r="A1650" s="65" t="str">
        <f t="shared" si="131"/>
        <v>Programmiersprachen8102012771Zimmermann</v>
      </c>
      <c r="B1650" s="17" t="s">
        <v>1738</v>
      </c>
      <c r="C1650" s="63" t="s">
        <v>974</v>
      </c>
      <c r="D1650" s="63" t="s">
        <v>80</v>
      </c>
      <c r="E1650" s="63" t="s">
        <v>32</v>
      </c>
      <c r="F1650" s="83">
        <v>771</v>
      </c>
      <c r="G1650" s="63" t="s">
        <v>81</v>
      </c>
      <c r="H1650" s="64">
        <v>2012</v>
      </c>
      <c r="I1650" s="64">
        <v>2</v>
      </c>
      <c r="J1650" s="64">
        <v>810</v>
      </c>
      <c r="K1650" s="63" t="s">
        <v>631</v>
      </c>
      <c r="L1650" s="63" t="s">
        <v>631</v>
      </c>
      <c r="M1650" s="63" t="s">
        <v>632</v>
      </c>
      <c r="N1650" s="95">
        <f>VLOOKUP($B1650,$A$2:$T$3699,14,FALSE)</f>
        <v>45184</v>
      </c>
      <c r="O1650" s="87" t="str">
        <f>VLOOKUP($B1650,$A$2:$T$3699,15,FALSE)</f>
        <v>A0-17</v>
      </c>
      <c r="P1650" s="96">
        <f>VLOOKUP($B1650,$A$2:$T$3699,16,FALSE)</f>
        <v>0.54166666666666663</v>
      </c>
      <c r="Q1650" s="92">
        <v>120</v>
      </c>
      <c r="R1650" s="92"/>
      <c r="S1650" s="185"/>
      <c r="T1650" s="77"/>
      <c r="U1650" s="183"/>
      <c r="V1650" s="183"/>
    </row>
    <row r="1651" spans="1:22" ht="15" customHeight="1" x14ac:dyDescent="0.2">
      <c r="A1651" s="65" t="str">
        <f t="shared" si="131"/>
        <v>Programmiersprachen8102012K71Zimmermann</v>
      </c>
      <c r="B1651" s="17" t="s">
        <v>1738</v>
      </c>
      <c r="C1651" s="63" t="s">
        <v>974</v>
      </c>
      <c r="D1651" s="63" t="s">
        <v>80</v>
      </c>
      <c r="E1651" s="63" t="s">
        <v>32</v>
      </c>
      <c r="F1651" s="83" t="s">
        <v>83</v>
      </c>
      <c r="G1651" s="63" t="s">
        <v>84</v>
      </c>
      <c r="H1651" s="64">
        <v>2012</v>
      </c>
      <c r="I1651" s="64">
        <v>4</v>
      </c>
      <c r="J1651" s="64">
        <v>810</v>
      </c>
      <c r="K1651" s="63" t="s">
        <v>631</v>
      </c>
      <c r="L1651" s="63" t="s">
        <v>631</v>
      </c>
      <c r="M1651" s="63" t="s">
        <v>632</v>
      </c>
      <c r="N1651" s="95">
        <f>VLOOKUP($B1651,$A$2:$T$3699,14,FALSE)</f>
        <v>45184</v>
      </c>
      <c r="O1651" s="87" t="str">
        <f>VLOOKUP($B1651,$A$2:$T$3699,15,FALSE)</f>
        <v>A0-17</v>
      </c>
      <c r="P1651" s="96">
        <f>VLOOKUP($B1651,$A$2:$T$3699,16,FALSE)</f>
        <v>0.54166666666666663</v>
      </c>
      <c r="Q1651" s="92">
        <v>120</v>
      </c>
      <c r="R1651" s="92"/>
      <c r="S1651" s="17"/>
      <c r="T1651" s="77"/>
      <c r="U1651" s="15"/>
      <c r="V1651" s="15"/>
    </row>
    <row r="1652" spans="1:22" ht="15" customHeight="1" x14ac:dyDescent="0.2">
      <c r="A1652" s="65" t="str">
        <f t="shared" si="131"/>
        <v>Programmiersprachen11812019K71Zimmermann</v>
      </c>
      <c r="B1652" s="17" t="s">
        <v>1738</v>
      </c>
      <c r="C1652" s="18" t="s">
        <v>974</v>
      </c>
      <c r="D1652" s="18" t="s">
        <v>80</v>
      </c>
      <c r="E1652" s="18" t="s">
        <v>32</v>
      </c>
      <c r="F1652" s="19" t="s">
        <v>83</v>
      </c>
      <c r="G1652" s="18" t="s">
        <v>84</v>
      </c>
      <c r="H1652" s="20">
        <v>2019</v>
      </c>
      <c r="I1652" s="21">
        <v>2</v>
      </c>
      <c r="J1652" s="21">
        <v>1181</v>
      </c>
      <c r="K1652" s="18" t="s">
        <v>631</v>
      </c>
      <c r="L1652" s="18" t="s">
        <v>631</v>
      </c>
      <c r="M1652" s="18" t="s">
        <v>632</v>
      </c>
      <c r="N1652" s="22">
        <f>VLOOKUP($B1652,$A$2:$T$3699,14,FALSE)</f>
        <v>45184</v>
      </c>
      <c r="O1652" s="35" t="str">
        <f>VLOOKUP($B1652,$A$2:$T$3699,15,FALSE)</f>
        <v>A0-17</v>
      </c>
      <c r="P1652" s="23">
        <f>VLOOKUP($B1652,$A$2:$T$3699,16,FALSE)</f>
        <v>0.54166666666666663</v>
      </c>
      <c r="Q1652" s="16">
        <v>180</v>
      </c>
      <c r="R1652" s="17"/>
      <c r="S1652" s="17"/>
      <c r="T1652" s="17"/>
      <c r="U1652" s="77"/>
      <c r="V1652" s="77"/>
    </row>
    <row r="1653" spans="1:22" s="173" customFormat="1" ht="15" customHeight="1" x14ac:dyDescent="0.2">
      <c r="A1653" s="25" t="str">
        <f t="shared" si="131"/>
        <v>Proj./Forschendes Lernen25112018MIMStark</v>
      </c>
      <c r="B1653" s="129"/>
      <c r="C1653" s="26" t="s">
        <v>977</v>
      </c>
      <c r="D1653" s="130" t="s">
        <v>17</v>
      </c>
      <c r="E1653" s="130" t="s">
        <v>18</v>
      </c>
      <c r="F1653" s="131" t="s">
        <v>225</v>
      </c>
      <c r="G1653" s="130" t="s">
        <v>226</v>
      </c>
      <c r="H1653" s="132">
        <v>2018</v>
      </c>
      <c r="I1653" s="133">
        <v>1</v>
      </c>
      <c r="J1653" s="133">
        <v>2511</v>
      </c>
      <c r="K1653" s="130" t="s">
        <v>633</v>
      </c>
      <c r="L1653" s="130" t="s">
        <v>633</v>
      </c>
      <c r="M1653" s="26" t="s">
        <v>443</v>
      </c>
      <c r="N1653" s="14"/>
      <c r="O1653" s="25" t="s">
        <v>977</v>
      </c>
      <c r="P1653" s="135"/>
      <c r="Q1653" s="145"/>
      <c r="R1653" s="129"/>
      <c r="S1653" s="6"/>
      <c r="T1653" s="15"/>
      <c r="U1653" s="6"/>
      <c r="V1653" s="6"/>
    </row>
    <row r="1654" spans="1:22" ht="15" customHeight="1" x14ac:dyDescent="0.2">
      <c r="A1654" s="65" t="str">
        <f t="shared" si="131"/>
        <v>Projekt. und Vertragsm.36212014WIBKattenbusch/Kotulla</v>
      </c>
      <c r="B1654" s="17" t="s">
        <v>1083</v>
      </c>
      <c r="C1654" s="18" t="s">
        <v>962</v>
      </c>
      <c r="D1654" s="18" t="s">
        <v>17</v>
      </c>
      <c r="E1654" s="18" t="s">
        <v>32</v>
      </c>
      <c r="F1654" s="19" t="s">
        <v>105</v>
      </c>
      <c r="G1654" s="18" t="s">
        <v>106</v>
      </c>
      <c r="H1654" s="20">
        <v>2014</v>
      </c>
      <c r="I1654" s="21">
        <v>6</v>
      </c>
      <c r="J1654" s="21">
        <v>3621</v>
      </c>
      <c r="K1654" s="18" t="s">
        <v>634</v>
      </c>
      <c r="L1654" s="18" t="s">
        <v>634</v>
      </c>
      <c r="M1654" s="18" t="s">
        <v>142</v>
      </c>
      <c r="N1654" s="22">
        <f>VLOOKUP($B1654,$A$2:$T$3990,14,FALSE)</f>
        <v>45111</v>
      </c>
      <c r="O1654" s="35" t="str">
        <f>VLOOKUP($B1654,$A$2:$T$3990,15,FALSE)</f>
        <v>H4-18</v>
      </c>
      <c r="P1654" s="56">
        <f>VLOOKUP($B1654,$A$2:$T$3990,16,FALSE)</f>
        <v>0.5</v>
      </c>
      <c r="Q1654" s="21">
        <v>120</v>
      </c>
      <c r="R1654" s="36"/>
      <c r="S1654" s="17">
        <v>1</v>
      </c>
      <c r="T1654" s="15"/>
      <c r="U1654" s="183"/>
      <c r="V1654" s="183"/>
    </row>
    <row r="1655" spans="1:22" ht="15" customHeight="1" x14ac:dyDescent="0.2">
      <c r="A1655" s="25" t="str">
        <f t="shared" si="131"/>
        <v>Projektb. Vertiefung36102016MITBlunck</v>
      </c>
      <c r="B1655" s="6"/>
      <c r="C1655" s="26" t="s">
        <v>2172</v>
      </c>
      <c r="D1655" s="26" t="s">
        <v>44</v>
      </c>
      <c r="E1655" s="26" t="s">
        <v>18</v>
      </c>
      <c r="F1655" s="27" t="s">
        <v>165</v>
      </c>
      <c r="G1655" s="26" t="s">
        <v>55</v>
      </c>
      <c r="H1655" s="28">
        <v>2016</v>
      </c>
      <c r="I1655" s="29">
        <v>2</v>
      </c>
      <c r="J1655" s="29">
        <v>3610</v>
      </c>
      <c r="K1655" s="26" t="s">
        <v>635</v>
      </c>
      <c r="L1655" s="26" t="s">
        <v>635</v>
      </c>
      <c r="M1655" s="26" t="s">
        <v>54</v>
      </c>
      <c r="N1655" s="14"/>
      <c r="O1655" s="30" t="s">
        <v>2172</v>
      </c>
      <c r="P1655" s="31"/>
      <c r="Q1655" s="6"/>
      <c r="R1655" s="6"/>
      <c r="S1655" s="6">
        <v>4</v>
      </c>
      <c r="T1655" s="181"/>
      <c r="U1655" s="17"/>
      <c r="V1655" s="17"/>
    </row>
    <row r="1656" spans="1:22" ht="15" customHeight="1" x14ac:dyDescent="0.2">
      <c r="A1656" s="271" t="str">
        <f t="shared" si="131"/>
        <v>Projektentwicklung u. Vertragsmanagement 30612019WIBKattenbusch/Kotulla</v>
      </c>
      <c r="B1656" s="181" t="s">
        <v>1083</v>
      </c>
      <c r="C1656" s="231" t="s">
        <v>1572</v>
      </c>
      <c r="D1656" s="231" t="s">
        <v>88</v>
      </c>
      <c r="E1656" s="231" t="s">
        <v>32</v>
      </c>
      <c r="F1656" s="245" t="s">
        <v>105</v>
      </c>
      <c r="G1656" s="231" t="s">
        <v>106</v>
      </c>
      <c r="H1656" s="241">
        <v>2019</v>
      </c>
      <c r="I1656" s="242">
        <v>6</v>
      </c>
      <c r="J1656" s="242">
        <v>3061</v>
      </c>
      <c r="K1656" s="231" t="s">
        <v>1604</v>
      </c>
      <c r="L1656" s="231" t="s">
        <v>1604</v>
      </c>
      <c r="M1656" s="231" t="s">
        <v>142</v>
      </c>
      <c r="N1656" s="287">
        <f>VLOOKUP($B1656,$A$2:$T$3990,14,FALSE)</f>
        <v>45111</v>
      </c>
      <c r="O1656" s="274" t="str">
        <f>VLOOKUP($B1656,$A$2:$T$3990,15,FALSE)</f>
        <v>H4-18</v>
      </c>
      <c r="P1656" s="211">
        <f>VLOOKUP($B1656,$A$2:$T$3990,16,FALSE)</f>
        <v>0.5</v>
      </c>
      <c r="Q1656" s="242">
        <v>120</v>
      </c>
      <c r="R1656" s="246"/>
      <c r="S1656" s="181">
        <v>5</v>
      </c>
      <c r="T1656" s="6"/>
      <c r="U1656" s="181"/>
      <c r="V1656" s="181"/>
    </row>
    <row r="1657" spans="1:22" ht="15" customHeight="1" x14ac:dyDescent="0.2">
      <c r="A1657" s="65" t="str">
        <f t="shared" si="131"/>
        <v>Projektentwicklung Vertr.36212011758Kattenbusch</v>
      </c>
      <c r="B1657" s="17" t="s">
        <v>1083</v>
      </c>
      <c r="C1657" s="18" t="s">
        <v>974</v>
      </c>
      <c r="D1657" s="18" t="s">
        <v>88</v>
      </c>
      <c r="E1657" s="18" t="s">
        <v>32</v>
      </c>
      <c r="F1657" s="19">
        <v>758</v>
      </c>
      <c r="G1657" s="18" t="s">
        <v>126</v>
      </c>
      <c r="H1657" s="20">
        <v>2011</v>
      </c>
      <c r="I1657" s="21">
        <v>5</v>
      </c>
      <c r="J1657" s="21">
        <v>3621</v>
      </c>
      <c r="K1657" s="18" t="s">
        <v>636</v>
      </c>
      <c r="L1657" s="18" t="s">
        <v>636</v>
      </c>
      <c r="M1657" s="18" t="s">
        <v>608</v>
      </c>
      <c r="N1657" s="22">
        <f>VLOOKUP($B1657,$A$2:$T$3990,14,FALSE)</f>
        <v>45111</v>
      </c>
      <c r="O1657" s="41" t="str">
        <f>VLOOKUP($B1657,$A$2:$T$3990,15,FALSE)</f>
        <v>H4-18</v>
      </c>
      <c r="P1657" s="23">
        <f>VLOOKUP($B1657,$A$2:$T$3990,16,FALSE)</f>
        <v>0.5</v>
      </c>
      <c r="Q1657" s="36">
        <v>180</v>
      </c>
      <c r="R1657" s="36"/>
      <c r="S1657" s="17">
        <v>0</v>
      </c>
      <c r="T1657" s="17"/>
      <c r="U1657" s="309"/>
      <c r="V1657" s="309"/>
    </row>
    <row r="1658" spans="1:22" ht="15" customHeight="1" x14ac:dyDescent="0.2">
      <c r="A1658" s="65" t="str">
        <f t="shared" si="131"/>
        <v>Projektentwicklung Vertr.36212011K58Kattenbusch</v>
      </c>
      <c r="B1658" s="17" t="s">
        <v>1083</v>
      </c>
      <c r="C1658" s="18" t="s">
        <v>962</v>
      </c>
      <c r="D1658" s="39" t="s">
        <v>88</v>
      </c>
      <c r="E1658" s="18" t="s">
        <v>32</v>
      </c>
      <c r="F1658" s="19" t="s">
        <v>124</v>
      </c>
      <c r="G1658" s="18" t="s">
        <v>125</v>
      </c>
      <c r="H1658" s="20">
        <v>2011</v>
      </c>
      <c r="I1658" s="21">
        <v>7</v>
      </c>
      <c r="J1658" s="21">
        <v>3621</v>
      </c>
      <c r="K1658" s="18" t="s">
        <v>636</v>
      </c>
      <c r="L1658" s="18" t="s">
        <v>636</v>
      </c>
      <c r="M1658" s="18" t="s">
        <v>608</v>
      </c>
      <c r="N1658" s="22">
        <f>VLOOKUP($B1658,$A$2:$T$3990,14,FALSE)</f>
        <v>45111</v>
      </c>
      <c r="O1658" s="35" t="str">
        <f>VLOOKUP($B1658,$A$2:$T$3990,15,FALSE)</f>
        <v>H4-18</v>
      </c>
      <c r="P1658" s="23">
        <f>VLOOKUP($B1658,$A$2:$T$3990,16,FALSE)</f>
        <v>0.5</v>
      </c>
      <c r="Q1658" s="36">
        <v>240</v>
      </c>
      <c r="R1658" s="36"/>
      <c r="S1658" s="17">
        <v>0</v>
      </c>
      <c r="T1658" s="15"/>
      <c r="U1658" s="267"/>
      <c r="V1658" s="181"/>
    </row>
    <row r="1659" spans="1:22" ht="15" customHeight="1" x14ac:dyDescent="0.2">
      <c r="A1659" s="25" t="str">
        <f t="shared" si="131"/>
        <v>Projektentwicklung Vertr.36312018758Kattenbusch/Kotulla</v>
      </c>
      <c r="B1659" s="6"/>
      <c r="C1659" s="26" t="s">
        <v>962</v>
      </c>
      <c r="D1659" s="26" t="s">
        <v>88</v>
      </c>
      <c r="E1659" s="26" t="s">
        <v>32</v>
      </c>
      <c r="F1659" s="27">
        <v>758</v>
      </c>
      <c r="G1659" s="26" t="s">
        <v>126</v>
      </c>
      <c r="H1659" s="28">
        <v>2018</v>
      </c>
      <c r="I1659" s="29">
        <v>6</v>
      </c>
      <c r="J1659" s="29">
        <v>3631</v>
      </c>
      <c r="K1659" s="26" t="s">
        <v>636</v>
      </c>
      <c r="L1659" s="26" t="s">
        <v>636</v>
      </c>
      <c r="M1659" s="26" t="s">
        <v>142</v>
      </c>
      <c r="N1659" s="14">
        <v>45111</v>
      </c>
      <c r="O1659" s="30" t="s">
        <v>1464</v>
      </c>
      <c r="P1659" s="31">
        <v>0.5</v>
      </c>
      <c r="Q1659" s="32">
        <v>120</v>
      </c>
      <c r="R1659" s="32"/>
      <c r="S1659" s="6">
        <v>9</v>
      </c>
      <c r="T1659" s="17"/>
      <c r="U1659" s="17"/>
      <c r="V1659" s="17"/>
    </row>
    <row r="1660" spans="1:22" ht="15" customHeight="1" x14ac:dyDescent="0.2">
      <c r="A1660" s="65" t="str">
        <f t="shared" si="131"/>
        <v>Projektentwicklung Vertr.36312018K58Kattenbusch/Kotulla</v>
      </c>
      <c r="B1660" s="17" t="s">
        <v>1083</v>
      </c>
      <c r="C1660" s="18" t="s">
        <v>962</v>
      </c>
      <c r="D1660" s="39" t="s">
        <v>88</v>
      </c>
      <c r="E1660" s="18" t="s">
        <v>32</v>
      </c>
      <c r="F1660" s="19" t="s">
        <v>124</v>
      </c>
      <c r="G1660" s="18" t="s">
        <v>125</v>
      </c>
      <c r="H1660" s="20">
        <v>2018</v>
      </c>
      <c r="I1660" s="21">
        <v>8</v>
      </c>
      <c r="J1660" s="21">
        <v>3631</v>
      </c>
      <c r="K1660" s="18" t="s">
        <v>636</v>
      </c>
      <c r="L1660" s="18" t="s">
        <v>636</v>
      </c>
      <c r="M1660" s="18" t="s">
        <v>142</v>
      </c>
      <c r="N1660" s="22">
        <f>VLOOKUP($B1660,$A$2:$T$3990,14,FALSE)</f>
        <v>45111</v>
      </c>
      <c r="O1660" s="35" t="str">
        <f>VLOOKUP($B1660,$A$2:$T$3990,15,FALSE)</f>
        <v>H4-18</v>
      </c>
      <c r="P1660" s="23">
        <f>VLOOKUP($B1660,$A$2:$T$3990,16,FALSE)</f>
        <v>0.5</v>
      </c>
      <c r="Q1660" s="21">
        <v>120</v>
      </c>
      <c r="R1660" s="36"/>
      <c r="S1660" s="17">
        <v>6</v>
      </c>
      <c r="T1660" s="17"/>
      <c r="U1660" s="17"/>
      <c r="V1660" s="17"/>
    </row>
    <row r="1661" spans="1:22" ht="15" customHeight="1" x14ac:dyDescent="0.2">
      <c r="A1661" s="65" t="str">
        <f t="shared" ref="A1661:A1724" si="138">K1661&amp;J1661&amp;H1661&amp;F1661&amp;M1661</f>
        <v>Projektentwicklung Vertr.36312018298Kattenbusch/Kotulla</v>
      </c>
      <c r="B1661" s="17" t="s">
        <v>1083</v>
      </c>
      <c r="C1661" s="18" t="s">
        <v>962</v>
      </c>
      <c r="D1661" s="39" t="s">
        <v>88</v>
      </c>
      <c r="E1661" s="18" t="s">
        <v>32</v>
      </c>
      <c r="F1661" s="19">
        <v>298</v>
      </c>
      <c r="G1661" s="18" t="s">
        <v>123</v>
      </c>
      <c r="H1661" s="20">
        <v>2018</v>
      </c>
      <c r="I1661" s="21">
        <v>6</v>
      </c>
      <c r="J1661" s="21">
        <v>3631</v>
      </c>
      <c r="K1661" s="18" t="s">
        <v>636</v>
      </c>
      <c r="L1661" s="18" t="s">
        <v>636</v>
      </c>
      <c r="M1661" s="18" t="s">
        <v>142</v>
      </c>
      <c r="N1661" s="22">
        <f>VLOOKUP($B1661,$A$2:$T$3990,14,FALSE)</f>
        <v>45111</v>
      </c>
      <c r="O1661" s="35" t="str">
        <f>VLOOKUP($B1661,$A$2:$T$3990,15,FALSE)</f>
        <v>H4-18</v>
      </c>
      <c r="P1661" s="56">
        <f>VLOOKUP($B1661,$A$2:$T$3990,16,FALSE)</f>
        <v>0.5</v>
      </c>
      <c r="Q1661" s="36">
        <v>120</v>
      </c>
      <c r="R1661" s="36"/>
      <c r="S1661" s="17">
        <v>0</v>
      </c>
      <c r="T1661" s="17"/>
      <c r="U1661" s="17"/>
      <c r="V1661" s="17"/>
    </row>
    <row r="1662" spans="1:22" ht="15" customHeight="1" x14ac:dyDescent="0.2">
      <c r="A1662" s="65" t="str">
        <f t="shared" si="138"/>
        <v>Projektentwicklung Vertr.36212013298Kattenbusch/Kotulla</v>
      </c>
      <c r="B1662" s="17" t="s">
        <v>1083</v>
      </c>
      <c r="C1662" s="18" t="s">
        <v>974</v>
      </c>
      <c r="D1662" s="39" t="s">
        <v>88</v>
      </c>
      <c r="E1662" s="18" t="s">
        <v>32</v>
      </c>
      <c r="F1662" s="19">
        <v>298</v>
      </c>
      <c r="G1662" s="18" t="s">
        <v>123</v>
      </c>
      <c r="H1662" s="20">
        <v>2013</v>
      </c>
      <c r="I1662" s="21">
        <v>5</v>
      </c>
      <c r="J1662" s="21">
        <v>3621</v>
      </c>
      <c r="K1662" s="18" t="s">
        <v>636</v>
      </c>
      <c r="L1662" s="18" t="s">
        <v>636</v>
      </c>
      <c r="M1662" s="18" t="s">
        <v>142</v>
      </c>
      <c r="N1662" s="22">
        <f>VLOOKUP($B1662,$A$2:$T$3990,14,FALSE)</f>
        <v>45111</v>
      </c>
      <c r="O1662" s="35" t="str">
        <f>VLOOKUP($B1662,$A$2:$T$3990,15,FALSE)</f>
        <v>H4-18</v>
      </c>
      <c r="P1662" s="56">
        <f>VLOOKUP($B1662,$A$2:$T$3990,16,FALSE)</f>
        <v>0.5</v>
      </c>
      <c r="Q1662" s="36">
        <v>180</v>
      </c>
      <c r="R1662" s="36"/>
      <c r="S1662" s="17">
        <v>0</v>
      </c>
      <c r="T1662" s="181"/>
      <c r="U1662" s="15"/>
      <c r="V1662" s="15"/>
    </row>
    <row r="1663" spans="1:22" ht="15" customHeight="1" x14ac:dyDescent="0.2">
      <c r="A1663" s="25" t="str">
        <f t="shared" si="138"/>
        <v>Projektmanagement30112019779Oesing/Sidikou/Jung</v>
      </c>
      <c r="B1663" s="6"/>
      <c r="C1663" s="26" t="s">
        <v>962</v>
      </c>
      <c r="D1663" s="40" t="s">
        <v>44</v>
      </c>
      <c r="E1663" s="26" t="s">
        <v>32</v>
      </c>
      <c r="F1663" s="27">
        <v>779</v>
      </c>
      <c r="G1663" s="26" t="s">
        <v>55</v>
      </c>
      <c r="H1663" s="28">
        <v>2019</v>
      </c>
      <c r="I1663" s="29">
        <v>5</v>
      </c>
      <c r="J1663" s="29">
        <v>3011</v>
      </c>
      <c r="K1663" s="26" t="s">
        <v>637</v>
      </c>
      <c r="L1663" s="26" t="s">
        <v>637</v>
      </c>
      <c r="M1663" s="26" t="s">
        <v>2004</v>
      </c>
      <c r="N1663" s="14">
        <v>45113</v>
      </c>
      <c r="O1663" s="47" t="s">
        <v>1210</v>
      </c>
      <c r="P1663" s="31">
        <v>0.375</v>
      </c>
      <c r="Q1663" s="29">
        <v>120</v>
      </c>
      <c r="R1663" s="32"/>
      <c r="S1663" s="6">
        <v>13</v>
      </c>
      <c r="T1663" s="17"/>
      <c r="U1663" s="17"/>
      <c r="V1663" s="17"/>
    </row>
    <row r="1664" spans="1:22" ht="15" customHeight="1" x14ac:dyDescent="0.2">
      <c r="A1664" s="65" t="str">
        <f t="shared" si="138"/>
        <v>Projektmanagement30112019K79Oesing/Sidikou/Jung</v>
      </c>
      <c r="B1664" s="17" t="s">
        <v>2005</v>
      </c>
      <c r="C1664" s="18" t="s">
        <v>962</v>
      </c>
      <c r="D1664" s="39" t="s">
        <v>44</v>
      </c>
      <c r="E1664" s="18" t="s">
        <v>32</v>
      </c>
      <c r="F1664" s="19" t="s">
        <v>1500</v>
      </c>
      <c r="G1664" s="18" t="s">
        <v>1526</v>
      </c>
      <c r="H1664" s="20">
        <v>2019</v>
      </c>
      <c r="I1664" s="21">
        <v>7</v>
      </c>
      <c r="J1664" s="21">
        <v>3011</v>
      </c>
      <c r="K1664" s="18" t="s">
        <v>637</v>
      </c>
      <c r="L1664" s="18" t="s">
        <v>637</v>
      </c>
      <c r="M1664" s="18" t="s">
        <v>2004</v>
      </c>
      <c r="N1664" s="22">
        <f>VLOOKUP($B1664,$A$2:$T$2022,14,FALSE)</f>
        <v>45113</v>
      </c>
      <c r="O1664" s="41" t="str">
        <f>VLOOKUP($B1664,$A$2:$T$2022,15,FALSE)</f>
        <v>C6-07</v>
      </c>
      <c r="P1664" s="23">
        <f>VLOOKUP($B1664,$A$2:$T$2022,16,FALSE)</f>
        <v>0.375</v>
      </c>
      <c r="Q1664" s="36">
        <v>120</v>
      </c>
      <c r="R1664" s="36"/>
      <c r="S1664" s="17">
        <v>0</v>
      </c>
      <c r="T1664" s="15"/>
      <c r="U1664" s="181"/>
      <c r="V1664" s="181"/>
    </row>
    <row r="1665" spans="1:22" ht="15" customHeight="1" x14ac:dyDescent="0.2">
      <c r="A1665" s="271" t="str">
        <f t="shared" si="138"/>
        <v>Projektmanagement30512019WIBAbstoss</v>
      </c>
      <c r="B1665" s="181" t="s">
        <v>1366</v>
      </c>
      <c r="C1665" s="234" t="s">
        <v>1126</v>
      </c>
      <c r="D1665" s="257" t="s">
        <v>17</v>
      </c>
      <c r="E1665" s="232" t="s">
        <v>32</v>
      </c>
      <c r="F1665" s="264" t="s">
        <v>105</v>
      </c>
      <c r="G1665" s="231" t="s">
        <v>106</v>
      </c>
      <c r="H1665" s="299">
        <v>2019</v>
      </c>
      <c r="I1665" s="299">
        <v>6</v>
      </c>
      <c r="J1665" s="299">
        <v>3051</v>
      </c>
      <c r="K1665" s="234" t="s">
        <v>637</v>
      </c>
      <c r="L1665" s="234" t="s">
        <v>637</v>
      </c>
      <c r="M1665" s="234" t="s">
        <v>638</v>
      </c>
      <c r="N1665" s="291">
        <f>VLOOKUP($B1665,$A$2:$T$3700,14,FALSE)</f>
        <v>45119</v>
      </c>
      <c r="O1665" s="292" t="str">
        <f>VLOOKUP($B1665,$A$2:$T$3700,15,FALSE)</f>
        <v>AW2-35</v>
      </c>
      <c r="P1665" s="315">
        <f>VLOOKUP($B1665,$A$2:$T$3700,16,FALSE)</f>
        <v>0.41666666666666669</v>
      </c>
      <c r="Q1665" s="326">
        <v>90</v>
      </c>
      <c r="R1665" s="326"/>
      <c r="S1665" s="181">
        <v>5</v>
      </c>
      <c r="T1665" s="17"/>
      <c r="U1665" s="183"/>
      <c r="V1665" s="183"/>
    </row>
    <row r="1666" spans="1:22" ht="15" customHeight="1" x14ac:dyDescent="0.2">
      <c r="A1666" s="25" t="str">
        <f t="shared" si="138"/>
        <v>Projektmanagement30512019WIMAbstoss</v>
      </c>
      <c r="B1666" s="183"/>
      <c r="C1666" s="223" t="s">
        <v>971</v>
      </c>
      <c r="D1666" s="223" t="s">
        <v>17</v>
      </c>
      <c r="E1666" s="223" t="s">
        <v>32</v>
      </c>
      <c r="F1666" s="224" t="s">
        <v>86</v>
      </c>
      <c r="G1666" s="238" t="s">
        <v>87</v>
      </c>
      <c r="H1666" s="225">
        <v>2019</v>
      </c>
      <c r="I1666" s="226">
        <v>5</v>
      </c>
      <c r="J1666" s="226">
        <v>3051</v>
      </c>
      <c r="K1666" s="223" t="s">
        <v>637</v>
      </c>
      <c r="L1666" s="223" t="s">
        <v>637</v>
      </c>
      <c r="M1666" s="223" t="s">
        <v>638</v>
      </c>
      <c r="N1666" s="227">
        <v>45119</v>
      </c>
      <c r="O1666" s="251" t="s">
        <v>2088</v>
      </c>
      <c r="P1666" s="228">
        <v>0.41666666666666669</v>
      </c>
      <c r="Q1666" s="236">
        <v>90</v>
      </c>
      <c r="R1666" s="236"/>
      <c r="S1666" s="183">
        <v>2</v>
      </c>
      <c r="T1666" s="253"/>
      <c r="U1666" s="244"/>
      <c r="V1666" s="244"/>
    </row>
    <row r="1667" spans="1:22" ht="15" customHeight="1" x14ac:dyDescent="0.2">
      <c r="A1667" s="65" t="str">
        <f t="shared" si="138"/>
        <v>Projektmanagement30512019WIEAbstoss</v>
      </c>
      <c r="B1667" s="181" t="s">
        <v>1366</v>
      </c>
      <c r="C1667" s="231" t="s">
        <v>971</v>
      </c>
      <c r="D1667" s="231" t="s">
        <v>17</v>
      </c>
      <c r="E1667" s="231" t="s">
        <v>32</v>
      </c>
      <c r="F1667" s="245" t="s">
        <v>59</v>
      </c>
      <c r="G1667" s="232" t="s">
        <v>273</v>
      </c>
      <c r="H1667" s="241">
        <v>2019</v>
      </c>
      <c r="I1667" s="242">
        <v>5</v>
      </c>
      <c r="J1667" s="242">
        <v>3051</v>
      </c>
      <c r="K1667" s="231" t="s">
        <v>637</v>
      </c>
      <c r="L1667" s="231" t="s">
        <v>637</v>
      </c>
      <c r="M1667" s="231" t="s">
        <v>638</v>
      </c>
      <c r="N1667" s="209">
        <f>VLOOKUP($B1667,$A$2:$T$3700,14,FALSE)</f>
        <v>45119</v>
      </c>
      <c r="O1667" s="288" t="str">
        <f>VLOOKUP($B1667,$A$2:$T$3700,15,FALSE)</f>
        <v>AW2-35</v>
      </c>
      <c r="P1667" s="211">
        <f>VLOOKUP($B1667,$A$2:$T$3700,16,FALSE)</f>
        <v>0.41666666666666669</v>
      </c>
      <c r="Q1667" s="246">
        <v>90</v>
      </c>
      <c r="R1667" s="246"/>
      <c r="S1667" s="181">
        <v>0</v>
      </c>
      <c r="T1667" s="181"/>
      <c r="U1667" s="244"/>
      <c r="V1667" s="244"/>
    </row>
    <row r="1668" spans="1:22" ht="15" customHeight="1" x14ac:dyDescent="0.2">
      <c r="A1668" s="271" t="str">
        <f t="shared" si="138"/>
        <v>Projektmanagement30512019WIIAbstoss</v>
      </c>
      <c r="B1668" s="181" t="s">
        <v>1366</v>
      </c>
      <c r="C1668" s="231" t="s">
        <v>971</v>
      </c>
      <c r="D1668" s="231" t="s">
        <v>17</v>
      </c>
      <c r="E1668" s="231" t="s">
        <v>32</v>
      </c>
      <c r="F1668" s="245" t="s">
        <v>52</v>
      </c>
      <c r="G1668" s="231" t="s">
        <v>53</v>
      </c>
      <c r="H1668" s="241">
        <v>2019</v>
      </c>
      <c r="I1668" s="242">
        <v>6</v>
      </c>
      <c r="J1668" s="242">
        <v>3051</v>
      </c>
      <c r="K1668" s="231" t="s">
        <v>637</v>
      </c>
      <c r="L1668" s="231" t="s">
        <v>637</v>
      </c>
      <c r="M1668" s="231" t="s">
        <v>638</v>
      </c>
      <c r="N1668" s="209">
        <f>VLOOKUP($B1668,$A$2:$T$3700,14,FALSE)</f>
        <v>45119</v>
      </c>
      <c r="O1668" s="210" t="str">
        <f>VLOOKUP($B1668,$A$2:$T$3700,15,FALSE)</f>
        <v>AW2-35</v>
      </c>
      <c r="P1668" s="211">
        <f>VLOOKUP($B1668,$A$2:$T$3700,16,FALSE)</f>
        <v>0.41666666666666669</v>
      </c>
      <c r="Q1668" s="232">
        <v>90</v>
      </c>
      <c r="R1668" s="181"/>
      <c r="S1668" s="181">
        <v>11</v>
      </c>
      <c r="T1668" s="183"/>
      <c r="U1668" s="17"/>
      <c r="V1668" s="17"/>
    </row>
    <row r="1669" spans="1:22" ht="15" customHeight="1" x14ac:dyDescent="0.2">
      <c r="A1669" s="25" t="str">
        <f t="shared" si="138"/>
        <v>Projektmanagement und wissenschaftliches Arbeiten30112019748Röhrl/ ISD</v>
      </c>
      <c r="B1669" s="6"/>
      <c r="C1669" s="26" t="s">
        <v>1808</v>
      </c>
      <c r="D1669" s="26" t="s">
        <v>44</v>
      </c>
      <c r="E1669" s="26" t="s">
        <v>32</v>
      </c>
      <c r="F1669" s="27">
        <v>748</v>
      </c>
      <c r="G1669" s="26" t="s">
        <v>50</v>
      </c>
      <c r="H1669" s="28">
        <v>2019</v>
      </c>
      <c r="I1669" s="29">
        <v>5</v>
      </c>
      <c r="J1669" s="29">
        <v>3011</v>
      </c>
      <c r="K1669" s="26" t="s">
        <v>1807</v>
      </c>
      <c r="L1669" s="26" t="s">
        <v>1807</v>
      </c>
      <c r="M1669" s="26" t="s">
        <v>2045</v>
      </c>
      <c r="N1669" s="14"/>
      <c r="O1669" s="30" t="s">
        <v>1808</v>
      </c>
      <c r="P1669" s="31">
        <v>0.35416666666666669</v>
      </c>
      <c r="Q1669" s="6">
        <v>120</v>
      </c>
      <c r="R1669" s="6"/>
      <c r="S1669" s="6">
        <v>0</v>
      </c>
      <c r="T1669" s="15"/>
      <c r="U1669" s="183"/>
      <c r="V1669" s="183"/>
    </row>
    <row r="1670" spans="1:22" ht="15" customHeight="1" x14ac:dyDescent="0.2">
      <c r="A1670" s="65" t="str">
        <f t="shared" si="138"/>
        <v>Projektmanagement und wissenschaftliches Arbeiten30112019H48Röhrl/ ISD</v>
      </c>
      <c r="B1670" s="17" t="s">
        <v>2046</v>
      </c>
      <c r="C1670" s="18" t="s">
        <v>1808</v>
      </c>
      <c r="D1670" s="18" t="s">
        <v>44</v>
      </c>
      <c r="E1670" s="18" t="s">
        <v>32</v>
      </c>
      <c r="F1670" s="19" t="s">
        <v>62</v>
      </c>
      <c r="G1670" s="18" t="s">
        <v>1506</v>
      </c>
      <c r="H1670" s="20">
        <v>2019</v>
      </c>
      <c r="I1670" s="21">
        <v>7</v>
      </c>
      <c r="J1670" s="21">
        <v>3011</v>
      </c>
      <c r="K1670" s="18" t="s">
        <v>1807</v>
      </c>
      <c r="L1670" s="18" t="s">
        <v>1807</v>
      </c>
      <c r="M1670" s="18" t="s">
        <v>2045</v>
      </c>
      <c r="N1670" s="22"/>
      <c r="O1670" s="35" t="s">
        <v>1808</v>
      </c>
      <c r="P1670" s="23">
        <v>0.35416666666666669</v>
      </c>
      <c r="Q1670" s="16">
        <v>120</v>
      </c>
      <c r="R1670" s="17"/>
      <c r="S1670" s="17">
        <v>0</v>
      </c>
      <c r="T1670" s="244"/>
      <c r="U1670" s="183"/>
      <c r="V1670" s="183"/>
    </row>
    <row r="1671" spans="1:22" ht="15" customHeight="1" x14ac:dyDescent="0.2">
      <c r="A1671" s="65" t="str">
        <f t="shared" si="138"/>
        <v>Prozess- System-Analyse21012019WIIBlümel/Klingspor</v>
      </c>
      <c r="B1671" s="17" t="s">
        <v>1365</v>
      </c>
      <c r="C1671" s="18" t="s">
        <v>943</v>
      </c>
      <c r="D1671" s="18" t="s">
        <v>44</v>
      </c>
      <c r="E1671" s="18" t="s">
        <v>32</v>
      </c>
      <c r="F1671" s="19" t="s">
        <v>52</v>
      </c>
      <c r="G1671" s="18" t="s">
        <v>53</v>
      </c>
      <c r="H1671" s="20">
        <v>2019</v>
      </c>
      <c r="I1671" s="21">
        <v>4</v>
      </c>
      <c r="J1671" s="21">
        <v>2101</v>
      </c>
      <c r="K1671" s="18" t="s">
        <v>1364</v>
      </c>
      <c r="L1671" s="18" t="s">
        <v>1364</v>
      </c>
      <c r="M1671" s="18" t="s">
        <v>640</v>
      </c>
      <c r="N1671" s="22"/>
      <c r="O1671" s="35" t="str">
        <f>VLOOKUP($B1671,$A$2:$T$2022,15,FALSE)</f>
        <v>Hausarbeit/Referat mit mündl. Prüfung</v>
      </c>
      <c r="P1671" s="23"/>
      <c r="Q1671" s="17"/>
      <c r="R1671" s="17"/>
      <c r="S1671" s="17">
        <v>11</v>
      </c>
      <c r="T1671" s="15"/>
      <c r="U1671" s="181"/>
      <c r="V1671" s="181"/>
    </row>
    <row r="1672" spans="1:22" ht="15" customHeight="1" x14ac:dyDescent="0.2">
      <c r="A1672" s="65" t="str">
        <f t="shared" si="138"/>
        <v>Prozess- System-Analyse33312011A67Blümel/Klingspor</v>
      </c>
      <c r="B1672" s="17" t="s">
        <v>1365</v>
      </c>
      <c r="C1672" s="18" t="s">
        <v>943</v>
      </c>
      <c r="D1672" s="18" t="s">
        <v>17</v>
      </c>
      <c r="E1672" s="18" t="s">
        <v>32</v>
      </c>
      <c r="F1672" s="19" t="s">
        <v>94</v>
      </c>
      <c r="G1672" s="18" t="s">
        <v>95</v>
      </c>
      <c r="H1672" s="20">
        <v>2011</v>
      </c>
      <c r="I1672" s="21">
        <v>5</v>
      </c>
      <c r="J1672" s="21">
        <v>3331</v>
      </c>
      <c r="K1672" s="18" t="s">
        <v>1364</v>
      </c>
      <c r="L1672" s="18" t="s">
        <v>1364</v>
      </c>
      <c r="M1672" s="18" t="s">
        <v>640</v>
      </c>
      <c r="N1672" s="22"/>
      <c r="O1672" s="35" t="str">
        <f>VLOOKUP($B1672,$A$2:$T$2022,15,FALSE)</f>
        <v>Hausarbeit/Referat mit mündl. Prüfung</v>
      </c>
      <c r="P1672" s="23"/>
      <c r="Q1672" s="17"/>
      <c r="R1672" s="17"/>
      <c r="S1672" s="17">
        <v>3</v>
      </c>
      <c r="T1672" s="17"/>
      <c r="U1672" s="1"/>
      <c r="V1672" s="1"/>
    </row>
    <row r="1673" spans="1:22" ht="15" customHeight="1" x14ac:dyDescent="0.2">
      <c r="A1673" s="65" t="str">
        <f t="shared" si="138"/>
        <v>Prozess- System-Analyse33312011IBMBlümel/Klingspor</v>
      </c>
      <c r="B1673" s="17" t="s">
        <v>1365</v>
      </c>
      <c r="C1673" s="18" t="s">
        <v>943</v>
      </c>
      <c r="D1673" s="18" t="s">
        <v>17</v>
      </c>
      <c r="E1673" s="18" t="s">
        <v>32</v>
      </c>
      <c r="F1673" s="19" t="s">
        <v>1122</v>
      </c>
      <c r="G1673" s="18" t="s">
        <v>1123</v>
      </c>
      <c r="H1673" s="20">
        <v>2011</v>
      </c>
      <c r="I1673" s="21">
        <v>7</v>
      </c>
      <c r="J1673" s="21">
        <v>3331</v>
      </c>
      <c r="K1673" s="18" t="s">
        <v>1364</v>
      </c>
      <c r="L1673" s="18" t="s">
        <v>1364</v>
      </c>
      <c r="M1673" s="18" t="s">
        <v>640</v>
      </c>
      <c r="N1673" s="22"/>
      <c r="O1673" s="35" t="str">
        <f>VLOOKUP($B1673,$A$2:$T$2022,15,FALSE)</f>
        <v>Hausarbeit/Referat mit mündl. Prüfung</v>
      </c>
      <c r="P1673" s="23"/>
      <c r="Q1673" s="17"/>
      <c r="R1673" s="17"/>
      <c r="S1673" s="17">
        <v>0</v>
      </c>
      <c r="T1673" s="6"/>
      <c r="U1673" s="181"/>
      <c r="V1673" s="181"/>
    </row>
    <row r="1674" spans="1:22" ht="15" customHeight="1" x14ac:dyDescent="0.2">
      <c r="A1674" s="65" t="str">
        <f t="shared" si="138"/>
        <v>Prozess- System-Analyse42112019IBMBlümel/Klingspor</v>
      </c>
      <c r="B1674" s="181" t="s">
        <v>1365</v>
      </c>
      <c r="C1674" s="266" t="s">
        <v>1252</v>
      </c>
      <c r="D1674" s="232" t="s">
        <v>17</v>
      </c>
      <c r="E1674" s="232" t="s">
        <v>32</v>
      </c>
      <c r="F1674" s="264" t="s">
        <v>1122</v>
      </c>
      <c r="G1674" s="266" t="s">
        <v>1123</v>
      </c>
      <c r="H1674" s="259">
        <v>2019</v>
      </c>
      <c r="I1674" s="232">
        <v>8</v>
      </c>
      <c r="J1674" s="232">
        <v>4211</v>
      </c>
      <c r="K1674" s="232" t="s">
        <v>1364</v>
      </c>
      <c r="L1674" s="232" t="s">
        <v>1364</v>
      </c>
      <c r="M1674" s="232" t="s">
        <v>640</v>
      </c>
      <c r="N1674" s="209"/>
      <c r="O1674" s="210" t="str">
        <f>VLOOKUP($B1674,$A$2:$T$2022,15,FALSE)</f>
        <v>Hausarbeit/Referat mit mündl. Prüfung</v>
      </c>
      <c r="P1674" s="211"/>
      <c r="Q1674" s="181"/>
      <c r="R1674" s="181"/>
      <c r="S1674" s="181">
        <v>0</v>
      </c>
      <c r="T1674" s="267"/>
      <c r="U1674" s="24"/>
      <c r="V1674" s="24"/>
    </row>
    <row r="1675" spans="1:22" ht="15" customHeight="1" x14ac:dyDescent="0.2">
      <c r="A1675" s="25" t="str">
        <f t="shared" si="138"/>
        <v>Prozess- System-Analyse42112019A67Blümel/Klingspor</v>
      </c>
      <c r="B1675" s="183"/>
      <c r="C1675" s="223" t="s">
        <v>943</v>
      </c>
      <c r="D1675" s="224" t="s">
        <v>17</v>
      </c>
      <c r="E1675" s="223" t="s">
        <v>32</v>
      </c>
      <c r="F1675" s="224" t="s">
        <v>94</v>
      </c>
      <c r="G1675" s="223" t="s">
        <v>95</v>
      </c>
      <c r="H1675" s="225">
        <v>2019</v>
      </c>
      <c r="I1675" s="226">
        <v>5</v>
      </c>
      <c r="J1675" s="236">
        <v>4211</v>
      </c>
      <c r="K1675" s="223" t="s">
        <v>1364</v>
      </c>
      <c r="L1675" s="223" t="s">
        <v>1364</v>
      </c>
      <c r="M1675" s="223" t="s">
        <v>640</v>
      </c>
      <c r="N1675" s="323"/>
      <c r="O1675" s="247" t="s">
        <v>943</v>
      </c>
      <c r="P1675" s="270"/>
      <c r="Q1675" s="183"/>
      <c r="R1675" s="183"/>
      <c r="S1675" s="183">
        <v>10</v>
      </c>
      <c r="T1675" s="181"/>
      <c r="U1675" s="42"/>
      <c r="V1675" s="42"/>
    </row>
    <row r="1676" spans="1:22" ht="15" customHeight="1" x14ac:dyDescent="0.2">
      <c r="A1676" s="25" t="str">
        <f t="shared" si="138"/>
        <v>Prozessdatenerfassung und -verarbeitung22712019704Mohr</v>
      </c>
      <c r="B1676" s="6"/>
      <c r="C1676" s="26" t="s">
        <v>962</v>
      </c>
      <c r="D1676" s="18" t="s">
        <v>31</v>
      </c>
      <c r="E1676" s="26" t="s">
        <v>32</v>
      </c>
      <c r="F1676" s="27">
        <v>704</v>
      </c>
      <c r="G1676" s="26" t="s">
        <v>33</v>
      </c>
      <c r="H1676" s="28">
        <v>2019</v>
      </c>
      <c r="I1676" s="29">
        <v>4</v>
      </c>
      <c r="J1676" s="32">
        <v>2271</v>
      </c>
      <c r="K1676" s="26" t="s">
        <v>1016</v>
      </c>
      <c r="L1676" s="26" t="s">
        <v>1016</v>
      </c>
      <c r="M1676" s="26" t="s">
        <v>76</v>
      </c>
      <c r="N1676" s="14">
        <v>45180</v>
      </c>
      <c r="O1676" s="47" t="s">
        <v>1215</v>
      </c>
      <c r="P1676" s="31">
        <v>0.5</v>
      </c>
      <c r="Q1676" s="32">
        <v>120</v>
      </c>
      <c r="R1676" s="32"/>
      <c r="S1676" s="6">
        <v>69</v>
      </c>
      <c r="T1676" s="17"/>
      <c r="U1676" s="17"/>
      <c r="V1676" s="17"/>
    </row>
    <row r="1677" spans="1:22" ht="15" customHeight="1" x14ac:dyDescent="0.2">
      <c r="A1677" s="65" t="str">
        <f t="shared" si="138"/>
        <v>Prozessdatenerfassung und -verarbeitung22712019K04Mohr</v>
      </c>
      <c r="B1677" s="17" t="s">
        <v>1017</v>
      </c>
      <c r="C1677" s="18" t="s">
        <v>962</v>
      </c>
      <c r="D1677" s="18" t="s">
        <v>31</v>
      </c>
      <c r="E1677" s="18" t="s">
        <v>32</v>
      </c>
      <c r="F1677" s="19" t="s">
        <v>73</v>
      </c>
      <c r="G1677" s="18" t="s">
        <v>74</v>
      </c>
      <c r="H1677" s="20">
        <v>2019</v>
      </c>
      <c r="I1677" s="21">
        <v>6</v>
      </c>
      <c r="J1677" s="21">
        <v>2271</v>
      </c>
      <c r="K1677" s="18" t="s">
        <v>1016</v>
      </c>
      <c r="L1677" s="18" t="s">
        <v>1016</v>
      </c>
      <c r="M1677" s="18" t="s">
        <v>76</v>
      </c>
      <c r="N1677" s="22">
        <f>VLOOKUP($B1677,$A$2:$T$2022,14,FALSE)</f>
        <v>45180</v>
      </c>
      <c r="O1677" s="41" t="str">
        <f>VLOOKUP($B1677,$A$2:$T$2022,15,FALSE)</f>
        <v>Blue Box</v>
      </c>
      <c r="P1677" s="23">
        <f>VLOOKUP($B1677,$A$2:$T$2022,16,FALSE)</f>
        <v>0.5</v>
      </c>
      <c r="Q1677" s="21">
        <v>120</v>
      </c>
      <c r="R1677" s="36"/>
      <c r="S1677" s="17">
        <v>12</v>
      </c>
      <c r="T1677" s="6"/>
      <c r="U1677" s="181"/>
      <c r="V1677" s="181"/>
    </row>
    <row r="1678" spans="1:22" ht="15" customHeight="1" x14ac:dyDescent="0.2">
      <c r="A1678" s="25" t="str">
        <f t="shared" si="138"/>
        <v>Prozessleittechnik43412019748Jonker</v>
      </c>
      <c r="B1678" s="6"/>
      <c r="C1678" s="26" t="s">
        <v>962</v>
      </c>
      <c r="D1678" s="40" t="s">
        <v>44</v>
      </c>
      <c r="E1678" s="26" t="s">
        <v>32</v>
      </c>
      <c r="F1678" s="27">
        <v>748</v>
      </c>
      <c r="G1678" s="26" t="s">
        <v>50</v>
      </c>
      <c r="H1678" s="28">
        <v>2019</v>
      </c>
      <c r="I1678" s="29">
        <v>6</v>
      </c>
      <c r="J1678" s="29">
        <v>4341</v>
      </c>
      <c r="K1678" s="26" t="s">
        <v>641</v>
      </c>
      <c r="L1678" s="26" t="s">
        <v>641</v>
      </c>
      <c r="M1678" s="26" t="s">
        <v>642</v>
      </c>
      <c r="N1678" s="14">
        <v>45105</v>
      </c>
      <c r="O1678" s="47" t="s">
        <v>1220</v>
      </c>
      <c r="P1678" s="31">
        <v>0.375</v>
      </c>
      <c r="Q1678" s="32">
        <v>120</v>
      </c>
      <c r="R1678" s="32"/>
      <c r="S1678" s="6">
        <v>11</v>
      </c>
      <c r="T1678" s="17"/>
      <c r="U1678" s="17"/>
      <c r="V1678" s="17"/>
    </row>
    <row r="1679" spans="1:22" ht="15" customHeight="1" x14ac:dyDescent="0.2">
      <c r="A1679" s="271" t="str">
        <f t="shared" si="138"/>
        <v>Prozessleittechnik43512019757Jonker</v>
      </c>
      <c r="B1679" s="181" t="s">
        <v>2096</v>
      </c>
      <c r="C1679" s="231" t="s">
        <v>1572</v>
      </c>
      <c r="D1679" s="231" t="s">
        <v>31</v>
      </c>
      <c r="E1679" s="231" t="s">
        <v>32</v>
      </c>
      <c r="F1679" s="240">
        <v>757</v>
      </c>
      <c r="G1679" s="231" t="s">
        <v>35</v>
      </c>
      <c r="H1679" s="241">
        <v>2019</v>
      </c>
      <c r="I1679" s="242">
        <v>6</v>
      </c>
      <c r="J1679" s="242">
        <v>4351</v>
      </c>
      <c r="K1679" s="231" t="s">
        <v>641</v>
      </c>
      <c r="L1679" s="231" t="s">
        <v>641</v>
      </c>
      <c r="M1679" s="231" t="s">
        <v>642</v>
      </c>
      <c r="N1679" s="209">
        <f>VLOOKUP($B1679,$A$2:$T$2022,14,FALSE)</f>
        <v>45105</v>
      </c>
      <c r="O1679" s="210" t="str">
        <f>VLOOKUP($B1679,$A$2:$T$2022,15,FALSE)</f>
        <v>C7-10</v>
      </c>
      <c r="P1679" s="211">
        <f>VLOOKUP($B1679,$A$2:$T$2022,16,FALSE)</f>
        <v>0.375</v>
      </c>
      <c r="Q1679" s="246">
        <v>120</v>
      </c>
      <c r="R1679" s="246"/>
      <c r="S1679" s="181">
        <v>5</v>
      </c>
      <c r="T1679" s="15"/>
      <c r="U1679" s="183"/>
      <c r="V1679" s="183"/>
    </row>
    <row r="1680" spans="1:22" ht="15" customHeight="1" x14ac:dyDescent="0.2">
      <c r="A1680" s="271" t="str">
        <f t="shared" si="138"/>
        <v>Prozessleittechnik43512019K57Jonker</v>
      </c>
      <c r="B1680" s="181" t="s">
        <v>2096</v>
      </c>
      <c r="C1680" s="231" t="s">
        <v>962</v>
      </c>
      <c r="D1680" s="294" t="s">
        <v>31</v>
      </c>
      <c r="E1680" s="231" t="s">
        <v>32</v>
      </c>
      <c r="F1680" s="245" t="s">
        <v>39</v>
      </c>
      <c r="G1680" s="231" t="s">
        <v>40</v>
      </c>
      <c r="H1680" s="241">
        <v>2019</v>
      </c>
      <c r="I1680" s="242">
        <v>8</v>
      </c>
      <c r="J1680" s="242">
        <v>4351</v>
      </c>
      <c r="K1680" s="231" t="s">
        <v>641</v>
      </c>
      <c r="L1680" s="231" t="s">
        <v>641</v>
      </c>
      <c r="M1680" s="231" t="s">
        <v>642</v>
      </c>
      <c r="N1680" s="209">
        <f>VLOOKUP($B1680,$A$2:$T$2022,14,FALSE)</f>
        <v>45105</v>
      </c>
      <c r="O1680" s="243" t="str">
        <f>VLOOKUP($B1680,$A$2:$T$2022,15,FALSE)</f>
        <v>C7-10</v>
      </c>
      <c r="P1680" s="211">
        <f>VLOOKUP($B1680,$A$2:$T$2022,16,FALSE)</f>
        <v>0.375</v>
      </c>
      <c r="Q1680" s="246">
        <v>120</v>
      </c>
      <c r="R1680" s="246"/>
      <c r="S1680" s="181">
        <v>3</v>
      </c>
      <c r="T1680" s="17"/>
      <c r="U1680" s="6"/>
      <c r="V1680" s="6"/>
    </row>
    <row r="1681" spans="1:22" ht="15" customHeight="1" x14ac:dyDescent="0.2">
      <c r="A1681" s="65" t="str">
        <f t="shared" si="138"/>
        <v>Prozessleittechnik43412019H48Jonker</v>
      </c>
      <c r="B1681" s="17" t="s">
        <v>2096</v>
      </c>
      <c r="C1681" s="18" t="s">
        <v>962</v>
      </c>
      <c r="D1681" s="39" t="s">
        <v>44</v>
      </c>
      <c r="E1681" s="18" t="s">
        <v>32</v>
      </c>
      <c r="F1681" s="19" t="s">
        <v>62</v>
      </c>
      <c r="G1681" s="18" t="s">
        <v>1506</v>
      </c>
      <c r="H1681" s="20">
        <v>2019</v>
      </c>
      <c r="I1681" s="21">
        <v>8</v>
      </c>
      <c r="J1681" s="21">
        <v>4341</v>
      </c>
      <c r="K1681" s="18" t="s">
        <v>641</v>
      </c>
      <c r="L1681" s="18" t="s">
        <v>641</v>
      </c>
      <c r="M1681" s="18" t="s">
        <v>642</v>
      </c>
      <c r="N1681" s="22">
        <f>VLOOKUP($B1681,$A$2:$T$2022,14,FALSE)</f>
        <v>45105</v>
      </c>
      <c r="O1681" s="41" t="str">
        <f>VLOOKUP($B1681,$A$2:$T$2022,15,FALSE)</f>
        <v>C7-10</v>
      </c>
      <c r="P1681" s="23">
        <f>VLOOKUP($B1681,$A$2:$T$2022,16,FALSE)</f>
        <v>0.375</v>
      </c>
      <c r="Q1681" s="36">
        <v>120</v>
      </c>
      <c r="R1681" s="36"/>
      <c r="S1681" s="17">
        <v>0</v>
      </c>
      <c r="T1681" s="1"/>
      <c r="U1681" s="302"/>
      <c r="V1681" s="306"/>
    </row>
    <row r="1682" spans="1:22" ht="15" customHeight="1" x14ac:dyDescent="0.2">
      <c r="A1682" s="65" t="str">
        <f t="shared" si="138"/>
        <v>QS in der additiven Fertigung12312019MMBJanzen</v>
      </c>
      <c r="B1682" s="17" t="s">
        <v>882</v>
      </c>
      <c r="C1682" s="18" t="s">
        <v>2146</v>
      </c>
      <c r="D1682" s="18" t="s">
        <v>202</v>
      </c>
      <c r="E1682" s="18" t="s">
        <v>18</v>
      </c>
      <c r="F1682" s="19" t="s">
        <v>205</v>
      </c>
      <c r="G1682" s="18" t="s">
        <v>33</v>
      </c>
      <c r="H1682" s="20">
        <v>2019</v>
      </c>
      <c r="I1682" s="21">
        <v>1</v>
      </c>
      <c r="J1682" s="21">
        <v>1231</v>
      </c>
      <c r="K1682" s="18" t="s">
        <v>643</v>
      </c>
      <c r="L1682" s="18" t="s">
        <v>643</v>
      </c>
      <c r="M1682" s="18" t="s">
        <v>307</v>
      </c>
      <c r="N1682" s="22">
        <f>VLOOKUP($B1682,$A$2:$T$2022,14,FALSE)</f>
        <v>45180</v>
      </c>
      <c r="O1682" s="35" t="str">
        <f>VLOOKUP($B1682,$A$2:$T$2022,15,FALSE)</f>
        <v>C3-09, C3-10, C3-13</v>
      </c>
      <c r="P1682" s="56">
        <f>VLOOKUP($B1682,$A$2:$T$2022,16,FALSE)</f>
        <v>0.625</v>
      </c>
      <c r="Q1682" s="21">
        <v>90</v>
      </c>
      <c r="R1682" s="36"/>
      <c r="S1682" s="17">
        <v>6</v>
      </c>
      <c r="T1682" s="17"/>
      <c r="U1682" s="17"/>
      <c r="V1682" s="17"/>
    </row>
    <row r="1683" spans="1:22" s="167" customFormat="1" ht="15" customHeight="1" x14ac:dyDescent="0.2">
      <c r="A1683" s="65" t="str">
        <f t="shared" si="138"/>
        <v>QS in der additiven Fertigung12312019MMTJanzen</v>
      </c>
      <c r="B1683" s="136"/>
      <c r="C1683" s="52" t="s">
        <v>2160</v>
      </c>
      <c r="D1683" s="175" t="s">
        <v>202</v>
      </c>
      <c r="E1683" s="145" t="s">
        <v>18</v>
      </c>
      <c r="F1683" s="176" t="s">
        <v>46</v>
      </c>
      <c r="G1683" s="145" t="s">
        <v>35</v>
      </c>
      <c r="H1683" s="177">
        <v>2019</v>
      </c>
      <c r="I1683" s="145">
        <v>1</v>
      </c>
      <c r="J1683" s="145">
        <v>1231</v>
      </c>
      <c r="K1683" s="52" t="s">
        <v>643</v>
      </c>
      <c r="L1683" s="145" t="s">
        <v>643</v>
      </c>
      <c r="M1683" s="52" t="s">
        <v>307</v>
      </c>
      <c r="N1683" s="134">
        <v>45180</v>
      </c>
      <c r="O1683" s="30" t="s">
        <v>2276</v>
      </c>
      <c r="P1683" s="135">
        <v>0.625</v>
      </c>
      <c r="Q1683" s="145">
        <v>90</v>
      </c>
      <c r="R1683" s="129"/>
      <c r="S1683" s="6">
        <v>5</v>
      </c>
      <c r="T1683" s="129"/>
      <c r="U1683" s="173"/>
      <c r="V1683" s="173"/>
    </row>
    <row r="1684" spans="1:22" ht="15" customHeight="1" x14ac:dyDescent="0.2">
      <c r="A1684" s="65" t="str">
        <f t="shared" si="138"/>
        <v>Qual. Innovationsmanag.33412011A67Toth</v>
      </c>
      <c r="B1684" s="6"/>
      <c r="C1684" s="26" t="s">
        <v>2126</v>
      </c>
      <c r="D1684" s="26" t="s">
        <v>17</v>
      </c>
      <c r="E1684" s="26" t="s">
        <v>32</v>
      </c>
      <c r="F1684" s="27" t="s">
        <v>94</v>
      </c>
      <c r="G1684" s="26" t="s">
        <v>95</v>
      </c>
      <c r="H1684" s="28">
        <v>2011</v>
      </c>
      <c r="I1684" s="29">
        <v>5</v>
      </c>
      <c r="J1684" s="29">
        <v>3341</v>
      </c>
      <c r="K1684" s="26" t="s">
        <v>645</v>
      </c>
      <c r="L1684" s="26" t="s">
        <v>645</v>
      </c>
      <c r="M1684" s="26" t="s">
        <v>474</v>
      </c>
      <c r="N1684" s="14"/>
      <c r="O1684" s="47" t="s">
        <v>219</v>
      </c>
      <c r="P1684" s="31"/>
      <c r="Q1684" s="29">
        <v>90</v>
      </c>
      <c r="R1684" s="32"/>
      <c r="S1684" s="6">
        <v>0</v>
      </c>
      <c r="T1684" s="6"/>
      <c r="U1684" s="6"/>
      <c r="V1684" s="6"/>
    </row>
    <row r="1685" spans="1:22" ht="15" customHeight="1" x14ac:dyDescent="0.2">
      <c r="A1685" s="65" t="str">
        <f t="shared" si="138"/>
        <v>Qual. Innovationsmanag.33412011IBMToth</v>
      </c>
      <c r="B1685" s="17" t="s">
        <v>644</v>
      </c>
      <c r="C1685" s="26" t="s">
        <v>1077</v>
      </c>
      <c r="D1685" s="18" t="s">
        <v>17</v>
      </c>
      <c r="E1685" s="18" t="s">
        <v>32</v>
      </c>
      <c r="F1685" s="19" t="s">
        <v>1122</v>
      </c>
      <c r="G1685" s="18" t="s">
        <v>1123</v>
      </c>
      <c r="H1685" s="20">
        <v>2011</v>
      </c>
      <c r="I1685" s="21">
        <v>7</v>
      </c>
      <c r="J1685" s="21">
        <v>3341</v>
      </c>
      <c r="K1685" s="18" t="s">
        <v>645</v>
      </c>
      <c r="L1685" s="18" t="s">
        <v>645</v>
      </c>
      <c r="M1685" s="18" t="s">
        <v>474</v>
      </c>
      <c r="N1685" s="22"/>
      <c r="O1685" s="35" t="str">
        <f>VLOOKUP($B1685,$A$2:$T$2022,15,FALSE)</f>
        <v>wird nicht angeboten</v>
      </c>
      <c r="P1685" s="23"/>
      <c r="Q1685" s="21">
        <v>90</v>
      </c>
      <c r="R1685" s="36"/>
      <c r="S1685" s="17">
        <v>0</v>
      </c>
      <c r="T1685" s="6"/>
      <c r="U1685" s="95"/>
      <c r="V1685" s="87"/>
    </row>
    <row r="1686" spans="1:22" ht="15" customHeight="1" x14ac:dyDescent="0.2">
      <c r="A1686" s="65" t="str">
        <f t="shared" si="138"/>
        <v>Qualitätsmanagement30212019704Janzen</v>
      </c>
      <c r="B1686" s="183"/>
      <c r="C1686" s="223" t="s">
        <v>1933</v>
      </c>
      <c r="D1686" s="223" t="s">
        <v>31</v>
      </c>
      <c r="E1686" s="223" t="s">
        <v>32</v>
      </c>
      <c r="F1686" s="279">
        <v>704</v>
      </c>
      <c r="G1686" s="223" t="s">
        <v>33</v>
      </c>
      <c r="H1686" s="225">
        <v>2019</v>
      </c>
      <c r="I1686" s="226">
        <v>5</v>
      </c>
      <c r="J1686" s="226">
        <v>3021</v>
      </c>
      <c r="K1686" s="223" t="s">
        <v>623</v>
      </c>
      <c r="L1686" s="223" t="s">
        <v>623</v>
      </c>
      <c r="M1686" s="223" t="s">
        <v>307</v>
      </c>
      <c r="N1686" s="227">
        <v>45182</v>
      </c>
      <c r="O1686" s="327" t="s">
        <v>1222</v>
      </c>
      <c r="P1686" s="228">
        <v>0.35416666666666669</v>
      </c>
      <c r="Q1686" s="226">
        <v>90</v>
      </c>
      <c r="R1686" s="236"/>
      <c r="S1686" s="183">
        <v>13</v>
      </c>
      <c r="T1686" s="253"/>
      <c r="U1686" s="6"/>
      <c r="V1686" s="6"/>
    </row>
    <row r="1687" spans="1:22" ht="15" customHeight="1" x14ac:dyDescent="0.2">
      <c r="A1687" s="65" t="str">
        <f t="shared" si="138"/>
        <v>Qualitätsmanagement30212019K04Janzen</v>
      </c>
      <c r="B1687" s="181" t="s">
        <v>1410</v>
      </c>
      <c r="C1687" s="231" t="s">
        <v>1933</v>
      </c>
      <c r="D1687" s="231" t="s">
        <v>31</v>
      </c>
      <c r="E1687" s="231" t="s">
        <v>32</v>
      </c>
      <c r="F1687" s="245" t="s">
        <v>73</v>
      </c>
      <c r="G1687" s="231" t="s">
        <v>74</v>
      </c>
      <c r="H1687" s="241">
        <v>2019</v>
      </c>
      <c r="I1687" s="242">
        <v>7</v>
      </c>
      <c r="J1687" s="242">
        <v>3021</v>
      </c>
      <c r="K1687" s="231" t="s">
        <v>623</v>
      </c>
      <c r="L1687" s="231" t="s">
        <v>623</v>
      </c>
      <c r="M1687" s="231" t="s">
        <v>307</v>
      </c>
      <c r="N1687" s="209">
        <f>VLOOKUP($B1687,$A$2:$T$2022,14,FALSE)</f>
        <v>45182</v>
      </c>
      <c r="O1687" s="210" t="str">
        <f>VLOOKUP($B1687,$A$2:$T$2022,15,FALSE)</f>
        <v>C1-08</v>
      </c>
      <c r="P1687" s="211">
        <f>VLOOKUP($B1687,$A$2:$T$2022,16,FALSE)</f>
        <v>0.35416666666666669</v>
      </c>
      <c r="Q1687" s="242">
        <v>90</v>
      </c>
      <c r="R1687" s="246"/>
      <c r="S1687" s="181">
        <v>4</v>
      </c>
      <c r="T1687" s="244"/>
      <c r="U1687" s="15"/>
      <c r="V1687" s="15"/>
    </row>
    <row r="1688" spans="1:22" ht="15" customHeight="1" x14ac:dyDescent="0.2">
      <c r="A1688" s="65" t="str">
        <f t="shared" si="138"/>
        <v>Qualitätsmanagement30312019WIMJanzen</v>
      </c>
      <c r="B1688" s="181" t="s">
        <v>1410</v>
      </c>
      <c r="C1688" s="231" t="s">
        <v>2203</v>
      </c>
      <c r="D1688" s="231" t="s">
        <v>17</v>
      </c>
      <c r="E1688" s="231" t="s">
        <v>32</v>
      </c>
      <c r="F1688" s="245" t="s">
        <v>86</v>
      </c>
      <c r="G1688" s="232" t="s">
        <v>87</v>
      </c>
      <c r="H1688" s="241">
        <v>2019</v>
      </c>
      <c r="I1688" s="242">
        <v>5</v>
      </c>
      <c r="J1688" s="242">
        <v>3031</v>
      </c>
      <c r="K1688" s="231" t="s">
        <v>623</v>
      </c>
      <c r="L1688" s="231" t="s">
        <v>623</v>
      </c>
      <c r="M1688" s="231" t="s">
        <v>307</v>
      </c>
      <c r="N1688" s="209">
        <f>VLOOKUP($B1688,$A$2:$T$2022,14,FALSE)</f>
        <v>45182</v>
      </c>
      <c r="O1688" s="243" t="str">
        <f>VLOOKUP($B1688,$A$2:$T$2022,15,FALSE)</f>
        <v>C1-08</v>
      </c>
      <c r="P1688" s="211">
        <f>VLOOKUP($B1688,$A$2:$T$2022,16,FALSE)</f>
        <v>0.35416666666666669</v>
      </c>
      <c r="Q1688" s="246">
        <v>90</v>
      </c>
      <c r="R1688" s="246"/>
      <c r="S1688" s="181">
        <v>0</v>
      </c>
      <c r="T1688" s="253"/>
      <c r="U1688" s="17"/>
      <c r="V1688" s="17"/>
    </row>
    <row r="1689" spans="1:22" ht="15" customHeight="1" x14ac:dyDescent="0.2">
      <c r="A1689" s="65" t="str">
        <f t="shared" si="138"/>
        <v>Quantitative Methoden - Statistische und ökonometrische Verfahren36412011A67Moos</v>
      </c>
      <c r="B1689" s="181" t="s">
        <v>1659</v>
      </c>
      <c r="C1689" s="266" t="s">
        <v>1264</v>
      </c>
      <c r="D1689" s="231" t="s">
        <v>17</v>
      </c>
      <c r="E1689" s="231" t="s">
        <v>32</v>
      </c>
      <c r="F1689" s="245" t="s">
        <v>94</v>
      </c>
      <c r="G1689" s="231" t="s">
        <v>95</v>
      </c>
      <c r="H1689" s="241">
        <v>2011</v>
      </c>
      <c r="I1689" s="242">
        <v>8</v>
      </c>
      <c r="J1689" s="242">
        <v>3641</v>
      </c>
      <c r="K1689" s="232" t="s">
        <v>1263</v>
      </c>
      <c r="L1689" s="232" t="s">
        <v>1263</v>
      </c>
      <c r="M1689" s="231" t="s">
        <v>646</v>
      </c>
      <c r="N1689" s="209">
        <f>VLOOKUP($B1689,$A$2:$T$2022,14,FALSE)</f>
        <v>45111</v>
      </c>
      <c r="O1689" s="210" t="str">
        <f>VLOOKUP($B1689,$A$2:$T$3549,15,FALSE)</f>
        <v>AW01-36, AW01-37</v>
      </c>
      <c r="P1689" s="211">
        <f>VLOOKUP($B1689,$A$2:$T$2022,16,FALSE)</f>
        <v>0.5</v>
      </c>
      <c r="Q1689" s="246">
        <v>90</v>
      </c>
      <c r="R1689" s="246"/>
      <c r="S1689" s="181">
        <v>2</v>
      </c>
      <c r="T1689" s="183"/>
      <c r="U1689" s="6"/>
      <c r="V1689" s="6"/>
    </row>
    <row r="1690" spans="1:22" ht="15" customHeight="1" x14ac:dyDescent="0.2">
      <c r="A1690" s="65" t="str">
        <f t="shared" si="138"/>
        <v>Quantitative Methoden - Statistische und ökonometrische Verfahren42312019IBMMoos</v>
      </c>
      <c r="B1690" s="181" t="s">
        <v>1659</v>
      </c>
      <c r="C1690" s="266" t="s">
        <v>1264</v>
      </c>
      <c r="D1690" s="232" t="s">
        <v>17</v>
      </c>
      <c r="E1690" s="232" t="s">
        <v>32</v>
      </c>
      <c r="F1690" s="264" t="s">
        <v>1122</v>
      </c>
      <c r="G1690" s="266" t="s">
        <v>1123</v>
      </c>
      <c r="H1690" s="259">
        <v>2019</v>
      </c>
      <c r="I1690" s="232">
        <v>8</v>
      </c>
      <c r="J1690" s="284">
        <v>4231</v>
      </c>
      <c r="K1690" s="232" t="s">
        <v>1263</v>
      </c>
      <c r="L1690" s="232" t="s">
        <v>1263</v>
      </c>
      <c r="M1690" s="232" t="s">
        <v>646</v>
      </c>
      <c r="N1690" s="209">
        <f>VLOOKUP($B1690,$A$2:$T$2022,14,FALSE)</f>
        <v>45111</v>
      </c>
      <c r="O1690" s="274" t="str">
        <f>VLOOKUP($B1690,$A$2:$T$3549,15,FALSE)</f>
        <v>AW01-36, AW01-37</v>
      </c>
      <c r="P1690" s="211">
        <f>VLOOKUP($B1690,$A$2:$T$2022,16,FALSE)</f>
        <v>0.5</v>
      </c>
      <c r="Q1690" s="181">
        <v>90</v>
      </c>
      <c r="R1690" s="181"/>
      <c r="S1690" s="181">
        <v>1</v>
      </c>
      <c r="T1690" s="267"/>
      <c r="U1690" s="17"/>
      <c r="V1690" s="6"/>
    </row>
    <row r="1691" spans="1:22" ht="15" customHeight="1" x14ac:dyDescent="0.2">
      <c r="A1691" s="25" t="str">
        <f t="shared" si="138"/>
        <v>Quantitative Methoden - Statistische und ökonometrische Verfahren42312019A67Moos</v>
      </c>
      <c r="B1691" s="183"/>
      <c r="C1691" s="254" t="s">
        <v>1264</v>
      </c>
      <c r="D1691" s="223" t="s">
        <v>17</v>
      </c>
      <c r="E1691" s="223" t="s">
        <v>32</v>
      </c>
      <c r="F1691" s="224" t="s">
        <v>94</v>
      </c>
      <c r="G1691" s="223" t="s">
        <v>95</v>
      </c>
      <c r="H1691" s="225">
        <v>2019</v>
      </c>
      <c r="I1691" s="226">
        <v>5</v>
      </c>
      <c r="J1691" s="226">
        <v>4231</v>
      </c>
      <c r="K1691" s="238" t="s">
        <v>1263</v>
      </c>
      <c r="L1691" s="238" t="s">
        <v>1263</v>
      </c>
      <c r="M1691" s="223" t="s">
        <v>646</v>
      </c>
      <c r="N1691" s="227">
        <v>45111</v>
      </c>
      <c r="O1691" s="193" t="s">
        <v>1676</v>
      </c>
      <c r="P1691" s="228">
        <v>0.5</v>
      </c>
      <c r="Q1691" s="236">
        <v>90</v>
      </c>
      <c r="R1691" s="236"/>
      <c r="S1691" s="183">
        <v>4</v>
      </c>
      <c r="T1691" s="244"/>
      <c r="U1691" s="17"/>
      <c r="V1691" s="17"/>
    </row>
    <row r="1692" spans="1:22" ht="15" customHeight="1" x14ac:dyDescent="0.2">
      <c r="A1692" s="65" t="str">
        <f t="shared" si="138"/>
        <v>Quantitative Methoden: Mathematische Planungsverfahren36312011A67Moos</v>
      </c>
      <c r="B1692" s="17" t="s">
        <v>1447</v>
      </c>
      <c r="C1692" s="18" t="s">
        <v>1797</v>
      </c>
      <c r="D1692" s="18" t="s">
        <v>17</v>
      </c>
      <c r="E1692" s="18" t="s">
        <v>32</v>
      </c>
      <c r="F1692" s="19" t="s">
        <v>94</v>
      </c>
      <c r="G1692" s="18" t="s">
        <v>95</v>
      </c>
      <c r="H1692" s="20">
        <v>2011</v>
      </c>
      <c r="I1692" s="21">
        <v>5</v>
      </c>
      <c r="J1692" s="21">
        <v>3631</v>
      </c>
      <c r="K1692" s="18" t="s">
        <v>1182</v>
      </c>
      <c r="L1692" s="18" t="s">
        <v>1182</v>
      </c>
      <c r="M1692" s="18" t="s">
        <v>646</v>
      </c>
      <c r="N1692" s="22">
        <f>VLOOKUP($B1692,$A$2:$T$2022,14,FALSE)</f>
        <v>45111</v>
      </c>
      <c r="O1692" s="41" t="str">
        <f>VLOOKUP($B1692,$A$2:$T$3549,15,FALSE)</f>
        <v>AW01-36, AW01-37</v>
      </c>
      <c r="P1692" s="23">
        <f>VLOOKUP($B1692,$A$2:$T$2022,16,FALSE)</f>
        <v>0.5</v>
      </c>
      <c r="Q1692" s="36">
        <v>90</v>
      </c>
      <c r="R1692" s="36"/>
      <c r="S1692" s="17">
        <v>2</v>
      </c>
      <c r="T1692" s="17"/>
      <c r="U1692" s="181"/>
      <c r="V1692" s="181"/>
    </row>
    <row r="1693" spans="1:22" ht="15" customHeight="1" x14ac:dyDescent="0.2">
      <c r="A1693" s="65" t="str">
        <f t="shared" si="138"/>
        <v>Quantitative Methoden: Mathematische Planungsverfahren42212019IBMMoos</v>
      </c>
      <c r="B1693" s="181" t="s">
        <v>1447</v>
      </c>
      <c r="C1693" s="266" t="s">
        <v>1264</v>
      </c>
      <c r="D1693" s="232" t="s">
        <v>17</v>
      </c>
      <c r="E1693" s="232" t="s">
        <v>32</v>
      </c>
      <c r="F1693" s="264" t="s">
        <v>1122</v>
      </c>
      <c r="G1693" s="266" t="s">
        <v>1123</v>
      </c>
      <c r="H1693" s="259">
        <v>2019</v>
      </c>
      <c r="I1693" s="232">
        <v>8</v>
      </c>
      <c r="J1693" s="284">
        <v>4221</v>
      </c>
      <c r="K1693" s="232" t="s">
        <v>1182</v>
      </c>
      <c r="L1693" s="232" t="s">
        <v>1182</v>
      </c>
      <c r="M1693" s="232" t="s">
        <v>646</v>
      </c>
      <c r="N1693" s="209">
        <f>VLOOKUP($B1693,$A$2:$T$2022,14,FALSE)</f>
        <v>45111</v>
      </c>
      <c r="O1693" s="280" t="str">
        <f>VLOOKUP($B1693,$A$2:$T$3549,15,FALSE)</f>
        <v>AW01-36, AW01-37</v>
      </c>
      <c r="P1693" s="211">
        <f>VLOOKUP($B1693,$A$2:$T$2022,16,FALSE)</f>
        <v>0.5</v>
      </c>
      <c r="Q1693" s="181">
        <v>90</v>
      </c>
      <c r="R1693" s="181"/>
      <c r="S1693" s="181">
        <v>0</v>
      </c>
      <c r="T1693" s="267"/>
      <c r="U1693" s="15"/>
      <c r="V1693" s="15"/>
    </row>
    <row r="1694" spans="1:22" ht="15" customHeight="1" x14ac:dyDescent="0.2">
      <c r="A1694" s="65" t="str">
        <f t="shared" si="138"/>
        <v>Quantitative Methoden: Mathematische Planungsverfahren36312011IBMMoos</v>
      </c>
      <c r="B1694" s="17" t="s">
        <v>1447</v>
      </c>
      <c r="C1694" s="18" t="s">
        <v>1797</v>
      </c>
      <c r="D1694" s="18" t="s">
        <v>17</v>
      </c>
      <c r="E1694" s="18" t="s">
        <v>32</v>
      </c>
      <c r="F1694" s="19" t="s">
        <v>1122</v>
      </c>
      <c r="G1694" s="18" t="s">
        <v>1123</v>
      </c>
      <c r="H1694" s="20">
        <v>2011</v>
      </c>
      <c r="I1694" s="21">
        <v>7</v>
      </c>
      <c r="J1694" s="21">
        <v>3631</v>
      </c>
      <c r="K1694" s="18" t="s">
        <v>1182</v>
      </c>
      <c r="L1694" s="18" t="s">
        <v>1182</v>
      </c>
      <c r="M1694" s="18" t="s">
        <v>646</v>
      </c>
      <c r="N1694" s="22">
        <f>VLOOKUP($B1694,$A$2:$T$2022,14,FALSE)</f>
        <v>45111</v>
      </c>
      <c r="O1694" s="37" t="str">
        <f>VLOOKUP($B1694,$A$2:$T$3549,15,FALSE)</f>
        <v>AW01-36, AW01-37</v>
      </c>
      <c r="P1694" s="23">
        <f>VLOOKUP($B1694,$A$2:$T$2022,16,FALSE)</f>
        <v>0.5</v>
      </c>
      <c r="Q1694" s="21">
        <v>90</v>
      </c>
      <c r="R1694" s="36"/>
      <c r="S1694" s="17">
        <v>0</v>
      </c>
      <c r="T1694" s="6"/>
      <c r="U1694" s="6"/>
      <c r="V1694" s="6"/>
    </row>
    <row r="1695" spans="1:22" ht="15" customHeight="1" x14ac:dyDescent="0.2">
      <c r="A1695" s="25" t="str">
        <f t="shared" si="138"/>
        <v>Quantitative Methoden: Mathematische Planungsverfahren42212019A67Moos</v>
      </c>
      <c r="B1695" s="183"/>
      <c r="C1695" s="254" t="s">
        <v>1264</v>
      </c>
      <c r="D1695" s="223" t="s">
        <v>17</v>
      </c>
      <c r="E1695" s="223" t="s">
        <v>32</v>
      </c>
      <c r="F1695" s="224" t="s">
        <v>94</v>
      </c>
      <c r="G1695" s="223" t="s">
        <v>95</v>
      </c>
      <c r="H1695" s="225">
        <v>2019</v>
      </c>
      <c r="I1695" s="226">
        <v>5</v>
      </c>
      <c r="J1695" s="226">
        <v>4221</v>
      </c>
      <c r="K1695" s="223" t="s">
        <v>1182</v>
      </c>
      <c r="L1695" s="223" t="s">
        <v>1182</v>
      </c>
      <c r="M1695" s="223" t="s">
        <v>646</v>
      </c>
      <c r="N1695" s="227">
        <v>45111</v>
      </c>
      <c r="O1695" s="213" t="s">
        <v>1676</v>
      </c>
      <c r="P1695" s="228">
        <v>0.5</v>
      </c>
      <c r="Q1695" s="236">
        <v>90</v>
      </c>
      <c r="R1695" s="236"/>
      <c r="S1695" s="183">
        <v>2</v>
      </c>
      <c r="T1695" s="181"/>
      <c r="U1695" s="309"/>
      <c r="V1695" s="309"/>
    </row>
    <row r="1696" spans="1:22" ht="15" customHeight="1" x14ac:dyDescent="0.2">
      <c r="A1696" s="65" t="str">
        <f t="shared" si="138"/>
        <v>Quantitative Methoden: statistische und ökonometrische Verfahren36412011IBMMoos</v>
      </c>
      <c r="B1696" s="65" t="s">
        <v>1659</v>
      </c>
      <c r="C1696" s="18" t="s">
        <v>1797</v>
      </c>
      <c r="D1696" s="18" t="s">
        <v>17</v>
      </c>
      <c r="E1696" s="18" t="s">
        <v>32</v>
      </c>
      <c r="F1696" s="19" t="s">
        <v>1122</v>
      </c>
      <c r="G1696" s="18" t="s">
        <v>1123</v>
      </c>
      <c r="H1696" s="20">
        <v>2011</v>
      </c>
      <c r="I1696" s="21">
        <v>7</v>
      </c>
      <c r="J1696" s="21">
        <v>3641</v>
      </c>
      <c r="K1696" s="18" t="s">
        <v>1185</v>
      </c>
      <c r="L1696" s="18" t="s">
        <v>1185</v>
      </c>
      <c r="M1696" s="18" t="s">
        <v>646</v>
      </c>
      <c r="N1696" s="22">
        <f>VLOOKUP($B1696,$A$2:$T$2022,14,FALSE)</f>
        <v>45111</v>
      </c>
      <c r="O1696" s="35" t="str">
        <f>VLOOKUP($B1696,$A$2:$T$2022,15,FALSE)</f>
        <v>AW01-36, AW01-37</v>
      </c>
      <c r="P1696" s="23">
        <f>VLOOKUP($B1696,$A$2:$T$2022,16,FALSE)</f>
        <v>0.5</v>
      </c>
      <c r="Q1696" s="21">
        <v>90</v>
      </c>
      <c r="R1696" s="36"/>
      <c r="S1696" s="17">
        <v>0</v>
      </c>
      <c r="T1696" s="17"/>
      <c r="U1696" s="17"/>
      <c r="V1696" s="17"/>
    </row>
    <row r="1697" spans="1:22" ht="15" customHeight="1" x14ac:dyDescent="0.2">
      <c r="A1697" s="271" t="str">
        <f t="shared" si="138"/>
        <v>Quantitative Methoden; Multivariate Methoden in der BWL und VWL43812019IBMGrote, Julian</v>
      </c>
      <c r="B1697" s="181" t="s">
        <v>1411</v>
      </c>
      <c r="C1697" s="266" t="s">
        <v>1264</v>
      </c>
      <c r="D1697" s="232" t="s">
        <v>17</v>
      </c>
      <c r="E1697" s="232" t="s">
        <v>32</v>
      </c>
      <c r="F1697" s="264" t="s">
        <v>1122</v>
      </c>
      <c r="G1697" s="231" t="s">
        <v>1123</v>
      </c>
      <c r="H1697" s="259">
        <v>2019</v>
      </c>
      <c r="I1697" s="232">
        <v>8</v>
      </c>
      <c r="J1697" s="242">
        <v>4381</v>
      </c>
      <c r="K1697" s="231" t="s">
        <v>1189</v>
      </c>
      <c r="L1697" s="231" t="s">
        <v>1189</v>
      </c>
      <c r="M1697" s="231" t="s">
        <v>1130</v>
      </c>
      <c r="N1697" s="209"/>
      <c r="O1697" s="210" t="s">
        <v>897</v>
      </c>
      <c r="P1697" s="211">
        <f>VLOOKUP($B1697,$A$2:$T$2022,16,FALSE)</f>
        <v>0</v>
      </c>
      <c r="Q1697" s="181"/>
      <c r="R1697" s="181"/>
      <c r="S1697" s="181">
        <v>4</v>
      </c>
      <c r="T1697" s="183"/>
      <c r="U1697" s="6"/>
      <c r="V1697" s="6"/>
    </row>
    <row r="1698" spans="1:22" ht="15" customHeight="1" x14ac:dyDescent="0.2">
      <c r="A1698" s="65" t="str">
        <f t="shared" si="138"/>
        <v>Quantitative Methoden; Multivariate Methoden in der BWL und VWL37912011A67Grote, Julian</v>
      </c>
      <c r="B1698" s="17" t="s">
        <v>1411</v>
      </c>
      <c r="C1698" s="18" t="s">
        <v>1190</v>
      </c>
      <c r="D1698" s="18" t="s">
        <v>17</v>
      </c>
      <c r="E1698" s="18" t="s">
        <v>32</v>
      </c>
      <c r="F1698" s="19" t="s">
        <v>94</v>
      </c>
      <c r="G1698" s="18" t="s">
        <v>95</v>
      </c>
      <c r="H1698" s="20">
        <v>2011</v>
      </c>
      <c r="I1698" s="21">
        <v>5</v>
      </c>
      <c r="J1698" s="21">
        <v>3791</v>
      </c>
      <c r="K1698" s="18" t="s">
        <v>1189</v>
      </c>
      <c r="L1698" s="18" t="s">
        <v>1189</v>
      </c>
      <c r="M1698" s="18" t="s">
        <v>1130</v>
      </c>
      <c r="N1698" s="22"/>
      <c r="O1698" s="35" t="s">
        <v>897</v>
      </c>
      <c r="P1698" s="23"/>
      <c r="Q1698" s="36"/>
      <c r="R1698" s="36"/>
      <c r="S1698" s="17">
        <v>0</v>
      </c>
      <c r="T1698" s="17"/>
      <c r="U1698" s="17"/>
      <c r="V1698" s="17"/>
    </row>
    <row r="1699" spans="1:22" ht="15" customHeight="1" x14ac:dyDescent="0.2">
      <c r="A1699" s="65" t="str">
        <f t="shared" si="138"/>
        <v>Quantitative Methoden; Multivariate Methoden in der BWL und VWL37912011IBMGrote, Julian</v>
      </c>
      <c r="B1699" s="17" t="s">
        <v>1411</v>
      </c>
      <c r="C1699" s="18" t="s">
        <v>1190</v>
      </c>
      <c r="D1699" s="18" t="s">
        <v>17</v>
      </c>
      <c r="E1699" s="18" t="s">
        <v>32</v>
      </c>
      <c r="F1699" s="19" t="s">
        <v>1122</v>
      </c>
      <c r="G1699" s="18" t="s">
        <v>1123</v>
      </c>
      <c r="H1699" s="20">
        <v>2011</v>
      </c>
      <c r="I1699" s="21">
        <v>7</v>
      </c>
      <c r="J1699" s="21">
        <v>3791</v>
      </c>
      <c r="K1699" s="18" t="s">
        <v>1189</v>
      </c>
      <c r="L1699" s="18" t="s">
        <v>1189</v>
      </c>
      <c r="M1699" s="18" t="s">
        <v>1130</v>
      </c>
      <c r="N1699" s="22"/>
      <c r="O1699" s="37" t="str">
        <f>VLOOKUP($B1699,$A$2:$T$2022,15,FALSE)</f>
        <v>Hausarbeit</v>
      </c>
      <c r="P1699" s="23"/>
      <c r="Q1699" s="21"/>
      <c r="R1699" s="36"/>
      <c r="S1699" s="17">
        <v>0</v>
      </c>
      <c r="T1699" s="17"/>
      <c r="U1699" s="17"/>
      <c r="V1699" s="17"/>
    </row>
    <row r="1700" spans="1:22" s="173" customFormat="1" ht="15" customHeight="1" x14ac:dyDescent="0.2">
      <c r="A1700" s="25" t="str">
        <f t="shared" si="138"/>
        <v>Quantitative Methoden; Multivariate Methoden in der BWL und VWL43812019A67Grote, Julian</v>
      </c>
      <c r="B1700" s="183"/>
      <c r="C1700" s="254" t="s">
        <v>1264</v>
      </c>
      <c r="D1700" s="223" t="s">
        <v>17</v>
      </c>
      <c r="E1700" s="223" t="s">
        <v>32</v>
      </c>
      <c r="F1700" s="224" t="s">
        <v>94</v>
      </c>
      <c r="G1700" s="223" t="s">
        <v>95</v>
      </c>
      <c r="H1700" s="225">
        <v>2019</v>
      </c>
      <c r="I1700" s="226">
        <v>5</v>
      </c>
      <c r="J1700" s="226">
        <v>4381</v>
      </c>
      <c r="K1700" s="223" t="s">
        <v>1189</v>
      </c>
      <c r="L1700" s="223" t="s">
        <v>1189</v>
      </c>
      <c r="M1700" s="223" t="s">
        <v>1130</v>
      </c>
      <c r="N1700" s="227"/>
      <c r="O1700" s="235" t="s">
        <v>897</v>
      </c>
      <c r="P1700" s="228"/>
      <c r="Q1700" s="226"/>
      <c r="R1700" s="236"/>
      <c r="S1700" s="183">
        <v>15</v>
      </c>
      <c r="T1700" s="181"/>
      <c r="U1700" s="1"/>
      <c r="V1700" s="1"/>
    </row>
    <row r="1701" spans="1:22" ht="15" customHeight="1" x14ac:dyDescent="0.2">
      <c r="A1701" s="25" t="str">
        <f t="shared" si="138"/>
        <v>Raumakustik12612018MBIHöfker</v>
      </c>
      <c r="B1701" s="6"/>
      <c r="C1701" s="26" t="s">
        <v>991</v>
      </c>
      <c r="D1701" s="26" t="s">
        <v>88</v>
      </c>
      <c r="E1701" s="26" t="s">
        <v>18</v>
      </c>
      <c r="F1701" s="27" t="s">
        <v>98</v>
      </c>
      <c r="G1701" s="26" t="s">
        <v>99</v>
      </c>
      <c r="H1701" s="28">
        <v>2018</v>
      </c>
      <c r="I1701" s="29">
        <v>2</v>
      </c>
      <c r="J1701" s="29">
        <v>1261</v>
      </c>
      <c r="K1701" s="26" t="s">
        <v>648</v>
      </c>
      <c r="L1701" s="26" t="s">
        <v>648</v>
      </c>
      <c r="M1701" s="26" t="s">
        <v>132</v>
      </c>
      <c r="N1701" s="14"/>
      <c r="O1701" s="38" t="s">
        <v>991</v>
      </c>
      <c r="P1701" s="31"/>
      <c r="Q1701" s="52"/>
      <c r="R1701" s="6"/>
      <c r="S1701" s="6">
        <v>0</v>
      </c>
      <c r="T1701" s="15"/>
      <c r="U1701" s="17"/>
      <c r="V1701" s="17"/>
    </row>
    <row r="1702" spans="1:22" ht="15" customHeight="1" x14ac:dyDescent="0.2">
      <c r="A1702" s="65" t="str">
        <f t="shared" si="138"/>
        <v>Raumakustik12612018UMMHöfker</v>
      </c>
      <c r="B1702" s="17" t="s">
        <v>647</v>
      </c>
      <c r="C1702" s="18" t="s">
        <v>991</v>
      </c>
      <c r="D1702" s="39" t="s">
        <v>88</v>
      </c>
      <c r="E1702" s="18" t="s">
        <v>18</v>
      </c>
      <c r="F1702" s="19" t="s">
        <v>89</v>
      </c>
      <c r="G1702" s="18" t="s">
        <v>90</v>
      </c>
      <c r="H1702" s="20">
        <v>2018</v>
      </c>
      <c r="I1702" s="21">
        <v>2</v>
      </c>
      <c r="J1702" s="21">
        <v>1261</v>
      </c>
      <c r="K1702" s="18" t="s">
        <v>648</v>
      </c>
      <c r="L1702" s="18" t="s">
        <v>648</v>
      </c>
      <c r="M1702" s="18" t="s">
        <v>132</v>
      </c>
      <c r="N1702" s="22"/>
      <c r="O1702" s="37" t="str">
        <f>VLOOKUP($B1702,$A$2:$T$2022,15,FALSE)</f>
        <v>Hausarbeit mit Kolloquium</v>
      </c>
      <c r="P1702" s="23"/>
      <c r="Q1702" s="16"/>
      <c r="R1702" s="17"/>
      <c r="S1702" s="17">
        <v>0</v>
      </c>
      <c r="T1702" s="15"/>
      <c r="U1702" s="77"/>
      <c r="V1702" s="77"/>
    </row>
    <row r="1703" spans="1:22" ht="15" customHeight="1" x14ac:dyDescent="0.2">
      <c r="A1703" s="25" t="str">
        <f t="shared" si="138"/>
        <v>Räumliche Analysemethoden21712019771Keßler/Müller-Kett</v>
      </c>
      <c r="B1703" s="6"/>
      <c r="C1703" s="26" t="s">
        <v>1098</v>
      </c>
      <c r="D1703" s="26" t="s">
        <v>80</v>
      </c>
      <c r="E1703" s="26" t="s">
        <v>32</v>
      </c>
      <c r="F1703" s="27">
        <v>771</v>
      </c>
      <c r="G1703" s="26" t="s">
        <v>81</v>
      </c>
      <c r="H1703" s="28">
        <v>2019</v>
      </c>
      <c r="I1703" s="29">
        <v>4</v>
      </c>
      <c r="J1703" s="29">
        <v>2171</v>
      </c>
      <c r="K1703" s="26" t="s">
        <v>1088</v>
      </c>
      <c r="L1703" s="26" t="s">
        <v>1088</v>
      </c>
      <c r="M1703" s="26" t="s">
        <v>1193</v>
      </c>
      <c r="N1703" s="14">
        <v>45183</v>
      </c>
      <c r="O1703" s="38" t="s">
        <v>1675</v>
      </c>
      <c r="P1703" s="31">
        <v>0.41666666666666669</v>
      </c>
      <c r="Q1703" s="52">
        <v>120</v>
      </c>
      <c r="R1703" s="6"/>
      <c r="S1703" s="186">
        <v>16</v>
      </c>
      <c r="T1703" s="267"/>
      <c r="U1703" s="17"/>
      <c r="V1703" s="17"/>
    </row>
    <row r="1704" spans="1:22" ht="15" customHeight="1" x14ac:dyDescent="0.2">
      <c r="A1704" s="271" t="str">
        <f t="shared" si="138"/>
        <v>Räumliche Analysemethoden21712019K71Keßler/Müller-Kett</v>
      </c>
      <c r="B1704" s="181" t="s">
        <v>1660</v>
      </c>
      <c r="C1704" s="231" t="s">
        <v>1098</v>
      </c>
      <c r="D1704" s="231" t="s">
        <v>80</v>
      </c>
      <c r="E1704" s="231" t="s">
        <v>32</v>
      </c>
      <c r="F1704" s="245" t="s">
        <v>83</v>
      </c>
      <c r="G1704" s="231" t="s">
        <v>84</v>
      </c>
      <c r="H1704" s="241">
        <v>2019</v>
      </c>
      <c r="I1704" s="242">
        <v>6</v>
      </c>
      <c r="J1704" s="242">
        <v>2171</v>
      </c>
      <c r="K1704" s="231" t="s">
        <v>1088</v>
      </c>
      <c r="L1704" s="231" t="s">
        <v>1088</v>
      </c>
      <c r="M1704" s="231" t="s">
        <v>1193</v>
      </c>
      <c r="N1704" s="209">
        <f>VLOOKUP($B1704,$A$2:$T$2022,14,FALSE)</f>
        <v>45183</v>
      </c>
      <c r="O1704" s="210" t="str">
        <f>VLOOKUP($B1704,$A$2:$T$2022,15,FALSE)</f>
        <v>A0-22</v>
      </c>
      <c r="P1704" s="211">
        <f>VLOOKUP($B1704,$A$2:$T$2022,16,FALSE)</f>
        <v>0.41666666666666669</v>
      </c>
      <c r="Q1704" s="181">
        <v>120</v>
      </c>
      <c r="R1704" s="181"/>
      <c r="S1704" s="181"/>
      <c r="T1704" s="6"/>
      <c r="U1704" s="17"/>
      <c r="V1704" s="17"/>
    </row>
    <row r="1705" spans="1:22" ht="15" customHeight="1" x14ac:dyDescent="0.2">
      <c r="A1705" s="25" t="str">
        <f t="shared" si="138"/>
        <v>Raumordnung u. Umwelt35512011758Mühlenbruch/Seipel</v>
      </c>
      <c r="B1705" s="6"/>
      <c r="C1705" s="26" t="s">
        <v>991</v>
      </c>
      <c r="D1705" s="26" t="s">
        <v>88</v>
      </c>
      <c r="E1705" s="26" t="s">
        <v>32</v>
      </c>
      <c r="F1705" s="27">
        <v>758</v>
      </c>
      <c r="G1705" s="26" t="s">
        <v>126</v>
      </c>
      <c r="H1705" s="28">
        <v>2011</v>
      </c>
      <c r="I1705" s="29">
        <v>5</v>
      </c>
      <c r="J1705" s="29">
        <v>3551</v>
      </c>
      <c r="K1705" s="26" t="s">
        <v>650</v>
      </c>
      <c r="L1705" s="26" t="s">
        <v>650</v>
      </c>
      <c r="M1705" s="26" t="s">
        <v>467</v>
      </c>
      <c r="N1705" s="14"/>
      <c r="O1705" s="30" t="s">
        <v>991</v>
      </c>
      <c r="P1705" s="31"/>
      <c r="Q1705" s="32"/>
      <c r="R1705" s="32"/>
      <c r="S1705" s="6">
        <v>0</v>
      </c>
      <c r="T1705" s="1"/>
      <c r="U1705" s="189"/>
      <c r="V1705" s="189"/>
    </row>
    <row r="1706" spans="1:22" ht="15" customHeight="1" x14ac:dyDescent="0.2">
      <c r="A1706" s="65" t="str">
        <f t="shared" si="138"/>
        <v>Raumordnung u. Umwelt35512011K58Mühlenbruch/Seipel</v>
      </c>
      <c r="B1706" s="17" t="s">
        <v>649</v>
      </c>
      <c r="C1706" s="18" t="s">
        <v>991</v>
      </c>
      <c r="D1706" s="39" t="s">
        <v>88</v>
      </c>
      <c r="E1706" s="18" t="s">
        <v>32</v>
      </c>
      <c r="F1706" s="19" t="s">
        <v>124</v>
      </c>
      <c r="G1706" s="18" t="s">
        <v>125</v>
      </c>
      <c r="H1706" s="20">
        <v>2011</v>
      </c>
      <c r="I1706" s="21">
        <v>7</v>
      </c>
      <c r="J1706" s="21">
        <v>3551</v>
      </c>
      <c r="K1706" s="18" t="s">
        <v>650</v>
      </c>
      <c r="L1706" s="18" t="s">
        <v>650</v>
      </c>
      <c r="M1706" s="18" t="s">
        <v>467</v>
      </c>
      <c r="N1706" s="22"/>
      <c r="O1706" s="35" t="str">
        <f>VLOOKUP($B1706,$A$2:$T$2022,15,FALSE)</f>
        <v>Hausarbeit mit Kolloquium</v>
      </c>
      <c r="P1706" s="23"/>
      <c r="Q1706" s="21"/>
      <c r="R1706" s="36"/>
      <c r="S1706" s="17">
        <v>0</v>
      </c>
      <c r="T1706" s="1"/>
      <c r="U1706" s="6"/>
      <c r="V1706" s="6"/>
    </row>
    <row r="1707" spans="1:22" ht="15" customHeight="1" x14ac:dyDescent="0.2">
      <c r="A1707" s="65" t="str">
        <f t="shared" si="138"/>
        <v>Raumordnung u. Umwelt35512016F04Mühlenbruch/Seipel</v>
      </c>
      <c r="B1707" s="17" t="s">
        <v>649</v>
      </c>
      <c r="C1707" s="16" t="s">
        <v>1001</v>
      </c>
      <c r="D1707" s="19" t="s">
        <v>44</v>
      </c>
      <c r="E1707" s="48" t="s">
        <v>32</v>
      </c>
      <c r="F1707" s="19" t="s">
        <v>57</v>
      </c>
      <c r="G1707" s="19" t="s">
        <v>58</v>
      </c>
      <c r="H1707" s="20">
        <v>2016</v>
      </c>
      <c r="I1707" s="49">
        <v>5</v>
      </c>
      <c r="J1707" s="49">
        <v>3551</v>
      </c>
      <c r="K1707" s="18" t="s">
        <v>650</v>
      </c>
      <c r="L1707" s="18" t="s">
        <v>650</v>
      </c>
      <c r="M1707" s="18" t="s">
        <v>467</v>
      </c>
      <c r="N1707" s="22"/>
      <c r="O1707" s="35" t="str">
        <f>VLOOKUP($B1707,$A$2:$T$2022,15,FALSE)</f>
        <v>Hausarbeit mit Kolloquium</v>
      </c>
      <c r="P1707" s="56"/>
      <c r="Q1707" s="16"/>
      <c r="R1707" s="17"/>
      <c r="S1707" s="17">
        <v>0</v>
      </c>
      <c r="T1707" s="15"/>
      <c r="U1707" s="77"/>
      <c r="V1707" s="77"/>
    </row>
    <row r="1708" spans="1:22" ht="15" customHeight="1" x14ac:dyDescent="0.2">
      <c r="A1708" s="65" t="str">
        <f t="shared" si="138"/>
        <v>Rechnungslegung 133512011A67Theile</v>
      </c>
      <c r="B1708" s="17" t="s">
        <v>2300</v>
      </c>
      <c r="C1708" s="232" t="s">
        <v>1126</v>
      </c>
      <c r="D1708" s="18" t="s">
        <v>17</v>
      </c>
      <c r="E1708" s="18" t="s">
        <v>32</v>
      </c>
      <c r="F1708" s="19" t="s">
        <v>94</v>
      </c>
      <c r="G1708" s="18" t="s">
        <v>95</v>
      </c>
      <c r="H1708" s="20">
        <v>2011</v>
      </c>
      <c r="I1708" s="21">
        <v>5</v>
      </c>
      <c r="J1708" s="21">
        <v>3351</v>
      </c>
      <c r="K1708" s="18" t="s">
        <v>651</v>
      </c>
      <c r="L1708" s="18" t="s">
        <v>651</v>
      </c>
      <c r="M1708" s="18" t="s">
        <v>25</v>
      </c>
      <c r="N1708" s="22">
        <f>VLOOKUP($B1708,$A$2:$T$2022,14,FALSE)</f>
        <v>45110</v>
      </c>
      <c r="O1708" s="75" t="str">
        <f>VLOOKUP($B1708,$A$2:$T$2022,15,FALSE)</f>
        <v>AW3-35</v>
      </c>
      <c r="P1708" s="23">
        <f>VLOOKUP($B1708,$A$2:$T$2022,16,FALSE)</f>
        <v>0.58333333333333337</v>
      </c>
      <c r="Q1708" s="36">
        <v>90</v>
      </c>
      <c r="R1708" s="36"/>
      <c r="S1708" s="17">
        <v>0</v>
      </c>
      <c r="T1708" s="17"/>
      <c r="U1708" s="183"/>
      <c r="V1708" s="183"/>
    </row>
    <row r="1709" spans="1:22" ht="15" customHeight="1" x14ac:dyDescent="0.2">
      <c r="A1709" s="65" t="str">
        <f t="shared" si="138"/>
        <v>Rechnungslegung 133512011IBMTheile</v>
      </c>
      <c r="B1709" s="17" t="s">
        <v>2300</v>
      </c>
      <c r="C1709" s="181" t="s">
        <v>1126</v>
      </c>
      <c r="D1709" s="18" t="s">
        <v>17</v>
      </c>
      <c r="E1709" s="18" t="s">
        <v>32</v>
      </c>
      <c r="F1709" s="19" t="s">
        <v>1122</v>
      </c>
      <c r="G1709" s="18" t="s">
        <v>1123</v>
      </c>
      <c r="H1709" s="20">
        <v>2011</v>
      </c>
      <c r="I1709" s="21">
        <v>7</v>
      </c>
      <c r="J1709" s="21">
        <v>3351</v>
      </c>
      <c r="K1709" s="18" t="s">
        <v>651</v>
      </c>
      <c r="L1709" s="18" t="s">
        <v>651</v>
      </c>
      <c r="M1709" s="18" t="s">
        <v>25</v>
      </c>
      <c r="N1709" s="22">
        <f>VLOOKUP($B1709,$A$2:$T$2022,14,FALSE)</f>
        <v>45110</v>
      </c>
      <c r="O1709" s="35" t="str">
        <f>VLOOKUP($B1709,$A$2:$T$2022,15,FALSE)</f>
        <v>AW3-35</v>
      </c>
      <c r="P1709" s="23">
        <f>VLOOKUP($B1709,$A$2:$T$2022,16,FALSE)</f>
        <v>0.58333333333333337</v>
      </c>
      <c r="Q1709" s="21">
        <v>90</v>
      </c>
      <c r="R1709" s="36"/>
      <c r="S1709" s="17">
        <v>0</v>
      </c>
      <c r="T1709" s="17"/>
      <c r="U1709" s="183"/>
      <c r="V1709" s="183"/>
    </row>
    <row r="1710" spans="1:22" ht="15" customHeight="1" x14ac:dyDescent="0.2">
      <c r="A1710" s="65" t="str">
        <f t="shared" si="138"/>
        <v>Rechnungslegung 132412019IBMTheile</v>
      </c>
      <c r="B1710" s="17" t="s">
        <v>2300</v>
      </c>
      <c r="C1710" s="232" t="s">
        <v>1126</v>
      </c>
      <c r="D1710" s="232" t="s">
        <v>17</v>
      </c>
      <c r="E1710" s="232" t="s">
        <v>32</v>
      </c>
      <c r="F1710" s="264" t="s">
        <v>1122</v>
      </c>
      <c r="G1710" s="266" t="s">
        <v>1123</v>
      </c>
      <c r="H1710" s="259">
        <v>2019</v>
      </c>
      <c r="I1710" s="232">
        <v>7</v>
      </c>
      <c r="J1710" s="266">
        <v>3241</v>
      </c>
      <c r="K1710" s="232" t="s">
        <v>651</v>
      </c>
      <c r="L1710" s="232" t="s">
        <v>651</v>
      </c>
      <c r="M1710" s="18" t="s">
        <v>25</v>
      </c>
      <c r="N1710" s="209">
        <f>VLOOKUP($B1710,$A$2:$T$2022,14,FALSE)</f>
        <v>45110</v>
      </c>
      <c r="O1710" s="210" t="str">
        <f>VLOOKUP($B1710,$A$2:$T$2022,15,FALSE)</f>
        <v>AW3-35</v>
      </c>
      <c r="P1710" s="211">
        <f>VLOOKUP($B1710,$A$2:$T$2022,16,FALSE)</f>
        <v>0.58333333333333337</v>
      </c>
      <c r="Q1710" s="232">
        <v>90</v>
      </c>
      <c r="R1710" s="181"/>
      <c r="S1710" s="181">
        <v>0</v>
      </c>
      <c r="T1710" s="267"/>
      <c r="U1710" s="6"/>
      <c r="V1710" s="6"/>
    </row>
    <row r="1711" spans="1:22" ht="15" customHeight="1" x14ac:dyDescent="0.2">
      <c r="A1711" s="25" t="str">
        <f t="shared" si="138"/>
        <v>Rechnungslegung 132412019A67Theile</v>
      </c>
      <c r="B1711" s="183"/>
      <c r="C1711" s="238" t="s">
        <v>1126</v>
      </c>
      <c r="D1711" s="223" t="s">
        <v>17</v>
      </c>
      <c r="E1711" s="223" t="s">
        <v>32</v>
      </c>
      <c r="F1711" s="224" t="s">
        <v>94</v>
      </c>
      <c r="G1711" s="223" t="s">
        <v>95</v>
      </c>
      <c r="H1711" s="225">
        <v>2019</v>
      </c>
      <c r="I1711" s="226">
        <v>5</v>
      </c>
      <c r="J1711" s="226">
        <v>3241</v>
      </c>
      <c r="K1711" s="223" t="s">
        <v>651</v>
      </c>
      <c r="L1711" s="223" t="s">
        <v>651</v>
      </c>
      <c r="M1711" s="223" t="s">
        <v>25</v>
      </c>
      <c r="N1711" s="227">
        <v>45110</v>
      </c>
      <c r="O1711" s="193" t="s">
        <v>1678</v>
      </c>
      <c r="P1711" s="228">
        <v>0.58333333333333337</v>
      </c>
      <c r="Q1711" s="236">
        <v>90</v>
      </c>
      <c r="R1711" s="236"/>
      <c r="S1711" s="183">
        <v>13</v>
      </c>
      <c r="T1711" s="253"/>
      <c r="U1711" s="17"/>
      <c r="V1711" s="17"/>
    </row>
    <row r="1712" spans="1:22" ht="15" customHeight="1" x14ac:dyDescent="0.2">
      <c r="A1712" s="65" t="str">
        <f t="shared" si="138"/>
        <v>Rechnungslegung 241512011A67Hendler</v>
      </c>
      <c r="B1712" s="65" t="s">
        <v>2299</v>
      </c>
      <c r="C1712" s="18" t="s">
        <v>1562</v>
      </c>
      <c r="D1712" s="18" t="s">
        <v>17</v>
      </c>
      <c r="E1712" s="18" t="s">
        <v>32</v>
      </c>
      <c r="F1712" s="19" t="s">
        <v>94</v>
      </c>
      <c r="G1712" s="18" t="s">
        <v>95</v>
      </c>
      <c r="H1712" s="20">
        <v>2011</v>
      </c>
      <c r="I1712" s="21">
        <v>6</v>
      </c>
      <c r="J1712" s="21">
        <v>4151</v>
      </c>
      <c r="K1712" s="18" t="s">
        <v>652</v>
      </c>
      <c r="L1712" s="18" t="s">
        <v>652</v>
      </c>
      <c r="M1712" s="231" t="s">
        <v>29</v>
      </c>
      <c r="N1712" s="22">
        <f t="shared" ref="N1712:N1718" si="139">VLOOKUP($B1712,$A$2:$T$2022,14,FALSE)</f>
        <v>45107</v>
      </c>
      <c r="O1712" s="35" t="str">
        <f t="shared" ref="O1712:O1718" si="140">VLOOKUP($B1712,$A$2:$T$2022,15,FALSE)</f>
        <v>AW3-35</v>
      </c>
      <c r="P1712" s="23">
        <f t="shared" ref="P1712:P1718" si="141">VLOOKUP($B1712,$A$2:$T$2022,16,FALSE)</f>
        <v>0.39583333333333331</v>
      </c>
      <c r="Q1712" s="21">
        <v>90</v>
      </c>
      <c r="R1712" s="36"/>
      <c r="S1712" s="17">
        <v>1</v>
      </c>
      <c r="T1712" s="6"/>
      <c r="U1712" s="17"/>
      <c r="V1712" s="17"/>
    </row>
    <row r="1713" spans="1:22" ht="15" customHeight="1" x14ac:dyDescent="0.2">
      <c r="A1713" s="65" t="str">
        <f t="shared" si="138"/>
        <v>Rechnungslegung 241512014WIBHendler</v>
      </c>
      <c r="B1713" s="65" t="s">
        <v>2299</v>
      </c>
      <c r="C1713" s="18" t="s">
        <v>1562</v>
      </c>
      <c r="D1713" s="18" t="s">
        <v>17</v>
      </c>
      <c r="E1713" s="18" t="s">
        <v>32</v>
      </c>
      <c r="F1713" s="19" t="s">
        <v>105</v>
      </c>
      <c r="G1713" s="18" t="s">
        <v>106</v>
      </c>
      <c r="H1713" s="20">
        <v>2014</v>
      </c>
      <c r="I1713" s="21">
        <v>6</v>
      </c>
      <c r="J1713" s="21">
        <v>4151</v>
      </c>
      <c r="K1713" s="18" t="s">
        <v>652</v>
      </c>
      <c r="L1713" s="18" t="s">
        <v>652</v>
      </c>
      <c r="M1713" s="231" t="s">
        <v>29</v>
      </c>
      <c r="N1713" s="22">
        <f t="shared" si="139"/>
        <v>45107</v>
      </c>
      <c r="O1713" s="41" t="str">
        <f t="shared" si="140"/>
        <v>AW3-35</v>
      </c>
      <c r="P1713" s="23">
        <f t="shared" si="141"/>
        <v>0.39583333333333331</v>
      </c>
      <c r="Q1713" s="21">
        <v>90</v>
      </c>
      <c r="R1713" s="36"/>
      <c r="S1713" s="17">
        <v>0</v>
      </c>
      <c r="T1713" s="17"/>
      <c r="U1713" s="17"/>
      <c r="V1713" s="17"/>
    </row>
    <row r="1714" spans="1:22" ht="15" customHeight="1" x14ac:dyDescent="0.2">
      <c r="A1714" s="65" t="str">
        <f t="shared" si="138"/>
        <v>Rechnungslegung 241512014WIIHendler</v>
      </c>
      <c r="B1714" s="65" t="s">
        <v>2299</v>
      </c>
      <c r="C1714" s="18" t="s">
        <v>971</v>
      </c>
      <c r="D1714" s="18" t="s">
        <v>44</v>
      </c>
      <c r="E1714" s="18" t="s">
        <v>32</v>
      </c>
      <c r="F1714" s="19" t="s">
        <v>52</v>
      </c>
      <c r="G1714" s="18" t="s">
        <v>53</v>
      </c>
      <c r="H1714" s="20">
        <v>2014</v>
      </c>
      <c r="I1714" s="21">
        <v>6</v>
      </c>
      <c r="J1714" s="21">
        <v>4151</v>
      </c>
      <c r="K1714" s="18" t="s">
        <v>652</v>
      </c>
      <c r="L1714" s="18" t="s">
        <v>652</v>
      </c>
      <c r="M1714" s="231" t="s">
        <v>29</v>
      </c>
      <c r="N1714" s="22">
        <f t="shared" si="139"/>
        <v>45107</v>
      </c>
      <c r="O1714" s="35" t="str">
        <f t="shared" si="140"/>
        <v>AW3-35</v>
      </c>
      <c r="P1714" s="23">
        <f t="shared" si="141"/>
        <v>0.39583333333333331</v>
      </c>
      <c r="Q1714" s="21">
        <v>90</v>
      </c>
      <c r="R1714" s="36"/>
      <c r="S1714" s="17">
        <v>0</v>
      </c>
      <c r="T1714" s="6"/>
      <c r="U1714" s="17"/>
      <c r="V1714" s="17"/>
    </row>
    <row r="1715" spans="1:22" ht="15" customHeight="1" x14ac:dyDescent="0.2">
      <c r="A1715" s="65" t="str">
        <f t="shared" si="138"/>
        <v>Rechnungslegung 241512014WIEHendler</v>
      </c>
      <c r="B1715" s="65" t="s">
        <v>2299</v>
      </c>
      <c r="C1715" s="18" t="s">
        <v>1562</v>
      </c>
      <c r="D1715" s="18" t="s">
        <v>17</v>
      </c>
      <c r="E1715" s="18" t="s">
        <v>32</v>
      </c>
      <c r="F1715" s="19" t="s">
        <v>59</v>
      </c>
      <c r="G1715" s="18" t="s">
        <v>60</v>
      </c>
      <c r="H1715" s="20">
        <v>2014</v>
      </c>
      <c r="I1715" s="21">
        <v>6</v>
      </c>
      <c r="J1715" s="21">
        <v>4151</v>
      </c>
      <c r="K1715" s="18" t="s">
        <v>652</v>
      </c>
      <c r="L1715" s="18" t="s">
        <v>652</v>
      </c>
      <c r="M1715" s="231" t="s">
        <v>29</v>
      </c>
      <c r="N1715" s="22">
        <f t="shared" si="139"/>
        <v>45107</v>
      </c>
      <c r="O1715" s="35" t="str">
        <f t="shared" si="140"/>
        <v>AW3-35</v>
      </c>
      <c r="P1715" s="23">
        <f t="shared" si="141"/>
        <v>0.39583333333333331</v>
      </c>
      <c r="Q1715" s="36">
        <v>90</v>
      </c>
      <c r="R1715" s="36"/>
      <c r="S1715" s="17">
        <v>0</v>
      </c>
      <c r="T1715" s="15"/>
      <c r="U1715" s="183"/>
      <c r="V1715" s="183"/>
    </row>
    <row r="1716" spans="1:22" ht="15" customHeight="1" x14ac:dyDescent="0.2">
      <c r="A1716" s="65" t="str">
        <f t="shared" si="138"/>
        <v>Rechnungslegung 241512014WIMHendler</v>
      </c>
      <c r="B1716" s="65" t="s">
        <v>2299</v>
      </c>
      <c r="C1716" s="18" t="s">
        <v>1562</v>
      </c>
      <c r="D1716" s="18" t="s">
        <v>17</v>
      </c>
      <c r="E1716" s="18" t="s">
        <v>32</v>
      </c>
      <c r="F1716" s="19" t="s">
        <v>86</v>
      </c>
      <c r="G1716" s="18" t="s">
        <v>87</v>
      </c>
      <c r="H1716" s="20">
        <v>2014</v>
      </c>
      <c r="I1716" s="21">
        <v>6</v>
      </c>
      <c r="J1716" s="21">
        <v>4151</v>
      </c>
      <c r="K1716" s="18" t="s">
        <v>652</v>
      </c>
      <c r="L1716" s="18" t="s">
        <v>652</v>
      </c>
      <c r="M1716" s="231" t="s">
        <v>29</v>
      </c>
      <c r="N1716" s="22">
        <f t="shared" si="139"/>
        <v>45107</v>
      </c>
      <c r="O1716" s="35" t="str">
        <f t="shared" si="140"/>
        <v>AW3-35</v>
      </c>
      <c r="P1716" s="23">
        <f t="shared" si="141"/>
        <v>0.39583333333333331</v>
      </c>
      <c r="Q1716" s="21">
        <v>90</v>
      </c>
      <c r="R1716" s="36"/>
      <c r="S1716" s="17">
        <v>0</v>
      </c>
      <c r="T1716" s="229"/>
      <c r="U1716" s="17"/>
      <c r="V1716" s="17"/>
    </row>
    <row r="1717" spans="1:22" ht="15" customHeight="1" x14ac:dyDescent="0.2">
      <c r="A1717" s="271" t="str">
        <f t="shared" si="138"/>
        <v>Rechnungslegung 236412019IBMHendler</v>
      </c>
      <c r="B1717" s="65" t="s">
        <v>2299</v>
      </c>
      <c r="C1717" s="266" t="s">
        <v>1562</v>
      </c>
      <c r="D1717" s="232" t="s">
        <v>17</v>
      </c>
      <c r="E1717" s="232" t="s">
        <v>32</v>
      </c>
      <c r="F1717" s="264" t="s">
        <v>1122</v>
      </c>
      <c r="G1717" s="231" t="s">
        <v>1123</v>
      </c>
      <c r="H1717" s="259">
        <v>2019</v>
      </c>
      <c r="I1717" s="232">
        <v>8</v>
      </c>
      <c r="J1717" s="242">
        <v>3641</v>
      </c>
      <c r="K1717" s="231" t="s">
        <v>652</v>
      </c>
      <c r="L1717" s="231" t="s">
        <v>652</v>
      </c>
      <c r="M1717" s="231" t="s">
        <v>29</v>
      </c>
      <c r="N1717" s="209">
        <f t="shared" si="139"/>
        <v>45107</v>
      </c>
      <c r="O1717" s="210" t="str">
        <f t="shared" si="140"/>
        <v>AW3-35</v>
      </c>
      <c r="P1717" s="211">
        <f t="shared" si="141"/>
        <v>0.39583333333333331</v>
      </c>
      <c r="Q1717" s="242">
        <v>90</v>
      </c>
      <c r="R1717" s="268"/>
      <c r="S1717" s="268">
        <v>0</v>
      </c>
      <c r="T1717" s="183"/>
      <c r="U1717" s="17"/>
      <c r="V1717" s="17"/>
    </row>
    <row r="1718" spans="1:22" ht="15" customHeight="1" x14ac:dyDescent="0.2">
      <c r="A1718" s="65" t="str">
        <f t="shared" si="138"/>
        <v>Rechnungslegung 241512011IBMHendler</v>
      </c>
      <c r="B1718" s="65" t="s">
        <v>2299</v>
      </c>
      <c r="C1718" s="18" t="s">
        <v>1562</v>
      </c>
      <c r="D1718" s="18" t="s">
        <v>17</v>
      </c>
      <c r="E1718" s="18" t="s">
        <v>32</v>
      </c>
      <c r="F1718" s="19" t="s">
        <v>1122</v>
      </c>
      <c r="G1718" s="18" t="s">
        <v>1123</v>
      </c>
      <c r="H1718" s="20">
        <v>2011</v>
      </c>
      <c r="I1718" s="21">
        <v>8</v>
      </c>
      <c r="J1718" s="21">
        <v>4151</v>
      </c>
      <c r="K1718" s="18" t="s">
        <v>652</v>
      </c>
      <c r="L1718" s="18" t="s">
        <v>652</v>
      </c>
      <c r="M1718" s="231" t="s">
        <v>29</v>
      </c>
      <c r="N1718" s="22">
        <f t="shared" si="139"/>
        <v>45107</v>
      </c>
      <c r="O1718" s="35" t="str">
        <f t="shared" si="140"/>
        <v>AW3-35</v>
      </c>
      <c r="P1718" s="23">
        <f t="shared" si="141"/>
        <v>0.39583333333333331</v>
      </c>
      <c r="Q1718" s="21">
        <v>90</v>
      </c>
      <c r="R1718" s="36"/>
      <c r="S1718" s="17">
        <v>0</v>
      </c>
      <c r="T1718" s="17"/>
      <c r="U1718" s="17"/>
      <c r="V1718" s="17"/>
    </row>
    <row r="1719" spans="1:22" ht="15" customHeight="1" x14ac:dyDescent="0.2">
      <c r="A1719" s="25" t="str">
        <f t="shared" si="138"/>
        <v>Rechnungslegung 236412019A67Hendler</v>
      </c>
      <c r="B1719" s="183"/>
      <c r="C1719" s="223" t="s">
        <v>1562</v>
      </c>
      <c r="D1719" s="223" t="s">
        <v>17</v>
      </c>
      <c r="E1719" s="223" t="s">
        <v>32</v>
      </c>
      <c r="F1719" s="224" t="s">
        <v>94</v>
      </c>
      <c r="G1719" s="223" t="s">
        <v>95</v>
      </c>
      <c r="H1719" s="225">
        <v>2019</v>
      </c>
      <c r="I1719" s="226">
        <v>6</v>
      </c>
      <c r="J1719" s="226">
        <v>3641</v>
      </c>
      <c r="K1719" s="223" t="s">
        <v>652</v>
      </c>
      <c r="L1719" s="223" t="s">
        <v>652</v>
      </c>
      <c r="M1719" s="223" t="s">
        <v>29</v>
      </c>
      <c r="N1719" s="227">
        <v>45107</v>
      </c>
      <c r="O1719" s="193" t="s">
        <v>1678</v>
      </c>
      <c r="P1719" s="228">
        <v>0.39583333333333331</v>
      </c>
      <c r="Q1719" s="226">
        <v>90</v>
      </c>
      <c r="R1719" s="236"/>
      <c r="S1719" s="183">
        <v>0</v>
      </c>
      <c r="T1719" s="181"/>
      <c r="U1719" s="183"/>
      <c r="V1719" s="183"/>
    </row>
    <row r="1720" spans="1:22" ht="15" customHeight="1" x14ac:dyDescent="0.2">
      <c r="A1720" s="271" t="str">
        <f t="shared" si="138"/>
        <v>Rechnungslegung und Governance11112022MATTheile/Dollereder</v>
      </c>
      <c r="B1720" s="181" t="s">
        <v>2102</v>
      </c>
      <c r="C1720" s="231" t="s">
        <v>962</v>
      </c>
      <c r="D1720" s="231" t="s">
        <v>17</v>
      </c>
      <c r="E1720" s="231" t="s">
        <v>18</v>
      </c>
      <c r="F1720" s="245" t="s">
        <v>19</v>
      </c>
      <c r="G1720" s="231" t="s">
        <v>20</v>
      </c>
      <c r="H1720" s="241">
        <v>2022</v>
      </c>
      <c r="I1720" s="242">
        <v>1</v>
      </c>
      <c r="J1720" s="242">
        <v>1111</v>
      </c>
      <c r="K1720" s="231" t="s">
        <v>1565</v>
      </c>
      <c r="L1720" s="231" t="s">
        <v>1565</v>
      </c>
      <c r="M1720" s="231" t="s">
        <v>2101</v>
      </c>
      <c r="N1720" s="209">
        <f>VLOOKUP($B1720,$A$2:$T$2022,14,FALSE)</f>
        <v>45105</v>
      </c>
      <c r="O1720" s="210" t="str">
        <f>VLOOKUP($B1720,$A$2:$T$2022,15,FALSE)</f>
        <v>AW3-35</v>
      </c>
      <c r="P1720" s="23">
        <f>VLOOKUP($B1720,$A$2:$T$2022,16,FALSE)</f>
        <v>0.375</v>
      </c>
      <c r="Q1720" s="242">
        <v>120</v>
      </c>
      <c r="R1720" s="229"/>
      <c r="S1720" s="17">
        <v>6</v>
      </c>
      <c r="T1720" s="256"/>
      <c r="U1720" s="1"/>
      <c r="V1720" s="1"/>
    </row>
    <row r="1721" spans="1:22" ht="15" customHeight="1" x14ac:dyDescent="0.2">
      <c r="A1721" s="247" t="str">
        <f t="shared" si="138"/>
        <v>Rechnungslegung und Governance11612021ACCTheile/Dollereder</v>
      </c>
      <c r="B1721" s="256"/>
      <c r="C1721" s="223" t="s">
        <v>962</v>
      </c>
      <c r="D1721" s="223" t="s">
        <v>17</v>
      </c>
      <c r="E1721" s="223" t="s">
        <v>18</v>
      </c>
      <c r="F1721" s="224" t="s">
        <v>21</v>
      </c>
      <c r="G1721" s="223" t="s">
        <v>1872</v>
      </c>
      <c r="H1721" s="225">
        <v>2021</v>
      </c>
      <c r="I1721" s="226">
        <v>2</v>
      </c>
      <c r="J1721" s="226">
        <v>1161</v>
      </c>
      <c r="K1721" s="223" t="s">
        <v>1565</v>
      </c>
      <c r="L1721" s="223" t="s">
        <v>1565</v>
      </c>
      <c r="M1721" s="223" t="s">
        <v>2101</v>
      </c>
      <c r="N1721" s="227">
        <v>45105</v>
      </c>
      <c r="O1721" s="193" t="s">
        <v>1678</v>
      </c>
      <c r="P1721" s="31">
        <v>0.375</v>
      </c>
      <c r="Q1721" s="226">
        <v>120</v>
      </c>
      <c r="R1721" s="256"/>
      <c r="S1721" s="6">
        <v>11</v>
      </c>
      <c r="T1721" s="141"/>
      <c r="U1721" s="17"/>
      <c r="V1721" s="17"/>
    </row>
    <row r="1722" spans="1:22" ht="15" customHeight="1" x14ac:dyDescent="0.2">
      <c r="A1722" s="6" t="str">
        <f t="shared" si="138"/>
        <v>Rechnungswesen32312020F04Hendler/Türksch/Wiesmann</v>
      </c>
      <c r="B1722" s="6"/>
      <c r="C1722" s="26" t="s">
        <v>2093</v>
      </c>
      <c r="D1722" s="26" t="s">
        <v>44</v>
      </c>
      <c r="E1722" s="26" t="s">
        <v>32</v>
      </c>
      <c r="F1722" s="27" t="s">
        <v>57</v>
      </c>
      <c r="G1722" s="26" t="s">
        <v>58</v>
      </c>
      <c r="H1722" s="28">
        <v>2020</v>
      </c>
      <c r="I1722" s="29">
        <v>4</v>
      </c>
      <c r="J1722" s="29">
        <v>3231</v>
      </c>
      <c r="K1722" s="26" t="s">
        <v>653</v>
      </c>
      <c r="L1722" s="26" t="s">
        <v>653</v>
      </c>
      <c r="M1722" s="26" t="s">
        <v>2331</v>
      </c>
      <c r="N1722" s="14">
        <v>45112</v>
      </c>
      <c r="O1722" s="30" t="s">
        <v>176</v>
      </c>
      <c r="P1722" s="31">
        <v>0.33333333333333331</v>
      </c>
      <c r="Q1722" s="32">
        <v>90</v>
      </c>
      <c r="R1722" s="32"/>
      <c r="S1722" s="6">
        <v>12</v>
      </c>
      <c r="T1722" s="6"/>
      <c r="U1722" s="183"/>
      <c r="V1722" s="183"/>
    </row>
    <row r="1723" spans="1:22" ht="15" customHeight="1" x14ac:dyDescent="0.2">
      <c r="A1723" s="141" t="str">
        <f t="shared" si="138"/>
        <v>Rechnungswesen32312016F04Hendler/Türksch/Wiesmann</v>
      </c>
      <c r="B1723" s="141" t="s">
        <v>2332</v>
      </c>
      <c r="C1723" s="18" t="s">
        <v>1004</v>
      </c>
      <c r="D1723" s="137" t="s">
        <v>44</v>
      </c>
      <c r="E1723" s="137" t="s">
        <v>32</v>
      </c>
      <c r="F1723" s="142" t="s">
        <v>57</v>
      </c>
      <c r="G1723" s="137" t="s">
        <v>58</v>
      </c>
      <c r="H1723" s="143">
        <v>2016</v>
      </c>
      <c r="I1723" s="169">
        <v>4</v>
      </c>
      <c r="J1723" s="169">
        <v>3231</v>
      </c>
      <c r="K1723" s="137" t="s">
        <v>653</v>
      </c>
      <c r="L1723" s="137" t="s">
        <v>653</v>
      </c>
      <c r="M1723" s="18" t="s">
        <v>2331</v>
      </c>
      <c r="N1723" s="138">
        <f>VLOOKUP($B1723,$A$2:$T$3990,14,FALSE)</f>
        <v>45112</v>
      </c>
      <c r="O1723" s="168" t="str">
        <f>VLOOKUP($B1723,$A$2:$T$3990,15,FALSE)</f>
        <v>H9</v>
      </c>
      <c r="P1723" s="171">
        <f>VLOOKUP($B1723,$A$2:$T$3990,16,FALSE)</f>
        <v>0.33333333333333331</v>
      </c>
      <c r="Q1723" s="169">
        <v>150</v>
      </c>
      <c r="R1723" s="178"/>
      <c r="S1723" s="17">
        <v>2</v>
      </c>
      <c r="T1723" s="15"/>
      <c r="U1723" s="6"/>
      <c r="V1723" s="6"/>
    </row>
    <row r="1724" spans="1:22" ht="15" customHeight="1" x14ac:dyDescent="0.2">
      <c r="A1724" s="17" t="str">
        <f t="shared" si="138"/>
        <v>Recht der Unternehmensfi.35312011A67Renner</v>
      </c>
      <c r="B1724" s="181" t="s">
        <v>1405</v>
      </c>
      <c r="C1724" s="18" t="s">
        <v>1245</v>
      </c>
      <c r="D1724" s="18" t="s">
        <v>17</v>
      </c>
      <c r="E1724" s="18" t="s">
        <v>32</v>
      </c>
      <c r="F1724" s="19" t="s">
        <v>94</v>
      </c>
      <c r="G1724" s="18" t="s">
        <v>95</v>
      </c>
      <c r="H1724" s="20">
        <v>2011</v>
      </c>
      <c r="I1724" s="21">
        <v>5</v>
      </c>
      <c r="J1724" s="21">
        <v>3531</v>
      </c>
      <c r="K1724" s="18" t="s">
        <v>655</v>
      </c>
      <c r="L1724" s="18" t="s">
        <v>655</v>
      </c>
      <c r="M1724" s="18" t="s">
        <v>654</v>
      </c>
      <c r="N1724" s="22"/>
      <c r="O1724" s="35" t="str">
        <f>VLOOKUP($B1724,$A$2:$T$2022,15,FALSE)</f>
        <v>wird nicht angeboten</v>
      </c>
      <c r="P1724" s="23"/>
      <c r="Q1724" s="16">
        <v>90</v>
      </c>
      <c r="R1724" s="17"/>
      <c r="S1724" s="17">
        <v>0</v>
      </c>
      <c r="T1724" s="17"/>
      <c r="U1724" s="6"/>
      <c r="V1724" s="6"/>
    </row>
    <row r="1725" spans="1:22" ht="15" customHeight="1" x14ac:dyDescent="0.2">
      <c r="A1725" s="17" t="str">
        <f t="shared" ref="A1725:A1788" si="142">K1725&amp;J1725&amp;H1725&amp;F1725&amp;M1725</f>
        <v>Recht der Unternehmensfi.35312011IBMRenner</v>
      </c>
      <c r="B1725" s="181" t="s">
        <v>1405</v>
      </c>
      <c r="C1725" s="18" t="s">
        <v>1245</v>
      </c>
      <c r="D1725" s="18" t="s">
        <v>17</v>
      </c>
      <c r="E1725" s="18" t="s">
        <v>32</v>
      </c>
      <c r="F1725" s="19" t="s">
        <v>1122</v>
      </c>
      <c r="G1725" s="18" t="s">
        <v>1123</v>
      </c>
      <c r="H1725" s="20">
        <v>2011</v>
      </c>
      <c r="I1725" s="21">
        <v>7</v>
      </c>
      <c r="J1725" s="21">
        <v>3531</v>
      </c>
      <c r="K1725" s="18" t="s">
        <v>655</v>
      </c>
      <c r="L1725" s="18" t="s">
        <v>655</v>
      </c>
      <c r="M1725" s="18" t="s">
        <v>654</v>
      </c>
      <c r="N1725" s="22"/>
      <c r="O1725" s="35" t="str">
        <f>VLOOKUP($B1725,$A$2:$T$2022,15,FALSE)</f>
        <v>wird nicht angeboten</v>
      </c>
      <c r="P1725" s="23"/>
      <c r="Q1725" s="17">
        <v>90</v>
      </c>
      <c r="R1725" s="17"/>
      <c r="S1725" s="17">
        <v>0</v>
      </c>
      <c r="T1725" s="181"/>
      <c r="U1725" s="6"/>
      <c r="V1725" s="6"/>
    </row>
    <row r="1726" spans="1:22" ht="15" customHeight="1" x14ac:dyDescent="0.2">
      <c r="A1726" s="183" t="str">
        <f t="shared" si="142"/>
        <v>Recht der Unternehmensfi.42412019A67Renner</v>
      </c>
      <c r="B1726" s="183"/>
      <c r="C1726" s="254" t="s">
        <v>1245</v>
      </c>
      <c r="D1726" s="223" t="s">
        <v>17</v>
      </c>
      <c r="E1726" s="223" t="s">
        <v>32</v>
      </c>
      <c r="F1726" s="224" t="s">
        <v>94</v>
      </c>
      <c r="G1726" s="223" t="s">
        <v>95</v>
      </c>
      <c r="H1726" s="225">
        <v>2019</v>
      </c>
      <c r="I1726" s="226">
        <v>5</v>
      </c>
      <c r="J1726" s="226">
        <v>4241</v>
      </c>
      <c r="K1726" s="223" t="s">
        <v>655</v>
      </c>
      <c r="L1726" s="223" t="s">
        <v>655</v>
      </c>
      <c r="M1726" s="223" t="s">
        <v>654</v>
      </c>
      <c r="N1726" s="227"/>
      <c r="O1726" s="193" t="s">
        <v>219</v>
      </c>
      <c r="P1726" s="228"/>
      <c r="Q1726" s="226">
        <v>90</v>
      </c>
      <c r="R1726" s="236"/>
      <c r="S1726" s="183">
        <v>0</v>
      </c>
      <c r="T1726" s="183"/>
      <c r="U1726" s="17"/>
      <c r="V1726" s="17"/>
    </row>
    <row r="1727" spans="1:22" ht="15" customHeight="1" x14ac:dyDescent="0.2">
      <c r="A1727" s="181" t="str">
        <f t="shared" si="142"/>
        <v>Recht der Unternehmensfinanzierung42412019IBMRenner</v>
      </c>
      <c r="B1727" s="181" t="s">
        <v>1405</v>
      </c>
      <c r="C1727" s="266" t="s">
        <v>1245</v>
      </c>
      <c r="D1727" s="232" t="s">
        <v>17</v>
      </c>
      <c r="E1727" s="232" t="s">
        <v>32</v>
      </c>
      <c r="F1727" s="264" t="s">
        <v>1122</v>
      </c>
      <c r="G1727" s="266" t="s">
        <v>1123</v>
      </c>
      <c r="H1727" s="259">
        <v>2019</v>
      </c>
      <c r="I1727" s="232">
        <v>8</v>
      </c>
      <c r="J1727" s="266">
        <v>4241</v>
      </c>
      <c r="K1727" s="232" t="s">
        <v>1265</v>
      </c>
      <c r="L1727" s="232" t="s">
        <v>1265</v>
      </c>
      <c r="M1727" s="232" t="s">
        <v>654</v>
      </c>
      <c r="N1727" s="209"/>
      <c r="O1727" s="210" t="str">
        <f>VLOOKUP($B1727,$A$2:$T$2022,15,FALSE)</f>
        <v>wird nicht angeboten</v>
      </c>
      <c r="P1727" s="211"/>
      <c r="Q1727" s="232">
        <v>90</v>
      </c>
      <c r="R1727" s="181"/>
      <c r="S1727" s="181">
        <v>0</v>
      </c>
      <c r="T1727" s="267"/>
      <c r="U1727" s="15"/>
      <c r="V1727" s="15"/>
    </row>
    <row r="1728" spans="1:22" ht="15" customHeight="1" x14ac:dyDescent="0.2">
      <c r="A1728" s="17" t="str">
        <f t="shared" si="142"/>
        <v>Rechts- u. Verw.12532012771Balla</v>
      </c>
      <c r="B1728" s="17" t="s">
        <v>656</v>
      </c>
      <c r="C1728" s="63" t="s">
        <v>970</v>
      </c>
      <c r="D1728" s="63" t="s">
        <v>80</v>
      </c>
      <c r="E1728" s="63" t="s">
        <v>32</v>
      </c>
      <c r="F1728" s="83">
        <v>771</v>
      </c>
      <c r="G1728" s="63" t="s">
        <v>81</v>
      </c>
      <c r="H1728" s="64">
        <v>2012</v>
      </c>
      <c r="I1728" s="64">
        <v>4</v>
      </c>
      <c r="J1728" s="64">
        <v>1253</v>
      </c>
      <c r="K1728" s="63" t="s">
        <v>657</v>
      </c>
      <c r="L1728" s="63" t="s">
        <v>657</v>
      </c>
      <c r="M1728" s="63" t="s">
        <v>192</v>
      </c>
      <c r="N1728" s="95">
        <f>VLOOKUP($B1728,$A$2:$T$3700,14,FALSE)</f>
        <v>45114</v>
      </c>
      <c r="O1728" s="87" t="str">
        <f>VLOOKUP($B1728,$A$2:$T$3700,15,FALSE)</f>
        <v>H9</v>
      </c>
      <c r="P1728" s="96">
        <f>VLOOKUP($B1728,$A$2:$T$3700,16,FALSE)</f>
        <v>0.35416666666666669</v>
      </c>
      <c r="Q1728" s="92">
        <v>60</v>
      </c>
      <c r="R1728" s="92"/>
      <c r="S1728" s="185">
        <v>0</v>
      </c>
      <c r="T1728" s="17"/>
      <c r="U1728" s="181"/>
      <c r="V1728" s="181"/>
    </row>
    <row r="1729" spans="1:22" ht="15" customHeight="1" x14ac:dyDescent="0.2">
      <c r="A1729" s="17" t="str">
        <f t="shared" si="142"/>
        <v>Rechts- u. Verw.12532016771Balla</v>
      </c>
      <c r="B1729" s="17" t="s">
        <v>656</v>
      </c>
      <c r="C1729" s="63" t="s">
        <v>970</v>
      </c>
      <c r="D1729" s="63" t="s">
        <v>80</v>
      </c>
      <c r="E1729" s="63" t="s">
        <v>32</v>
      </c>
      <c r="F1729" s="83">
        <v>771</v>
      </c>
      <c r="G1729" s="63" t="s">
        <v>81</v>
      </c>
      <c r="H1729" s="64">
        <v>2016</v>
      </c>
      <c r="I1729" s="64">
        <v>4</v>
      </c>
      <c r="J1729" s="64">
        <v>1253</v>
      </c>
      <c r="K1729" s="63" t="s">
        <v>657</v>
      </c>
      <c r="L1729" s="63" t="s">
        <v>657</v>
      </c>
      <c r="M1729" s="63" t="s">
        <v>192</v>
      </c>
      <c r="N1729" s="95">
        <f>VLOOKUP($B1729,$A$2:$T$3700,14,FALSE)</f>
        <v>45114</v>
      </c>
      <c r="O1729" s="87" t="str">
        <f>VLOOKUP($B1729,$A$2:$T$3700,15,FALSE)</f>
        <v>H9</v>
      </c>
      <c r="P1729" s="96">
        <f>VLOOKUP($B1729,$A$2:$T$3700,16,FALSE)</f>
        <v>0.35416666666666669</v>
      </c>
      <c r="Q1729" s="64">
        <v>60</v>
      </c>
      <c r="R1729" s="92"/>
      <c r="S1729" s="185">
        <v>0</v>
      </c>
      <c r="T1729" s="77"/>
      <c r="U1729" s="17"/>
      <c r="V1729" s="17"/>
    </row>
    <row r="1730" spans="1:22" ht="15" customHeight="1" x14ac:dyDescent="0.2">
      <c r="A1730" s="17" t="str">
        <f t="shared" si="142"/>
        <v>Rechts- u. Verw.12532012K71Balla</v>
      </c>
      <c r="B1730" s="17" t="s">
        <v>656</v>
      </c>
      <c r="C1730" s="63" t="s">
        <v>970</v>
      </c>
      <c r="D1730" s="63" t="s">
        <v>80</v>
      </c>
      <c r="E1730" s="63" t="s">
        <v>32</v>
      </c>
      <c r="F1730" s="83" t="s">
        <v>83</v>
      </c>
      <c r="G1730" s="63" t="s">
        <v>84</v>
      </c>
      <c r="H1730" s="64">
        <v>2012</v>
      </c>
      <c r="I1730" s="64">
        <v>6</v>
      </c>
      <c r="J1730" s="64">
        <v>1253</v>
      </c>
      <c r="K1730" s="63" t="s">
        <v>657</v>
      </c>
      <c r="L1730" s="63" t="s">
        <v>657</v>
      </c>
      <c r="M1730" s="63" t="s">
        <v>192</v>
      </c>
      <c r="N1730" s="95">
        <f>VLOOKUP($B1730,$A$2:$T$3700,14,FALSE)</f>
        <v>45114</v>
      </c>
      <c r="O1730" s="87" t="str">
        <f>VLOOKUP($B1730,$A$2:$T$3700,15,FALSE)</f>
        <v>H9</v>
      </c>
      <c r="P1730" s="96">
        <f>VLOOKUP($B1730,$A$2:$T$3700,16,FALSE)</f>
        <v>0.35416666666666669</v>
      </c>
      <c r="Q1730" s="64">
        <v>60</v>
      </c>
      <c r="R1730" s="92"/>
      <c r="S1730" s="17">
        <v>0</v>
      </c>
      <c r="T1730" s="17"/>
      <c r="U1730" s="183"/>
      <c r="V1730" s="183"/>
    </row>
    <row r="1731" spans="1:22" ht="15" customHeight="1" x14ac:dyDescent="0.2">
      <c r="A1731" s="17" t="str">
        <f t="shared" si="142"/>
        <v>Rechts- u. Verw.12532012718Balla</v>
      </c>
      <c r="B1731" s="17" t="s">
        <v>656</v>
      </c>
      <c r="C1731" s="63" t="s">
        <v>970</v>
      </c>
      <c r="D1731" s="63" t="s">
        <v>80</v>
      </c>
      <c r="E1731" s="63" t="s">
        <v>32</v>
      </c>
      <c r="F1731" s="83">
        <v>718</v>
      </c>
      <c r="G1731" s="63" t="s">
        <v>178</v>
      </c>
      <c r="H1731" s="64">
        <v>2012</v>
      </c>
      <c r="I1731" s="64">
        <v>4</v>
      </c>
      <c r="J1731" s="64">
        <v>1253</v>
      </c>
      <c r="K1731" s="63" t="s">
        <v>657</v>
      </c>
      <c r="L1731" s="63" t="s">
        <v>657</v>
      </c>
      <c r="M1731" s="63" t="s">
        <v>192</v>
      </c>
      <c r="N1731" s="95">
        <f>VLOOKUP($B1731,$A$2:$T$3700,14,FALSE)</f>
        <v>45114</v>
      </c>
      <c r="O1731" s="87" t="str">
        <f>VLOOKUP($B1731,$A$2:$T$3700,15,FALSE)</f>
        <v>H9</v>
      </c>
      <c r="P1731" s="96">
        <f>VLOOKUP($B1731,$A$2:$T$3700,16,FALSE)</f>
        <v>0.35416666666666669</v>
      </c>
      <c r="Q1731" s="64">
        <v>60</v>
      </c>
      <c r="R1731" s="92"/>
      <c r="S1731" s="17">
        <v>0</v>
      </c>
      <c r="T1731" s="17"/>
      <c r="U1731" s="15"/>
      <c r="V1731" s="15"/>
    </row>
    <row r="1732" spans="1:22" ht="15" customHeight="1" x14ac:dyDescent="0.2">
      <c r="A1732" s="17" t="str">
        <f t="shared" si="142"/>
        <v>Rechts- u. Verw.12532016718Balla</v>
      </c>
      <c r="B1732" s="17" t="s">
        <v>656</v>
      </c>
      <c r="C1732" s="63" t="s">
        <v>970</v>
      </c>
      <c r="D1732" s="63" t="s">
        <v>80</v>
      </c>
      <c r="E1732" s="63" t="s">
        <v>32</v>
      </c>
      <c r="F1732" s="83">
        <v>718</v>
      </c>
      <c r="G1732" s="63" t="s">
        <v>178</v>
      </c>
      <c r="H1732" s="64">
        <v>2016</v>
      </c>
      <c r="I1732" s="64">
        <v>4</v>
      </c>
      <c r="J1732" s="64">
        <v>1253</v>
      </c>
      <c r="K1732" s="63" t="s">
        <v>657</v>
      </c>
      <c r="L1732" s="63" t="s">
        <v>657</v>
      </c>
      <c r="M1732" s="63" t="s">
        <v>192</v>
      </c>
      <c r="N1732" s="95">
        <f>VLOOKUP($B1732,$A$2:$T$3700,14,FALSE)</f>
        <v>45114</v>
      </c>
      <c r="O1732" s="87" t="str">
        <f>VLOOKUP($B1732,$A$2:$T$3700,15,FALSE)</f>
        <v>H9</v>
      </c>
      <c r="P1732" s="96">
        <f>VLOOKUP($B1732,$A$2:$T$3700,16,FALSE)</f>
        <v>0.35416666666666669</v>
      </c>
      <c r="Q1732" s="64">
        <v>60</v>
      </c>
      <c r="R1732" s="92"/>
      <c r="S1732" s="17">
        <v>0</v>
      </c>
      <c r="T1732" s="15"/>
      <c r="U1732" s="77"/>
      <c r="V1732" s="77"/>
    </row>
    <row r="1733" spans="1:22" ht="15" customHeight="1" x14ac:dyDescent="0.2">
      <c r="A1733" s="6" t="str">
        <f t="shared" si="142"/>
        <v>Rechts- u. Verwaltungsl. 12052019718Balla</v>
      </c>
      <c r="B1733" s="6"/>
      <c r="C1733" s="26" t="s">
        <v>970</v>
      </c>
      <c r="D1733" s="26" t="s">
        <v>80</v>
      </c>
      <c r="E1733" s="26" t="s">
        <v>32</v>
      </c>
      <c r="F1733" s="201">
        <v>718</v>
      </c>
      <c r="G1733" s="43" t="s">
        <v>178</v>
      </c>
      <c r="H1733" s="28">
        <v>2019</v>
      </c>
      <c r="I1733" s="29">
        <v>2</v>
      </c>
      <c r="J1733" s="29">
        <v>1205</v>
      </c>
      <c r="K1733" s="26" t="s">
        <v>658</v>
      </c>
      <c r="L1733" s="26" t="s">
        <v>659</v>
      </c>
      <c r="M1733" s="26" t="s">
        <v>192</v>
      </c>
      <c r="N1733" s="14">
        <v>45114</v>
      </c>
      <c r="O1733" s="30" t="s">
        <v>176</v>
      </c>
      <c r="P1733" s="31">
        <v>0.35416666666666669</v>
      </c>
      <c r="Q1733" s="52">
        <v>60</v>
      </c>
      <c r="R1733" s="6"/>
      <c r="S1733" s="6">
        <v>70</v>
      </c>
      <c r="T1733" s="17"/>
      <c r="U1733" s="17"/>
      <c r="V1733" s="17"/>
    </row>
    <row r="1734" spans="1:22" ht="15" customHeight="1" x14ac:dyDescent="0.2">
      <c r="A1734" s="17" t="str">
        <f t="shared" si="142"/>
        <v>Rechts- u. Verwaltungsl. 12052019K18Balla</v>
      </c>
      <c r="B1734" s="17" t="s">
        <v>656</v>
      </c>
      <c r="C1734" s="18" t="s">
        <v>970</v>
      </c>
      <c r="D1734" s="18" t="s">
        <v>80</v>
      </c>
      <c r="E1734" s="18" t="s">
        <v>32</v>
      </c>
      <c r="F1734" s="19" t="s">
        <v>181</v>
      </c>
      <c r="G1734" s="18" t="s">
        <v>182</v>
      </c>
      <c r="H1734" s="20">
        <v>2019</v>
      </c>
      <c r="I1734" s="21">
        <v>2</v>
      </c>
      <c r="J1734" s="21">
        <v>1205</v>
      </c>
      <c r="K1734" s="18" t="s">
        <v>658</v>
      </c>
      <c r="L1734" s="18" t="s">
        <v>659</v>
      </c>
      <c r="M1734" s="18" t="s">
        <v>192</v>
      </c>
      <c r="N1734" s="22">
        <f>VLOOKUP($B1734,$A$2:$T$3700,14,FALSE)</f>
        <v>45114</v>
      </c>
      <c r="O1734" s="35" t="str">
        <f>VLOOKUP($B1734,$A$2:$T$3700,15,FALSE)</f>
        <v>H9</v>
      </c>
      <c r="P1734" s="23">
        <f>VLOOKUP($B1734,$A$2:$T$3700,16,FALSE)</f>
        <v>0.35416666666666669</v>
      </c>
      <c r="Q1734" s="16">
        <v>60</v>
      </c>
      <c r="R1734" s="17"/>
      <c r="S1734" s="17"/>
      <c r="T1734" s="1"/>
      <c r="U1734" s="15"/>
      <c r="V1734" s="15"/>
    </row>
    <row r="1735" spans="1:22" ht="15" customHeight="1" x14ac:dyDescent="0.2">
      <c r="A1735" s="17" t="str">
        <f t="shared" si="142"/>
        <v>Rechts- u. Verwaltungsl. 12152019771Lehrbeauftragte, ISD</v>
      </c>
      <c r="B1735" s="17" t="s">
        <v>656</v>
      </c>
      <c r="C1735" s="18" t="s">
        <v>970</v>
      </c>
      <c r="D1735" s="18" t="s">
        <v>80</v>
      </c>
      <c r="E1735" s="18" t="s">
        <v>32</v>
      </c>
      <c r="F1735" s="200">
        <v>771</v>
      </c>
      <c r="G1735" s="18" t="s">
        <v>81</v>
      </c>
      <c r="H1735" s="20">
        <v>2019</v>
      </c>
      <c r="I1735" s="21">
        <v>2</v>
      </c>
      <c r="J1735" s="21">
        <v>1215</v>
      </c>
      <c r="K1735" s="18" t="s">
        <v>658</v>
      </c>
      <c r="L1735" s="18" t="s">
        <v>659</v>
      </c>
      <c r="M1735" s="18" t="s">
        <v>1890</v>
      </c>
      <c r="N1735" s="22">
        <f>VLOOKUP($B1735,$A$2:$T$3549,14,FALSE)</f>
        <v>45114</v>
      </c>
      <c r="O1735" s="35" t="str">
        <f>VLOOKUP($B1735,$A$2:$T$3549,15,FALSE)</f>
        <v>H9</v>
      </c>
      <c r="P1735" s="23">
        <f>VLOOKUP($B1735,$A$2:$T$3549,16,FALSE)</f>
        <v>0.35416666666666669</v>
      </c>
      <c r="Q1735" s="17">
        <v>60</v>
      </c>
      <c r="R1735" s="17"/>
      <c r="S1735" s="185"/>
      <c r="T1735" s="17"/>
      <c r="U1735" s="17"/>
      <c r="V1735" s="17"/>
    </row>
    <row r="1736" spans="1:22" ht="15" customHeight="1" x14ac:dyDescent="0.2">
      <c r="A1736" s="17" t="str">
        <f t="shared" si="142"/>
        <v>Rechts- u. Verwaltungsl. 12152019K71Lehrbeauftragte, ISD</v>
      </c>
      <c r="B1736" s="17" t="s">
        <v>656</v>
      </c>
      <c r="C1736" s="18" t="s">
        <v>970</v>
      </c>
      <c r="D1736" s="18" t="s">
        <v>80</v>
      </c>
      <c r="E1736" s="18" t="s">
        <v>32</v>
      </c>
      <c r="F1736" s="19" t="s">
        <v>83</v>
      </c>
      <c r="G1736" s="18" t="s">
        <v>84</v>
      </c>
      <c r="H1736" s="20">
        <v>2019</v>
      </c>
      <c r="I1736" s="21">
        <v>2</v>
      </c>
      <c r="J1736" s="21">
        <v>1215</v>
      </c>
      <c r="K1736" s="18" t="s">
        <v>658</v>
      </c>
      <c r="L1736" s="18" t="s">
        <v>659</v>
      </c>
      <c r="M1736" s="18" t="s">
        <v>1890</v>
      </c>
      <c r="N1736" s="22">
        <f>VLOOKUP($B1736,$A$2:$T$3549,14,FALSE)</f>
        <v>45114</v>
      </c>
      <c r="O1736" s="35" t="str">
        <f>VLOOKUP($B1736,$A$2:$T$3549,15,FALSE)</f>
        <v>H9</v>
      </c>
      <c r="P1736" s="23">
        <f>VLOOKUP($B1736,$A$2:$T$3549,16,FALSE)</f>
        <v>0.35416666666666669</v>
      </c>
      <c r="Q1736" s="16">
        <v>60</v>
      </c>
      <c r="R1736" s="17"/>
      <c r="S1736" s="17"/>
      <c r="T1736" s="17"/>
      <c r="U1736" s="181"/>
      <c r="V1736" s="181"/>
    </row>
    <row r="1737" spans="1:22" ht="15" customHeight="1" x14ac:dyDescent="0.2">
      <c r="A1737" s="17" t="str">
        <f t="shared" si="142"/>
        <v>Regelungs-, Steuer- und Messtechnik20212018UMTPohl/Mohr</v>
      </c>
      <c r="B1737" s="17" t="s">
        <v>1014</v>
      </c>
      <c r="C1737" s="18" t="s">
        <v>1698</v>
      </c>
      <c r="D1737" s="18" t="s">
        <v>88</v>
      </c>
      <c r="E1737" s="18" t="s">
        <v>32</v>
      </c>
      <c r="F1737" s="19" t="s">
        <v>119</v>
      </c>
      <c r="G1737" s="18" t="s">
        <v>120</v>
      </c>
      <c r="H1737" s="20">
        <v>2018</v>
      </c>
      <c r="I1737" s="21">
        <v>4</v>
      </c>
      <c r="J1737" s="21">
        <v>2021</v>
      </c>
      <c r="K1737" s="18" t="s">
        <v>660</v>
      </c>
      <c r="L1737" s="18" t="s">
        <v>660</v>
      </c>
      <c r="M1737" s="18" t="s">
        <v>711</v>
      </c>
      <c r="N1737" s="22">
        <f>VLOOKUP($B1737,$A$2:$T$2022,14,FALSE)</f>
        <v>45113</v>
      </c>
      <c r="O1737" s="41" t="str">
        <f>VLOOKUP($B1737,$A$2:$T$2022,15,FALSE)</f>
        <v>Blue Box</v>
      </c>
      <c r="P1737" s="23">
        <f>VLOOKUP($B1737,$A$2:$T$2022,16,FALSE)</f>
        <v>0.47916666666666669</v>
      </c>
      <c r="Q1737" s="17">
        <v>120</v>
      </c>
      <c r="R1737" s="17"/>
      <c r="S1737" s="17">
        <v>22</v>
      </c>
      <c r="T1737" s="6"/>
      <c r="U1737" s="17"/>
      <c r="V1737" s="17"/>
    </row>
    <row r="1738" spans="1:22" ht="15" customHeight="1" x14ac:dyDescent="0.2">
      <c r="A1738" s="6" t="str">
        <f t="shared" si="142"/>
        <v>Regelungstechnik22912019704Pohl</v>
      </c>
      <c r="B1738" s="6"/>
      <c r="C1738" s="26" t="s">
        <v>962</v>
      </c>
      <c r="D1738" s="26" t="s">
        <v>31</v>
      </c>
      <c r="E1738" s="26" t="s">
        <v>32</v>
      </c>
      <c r="F1738" s="27">
        <v>704</v>
      </c>
      <c r="G1738" s="26" t="s">
        <v>33</v>
      </c>
      <c r="H1738" s="28">
        <v>2019</v>
      </c>
      <c r="I1738" s="29">
        <v>4</v>
      </c>
      <c r="J1738" s="29">
        <v>2291</v>
      </c>
      <c r="K1738" s="26" t="s">
        <v>661</v>
      </c>
      <c r="L1738" s="26" t="s">
        <v>661</v>
      </c>
      <c r="M1738" s="26" t="s">
        <v>109</v>
      </c>
      <c r="N1738" s="14">
        <v>45113</v>
      </c>
      <c r="O1738" s="47" t="s">
        <v>1215</v>
      </c>
      <c r="P1738" s="31">
        <v>0.47916666666666669</v>
      </c>
      <c r="Q1738" s="6">
        <v>120</v>
      </c>
      <c r="R1738" s="6"/>
      <c r="S1738" s="6">
        <v>74</v>
      </c>
      <c r="T1738" s="17"/>
      <c r="U1738" s="181"/>
      <c r="V1738" s="181"/>
    </row>
    <row r="1739" spans="1:22" ht="15" customHeight="1" x14ac:dyDescent="0.2">
      <c r="A1739" s="17" t="str">
        <f t="shared" si="142"/>
        <v>Regelungstechnik22912019K04Pohl</v>
      </c>
      <c r="B1739" s="17" t="s">
        <v>1014</v>
      </c>
      <c r="C1739" s="18" t="s">
        <v>962</v>
      </c>
      <c r="D1739" s="18" t="s">
        <v>31</v>
      </c>
      <c r="E1739" s="18" t="s">
        <v>32</v>
      </c>
      <c r="F1739" s="19" t="s">
        <v>73</v>
      </c>
      <c r="G1739" s="18" t="s">
        <v>74</v>
      </c>
      <c r="H1739" s="20">
        <v>2019</v>
      </c>
      <c r="I1739" s="21">
        <v>6</v>
      </c>
      <c r="J1739" s="21">
        <v>2291</v>
      </c>
      <c r="K1739" s="18" t="s">
        <v>661</v>
      </c>
      <c r="L1739" s="18" t="s">
        <v>661</v>
      </c>
      <c r="M1739" s="18" t="s">
        <v>109</v>
      </c>
      <c r="N1739" s="22">
        <f>VLOOKUP($B1739,$A$2:$T$2022,14,FALSE)</f>
        <v>45113</v>
      </c>
      <c r="O1739" s="35" t="str">
        <f>VLOOKUP($B1739,$A$2:$T$2022,15,FALSE)</f>
        <v>Blue Box</v>
      </c>
      <c r="P1739" s="23">
        <f>VLOOKUP($B1739,$A$2:$T$2022,16,FALSE)</f>
        <v>0.47916666666666669</v>
      </c>
      <c r="Q1739" s="16">
        <v>120</v>
      </c>
      <c r="R1739" s="17"/>
      <c r="S1739" s="17">
        <v>12</v>
      </c>
      <c r="T1739" s="183"/>
      <c r="U1739" s="17"/>
      <c r="V1739" s="17"/>
    </row>
    <row r="1740" spans="1:22" ht="15" customHeight="1" x14ac:dyDescent="0.2">
      <c r="A1740" s="6" t="str">
        <f t="shared" si="142"/>
        <v>Regelungstechnik22912019757Biesenbach/Bui</v>
      </c>
      <c r="B1740" s="6"/>
      <c r="C1740" s="26" t="s">
        <v>971</v>
      </c>
      <c r="D1740" s="40" t="s">
        <v>31</v>
      </c>
      <c r="E1740" s="26" t="s">
        <v>32</v>
      </c>
      <c r="F1740" s="27">
        <v>757</v>
      </c>
      <c r="G1740" s="26" t="s">
        <v>35</v>
      </c>
      <c r="H1740" s="28">
        <v>2019</v>
      </c>
      <c r="I1740" s="29">
        <v>4</v>
      </c>
      <c r="J1740" s="29">
        <v>2291</v>
      </c>
      <c r="K1740" s="26" t="s">
        <v>661</v>
      </c>
      <c r="L1740" s="26" t="s">
        <v>661</v>
      </c>
      <c r="M1740" s="26" t="s">
        <v>2361</v>
      </c>
      <c r="N1740" s="14">
        <v>45113</v>
      </c>
      <c r="O1740" s="30" t="s">
        <v>176</v>
      </c>
      <c r="P1740" s="31">
        <v>0.47916666666666669</v>
      </c>
      <c r="Q1740" s="29">
        <v>90</v>
      </c>
      <c r="R1740" s="32"/>
      <c r="S1740" s="6">
        <v>23</v>
      </c>
      <c r="T1740" s="17"/>
      <c r="U1740" s="183"/>
      <c r="V1740" s="183"/>
    </row>
    <row r="1741" spans="1:22" ht="15" customHeight="1" x14ac:dyDescent="0.2">
      <c r="A1741" s="17" t="str">
        <f t="shared" si="142"/>
        <v>Regelungstechnik22912019K57Biesenbach/Bui</v>
      </c>
      <c r="B1741" s="17" t="s">
        <v>2362</v>
      </c>
      <c r="C1741" s="18" t="s">
        <v>971</v>
      </c>
      <c r="D1741" s="39" t="s">
        <v>31</v>
      </c>
      <c r="E1741" s="18" t="s">
        <v>32</v>
      </c>
      <c r="F1741" s="19" t="s">
        <v>39</v>
      </c>
      <c r="G1741" s="18" t="s">
        <v>40</v>
      </c>
      <c r="H1741" s="20">
        <v>2019</v>
      </c>
      <c r="I1741" s="21">
        <v>6</v>
      </c>
      <c r="J1741" s="21">
        <v>2291</v>
      </c>
      <c r="K1741" s="18" t="s">
        <v>661</v>
      </c>
      <c r="L1741" s="18" t="s">
        <v>661</v>
      </c>
      <c r="M1741" s="18" t="s">
        <v>2361</v>
      </c>
      <c r="N1741" s="22">
        <f>VLOOKUP($B1741,$A$2:$T$3990,14,FALSE)</f>
        <v>45113</v>
      </c>
      <c r="O1741" s="41" t="str">
        <f>VLOOKUP($B1741,$A$2:$T$3990,15,FALSE)</f>
        <v>H9</v>
      </c>
      <c r="P1741" s="23">
        <f>VLOOKUP($B1741,$A$2:$T$3990,16,FALSE)</f>
        <v>0.47916666666666669</v>
      </c>
      <c r="Q1741" s="21">
        <v>90</v>
      </c>
      <c r="R1741" s="36"/>
      <c r="S1741" s="17">
        <v>4</v>
      </c>
      <c r="T1741" s="15"/>
      <c r="U1741" s="17"/>
      <c r="V1741" s="17"/>
    </row>
    <row r="1742" spans="1:22" ht="15" customHeight="1" x14ac:dyDescent="0.2">
      <c r="A1742" s="6" t="str">
        <f t="shared" si="142"/>
        <v>Regelungstechnik 120312019748Biesenbach</v>
      </c>
      <c r="B1742" s="194"/>
      <c r="C1742" s="52" t="s">
        <v>971</v>
      </c>
      <c r="D1742" s="79" t="s">
        <v>44</v>
      </c>
      <c r="E1742" s="52" t="s">
        <v>32</v>
      </c>
      <c r="F1742" s="203">
        <v>748</v>
      </c>
      <c r="G1742" s="52" t="s">
        <v>50</v>
      </c>
      <c r="H1742" s="81">
        <v>2019</v>
      </c>
      <c r="I1742" s="52">
        <v>3</v>
      </c>
      <c r="J1742" s="52">
        <v>2031</v>
      </c>
      <c r="K1742" s="52" t="s">
        <v>871</v>
      </c>
      <c r="L1742" s="52" t="s">
        <v>871</v>
      </c>
      <c r="M1742" s="52" t="s">
        <v>534</v>
      </c>
      <c r="N1742" s="14">
        <v>45113</v>
      </c>
      <c r="O1742" s="30" t="s">
        <v>176</v>
      </c>
      <c r="P1742" s="31">
        <v>0.47916666666666669</v>
      </c>
      <c r="Q1742" s="6">
        <v>90</v>
      </c>
      <c r="R1742" s="6"/>
      <c r="S1742" s="6">
        <v>9</v>
      </c>
      <c r="T1742" s="194"/>
      <c r="U1742" s="17"/>
      <c r="V1742" s="17"/>
    </row>
    <row r="1743" spans="1:22" ht="15" customHeight="1" x14ac:dyDescent="0.2">
      <c r="A1743" s="17" t="str">
        <f t="shared" si="142"/>
        <v>Regelungstechnik 120312019H48Biesenbach</v>
      </c>
      <c r="B1743" s="17" t="s">
        <v>1493</v>
      </c>
      <c r="C1743" s="16" t="s">
        <v>971</v>
      </c>
      <c r="D1743" s="70" t="s">
        <v>44</v>
      </c>
      <c r="E1743" s="16" t="s">
        <v>32</v>
      </c>
      <c r="F1743" s="202" t="s">
        <v>62</v>
      </c>
      <c r="G1743" s="18" t="s">
        <v>63</v>
      </c>
      <c r="H1743" s="72">
        <v>2019</v>
      </c>
      <c r="I1743" s="16">
        <v>5</v>
      </c>
      <c r="J1743" s="16">
        <v>2031</v>
      </c>
      <c r="K1743" s="16" t="s">
        <v>871</v>
      </c>
      <c r="L1743" s="16" t="s">
        <v>871</v>
      </c>
      <c r="M1743" s="18" t="s">
        <v>534</v>
      </c>
      <c r="N1743" s="22">
        <f>VLOOKUP($B1743,$A$2:$T$3990,14,FALSE)</f>
        <v>45113</v>
      </c>
      <c r="O1743" s="35" t="str">
        <f>VLOOKUP($B1743,$A$2:$T$3990,15,FALSE)</f>
        <v>H9</v>
      </c>
      <c r="P1743" s="23">
        <f>VLOOKUP($B1743,$A$2:$T$3990,16,FALSE)</f>
        <v>0.47916666666666669</v>
      </c>
      <c r="Q1743" s="16">
        <v>90</v>
      </c>
      <c r="R1743" s="17"/>
      <c r="S1743" s="17">
        <v>4</v>
      </c>
      <c r="T1743" s="189"/>
      <c r="U1743" s="15"/>
      <c r="V1743" s="15"/>
    </row>
    <row r="1744" spans="1:22" ht="15" customHeight="1" x14ac:dyDescent="0.2">
      <c r="A1744" s="6" t="str">
        <f t="shared" si="142"/>
        <v>Regelungstechnik 221112019748Biesenbach</v>
      </c>
      <c r="B1744" s="194"/>
      <c r="C1744" s="52" t="s">
        <v>971</v>
      </c>
      <c r="D1744" s="79" t="s">
        <v>44</v>
      </c>
      <c r="E1744" s="52" t="s">
        <v>32</v>
      </c>
      <c r="F1744" s="203">
        <v>748</v>
      </c>
      <c r="G1744" s="52" t="s">
        <v>50</v>
      </c>
      <c r="H1744" s="81">
        <v>2019</v>
      </c>
      <c r="I1744" s="52">
        <v>4</v>
      </c>
      <c r="J1744" s="52">
        <v>2111</v>
      </c>
      <c r="K1744" s="52" t="s">
        <v>719</v>
      </c>
      <c r="L1744" s="52" t="s">
        <v>719</v>
      </c>
      <c r="M1744" s="52" t="s">
        <v>534</v>
      </c>
      <c r="N1744" s="14">
        <v>45106</v>
      </c>
      <c r="O1744" s="30" t="s">
        <v>2103</v>
      </c>
      <c r="P1744" s="31">
        <v>0.45833333333333331</v>
      </c>
      <c r="Q1744" s="6">
        <v>90</v>
      </c>
      <c r="R1744" s="6"/>
      <c r="S1744" s="6">
        <v>30</v>
      </c>
      <c r="T1744" s="194"/>
      <c r="U1744" s="15"/>
      <c r="V1744" s="15"/>
    </row>
    <row r="1745" spans="1:22" ht="15" customHeight="1" x14ac:dyDescent="0.2">
      <c r="A1745" s="17" t="str">
        <f t="shared" si="142"/>
        <v>Regelungstechnik 221112019H48Biesenbach</v>
      </c>
      <c r="B1745" s="84" t="s">
        <v>1048</v>
      </c>
      <c r="C1745" s="16" t="s">
        <v>971</v>
      </c>
      <c r="D1745" s="70" t="s">
        <v>44</v>
      </c>
      <c r="E1745" s="16" t="s">
        <v>32</v>
      </c>
      <c r="F1745" s="19" t="s">
        <v>62</v>
      </c>
      <c r="G1745" s="18" t="s">
        <v>63</v>
      </c>
      <c r="H1745" s="72">
        <v>2019</v>
      </c>
      <c r="I1745" s="16">
        <v>6</v>
      </c>
      <c r="J1745" s="16">
        <v>2111</v>
      </c>
      <c r="K1745" s="16" t="s">
        <v>719</v>
      </c>
      <c r="L1745" s="16" t="s">
        <v>719</v>
      </c>
      <c r="M1745" s="16" t="s">
        <v>534</v>
      </c>
      <c r="N1745" s="22">
        <f>VLOOKUP($B1745,$A$2:$T$2022,14,FALSE)</f>
        <v>45106</v>
      </c>
      <c r="O1745" s="58" t="str">
        <f>VLOOKUP($B1745,$A$2:$T$2022,15,FALSE)</f>
        <v>C5-07, C5-14</v>
      </c>
      <c r="P1745" s="23">
        <f>VLOOKUP($B1745,$A$2:$T$2022,16,FALSE)</f>
        <v>0.45833333333333331</v>
      </c>
      <c r="Q1745" s="16">
        <v>90</v>
      </c>
      <c r="R1745" s="17"/>
      <c r="S1745" s="17">
        <v>4</v>
      </c>
      <c r="T1745" s="189"/>
      <c r="U1745" s="17"/>
      <c r="V1745" s="17"/>
    </row>
    <row r="1746" spans="1:22" ht="15" customHeight="1" x14ac:dyDescent="0.2">
      <c r="A1746" s="6" t="str">
        <f t="shared" si="142"/>
        <v>Regelungstheorie 20112019MMTScholz</v>
      </c>
      <c r="B1746" s="6"/>
      <c r="C1746" s="26" t="s">
        <v>2159</v>
      </c>
      <c r="D1746" s="40" t="s">
        <v>202</v>
      </c>
      <c r="E1746" s="26" t="s">
        <v>18</v>
      </c>
      <c r="F1746" s="27" t="s">
        <v>46</v>
      </c>
      <c r="G1746" s="26" t="s">
        <v>35</v>
      </c>
      <c r="H1746" s="28">
        <v>2019</v>
      </c>
      <c r="I1746" s="29">
        <v>2</v>
      </c>
      <c r="J1746" s="29">
        <v>2011</v>
      </c>
      <c r="K1746" s="26" t="s">
        <v>662</v>
      </c>
      <c r="L1746" s="26" t="s">
        <v>662</v>
      </c>
      <c r="M1746" s="26" t="s">
        <v>663</v>
      </c>
      <c r="N1746" s="14">
        <v>45190</v>
      </c>
      <c r="O1746" s="30" t="s">
        <v>1222</v>
      </c>
      <c r="P1746" s="31">
        <v>0.375</v>
      </c>
      <c r="Q1746" s="32">
        <v>90</v>
      </c>
      <c r="R1746" s="32"/>
      <c r="S1746" s="6">
        <v>8</v>
      </c>
      <c r="T1746" s="17"/>
      <c r="U1746" s="6"/>
      <c r="V1746" s="6"/>
    </row>
    <row r="1747" spans="1:22" ht="15" customHeight="1" x14ac:dyDescent="0.2">
      <c r="A1747" s="6" t="str">
        <f t="shared" si="142"/>
        <v>Research Methods (E)11012018MIMKronenberg</v>
      </c>
      <c r="B1747" s="6"/>
      <c r="C1747" s="26" t="s">
        <v>977</v>
      </c>
      <c r="D1747" s="26" t="s">
        <v>17</v>
      </c>
      <c r="E1747" s="26" t="s">
        <v>18</v>
      </c>
      <c r="F1747" s="27" t="s">
        <v>225</v>
      </c>
      <c r="G1747" s="26" t="s">
        <v>226</v>
      </c>
      <c r="H1747" s="28">
        <v>2018</v>
      </c>
      <c r="I1747" s="29">
        <v>1</v>
      </c>
      <c r="J1747" s="29">
        <v>1101</v>
      </c>
      <c r="K1747" s="26" t="s">
        <v>664</v>
      </c>
      <c r="L1747" s="26" t="s">
        <v>664</v>
      </c>
      <c r="M1747" s="26" t="s">
        <v>228</v>
      </c>
      <c r="N1747" s="14"/>
      <c r="O1747" s="30" t="s">
        <v>897</v>
      </c>
      <c r="P1747" s="31"/>
      <c r="Q1747" s="6"/>
      <c r="R1747" s="6"/>
      <c r="S1747" s="6">
        <v>18</v>
      </c>
      <c r="T1747" s="17"/>
      <c r="U1747" s="6"/>
      <c r="V1747" s="6"/>
    </row>
    <row r="1748" spans="1:22" ht="15" customHeight="1" x14ac:dyDescent="0.2">
      <c r="A1748" s="6" t="str">
        <f t="shared" si="142"/>
        <v>Reservoir Engineering16212018UMMSaenger</v>
      </c>
      <c r="B1748" s="6"/>
      <c r="C1748" s="26" t="s">
        <v>990</v>
      </c>
      <c r="D1748" s="26" t="s">
        <v>88</v>
      </c>
      <c r="E1748" s="26" t="s">
        <v>18</v>
      </c>
      <c r="F1748" s="27" t="s">
        <v>89</v>
      </c>
      <c r="G1748" s="26" t="s">
        <v>90</v>
      </c>
      <c r="H1748" s="28">
        <v>2018</v>
      </c>
      <c r="I1748" s="29">
        <v>2</v>
      </c>
      <c r="J1748" s="29">
        <v>1621</v>
      </c>
      <c r="K1748" s="26" t="s">
        <v>665</v>
      </c>
      <c r="L1748" s="26" t="s">
        <v>665</v>
      </c>
      <c r="M1748" s="26" t="s">
        <v>92</v>
      </c>
      <c r="N1748" s="14"/>
      <c r="O1748" s="30" t="s">
        <v>1798</v>
      </c>
      <c r="P1748" s="31"/>
      <c r="Q1748" s="32">
        <v>90</v>
      </c>
      <c r="R1748" s="32"/>
      <c r="S1748" s="6">
        <v>0</v>
      </c>
      <c r="T1748" s="17"/>
      <c r="U1748" s="6"/>
      <c r="V1748" s="6"/>
    </row>
    <row r="1749" spans="1:22" ht="15" customHeight="1" x14ac:dyDescent="0.2">
      <c r="A1749" s="86" t="str">
        <f t="shared" si="142"/>
        <v>Ressourceneffizienz34512018UMTNellesen</v>
      </c>
      <c r="B1749" s="86"/>
      <c r="C1749" s="100" t="s">
        <v>897</v>
      </c>
      <c r="D1749" s="53" t="s">
        <v>88</v>
      </c>
      <c r="E1749" s="53" t="s">
        <v>32</v>
      </c>
      <c r="F1749" s="27" t="s">
        <v>119</v>
      </c>
      <c r="G1749" s="27" t="s">
        <v>120</v>
      </c>
      <c r="H1749" s="28">
        <v>2018</v>
      </c>
      <c r="I1749" s="29">
        <v>6</v>
      </c>
      <c r="J1749" s="100">
        <v>3451</v>
      </c>
      <c r="K1749" s="100" t="s">
        <v>928</v>
      </c>
      <c r="L1749" s="100" t="s">
        <v>928</v>
      </c>
      <c r="M1749" s="100" t="s">
        <v>450</v>
      </c>
      <c r="N1749" s="86"/>
      <c r="O1749" s="86" t="s">
        <v>897</v>
      </c>
      <c r="P1749" s="86"/>
      <c r="Q1749" s="86"/>
      <c r="R1749" s="86"/>
      <c r="S1749" s="6">
        <v>13</v>
      </c>
      <c r="T1749" s="86"/>
      <c r="U1749" s="189"/>
      <c r="V1749" s="189"/>
    </row>
    <row r="1750" spans="1:22" ht="15" customHeight="1" x14ac:dyDescent="0.2">
      <c r="A1750" s="183" t="str">
        <f t="shared" si="142"/>
        <v>Ressourceneffizienz und Ökobilanzierung41512019704Lindner</v>
      </c>
      <c r="B1750" s="183"/>
      <c r="C1750" s="223" t="s">
        <v>897</v>
      </c>
      <c r="D1750" s="223" t="s">
        <v>31</v>
      </c>
      <c r="E1750" s="223" t="s">
        <v>32</v>
      </c>
      <c r="F1750" s="279">
        <v>704</v>
      </c>
      <c r="G1750" s="223" t="s">
        <v>33</v>
      </c>
      <c r="H1750" s="225">
        <v>2019</v>
      </c>
      <c r="I1750" s="226">
        <v>5</v>
      </c>
      <c r="J1750" s="226">
        <v>4151</v>
      </c>
      <c r="K1750" s="223" t="s">
        <v>1347</v>
      </c>
      <c r="L1750" s="223" t="s">
        <v>1347</v>
      </c>
      <c r="M1750" s="223" t="s">
        <v>639</v>
      </c>
      <c r="N1750" s="227"/>
      <c r="O1750" s="213" t="s">
        <v>897</v>
      </c>
      <c r="P1750" s="228"/>
      <c r="Q1750" s="226"/>
      <c r="R1750" s="236"/>
      <c r="S1750" s="183">
        <v>1</v>
      </c>
      <c r="T1750" s="253"/>
      <c r="U1750" s="17"/>
      <c r="V1750" s="17"/>
    </row>
    <row r="1751" spans="1:22" ht="15" customHeight="1" x14ac:dyDescent="0.2">
      <c r="A1751" s="181" t="str">
        <f t="shared" si="142"/>
        <v>Ressourceneffizienz und Ökobilanzierung41512019K04Lindner</v>
      </c>
      <c r="B1751" s="181" t="s">
        <v>1421</v>
      </c>
      <c r="C1751" s="231" t="s">
        <v>897</v>
      </c>
      <c r="D1751" s="231" t="s">
        <v>31</v>
      </c>
      <c r="E1751" s="231" t="s">
        <v>32</v>
      </c>
      <c r="F1751" s="245" t="s">
        <v>73</v>
      </c>
      <c r="G1751" s="231" t="s">
        <v>74</v>
      </c>
      <c r="H1751" s="241">
        <v>2019</v>
      </c>
      <c r="I1751" s="242">
        <v>7</v>
      </c>
      <c r="J1751" s="242">
        <v>4151</v>
      </c>
      <c r="K1751" s="231" t="s">
        <v>1347</v>
      </c>
      <c r="L1751" s="231" t="s">
        <v>1347</v>
      </c>
      <c r="M1751" s="231" t="s">
        <v>639</v>
      </c>
      <c r="N1751" s="209"/>
      <c r="O1751" s="243" t="str">
        <f>VLOOKUP($B1751,$A$2:$T$2022,15,FALSE)</f>
        <v>Hausarbeit</v>
      </c>
      <c r="P1751" s="211"/>
      <c r="Q1751" s="246"/>
      <c r="R1751" s="246"/>
      <c r="S1751" s="181">
        <v>0</v>
      </c>
      <c r="T1751" s="244"/>
      <c r="U1751" s="15"/>
      <c r="V1751" s="15"/>
    </row>
    <row r="1752" spans="1:22" ht="15" customHeight="1" x14ac:dyDescent="0.2">
      <c r="A1752" s="17" t="str">
        <f t="shared" si="142"/>
        <v>Rhetorik u. Präsentation12522012771ISD</v>
      </c>
      <c r="B1752" s="17" t="s">
        <v>666</v>
      </c>
      <c r="C1752" s="63" t="s">
        <v>458</v>
      </c>
      <c r="D1752" s="63" t="s">
        <v>80</v>
      </c>
      <c r="E1752" s="63" t="s">
        <v>32</v>
      </c>
      <c r="F1752" s="83">
        <v>771</v>
      </c>
      <c r="G1752" s="63" t="s">
        <v>81</v>
      </c>
      <c r="H1752" s="64">
        <v>2012</v>
      </c>
      <c r="I1752" s="64">
        <v>4</v>
      </c>
      <c r="J1752" s="64">
        <v>1252</v>
      </c>
      <c r="K1752" s="63" t="s">
        <v>667</v>
      </c>
      <c r="L1752" s="63" t="s">
        <v>667</v>
      </c>
      <c r="M1752" s="63" t="s">
        <v>668</v>
      </c>
      <c r="N1752" s="109"/>
      <c r="O1752" s="471" t="s">
        <v>458</v>
      </c>
      <c r="P1752" s="96"/>
      <c r="Q1752" s="97"/>
      <c r="R1752" s="84"/>
      <c r="S1752" s="17">
        <v>0</v>
      </c>
      <c r="T1752" s="17"/>
      <c r="U1752" s="181"/>
      <c r="V1752" s="181"/>
    </row>
    <row r="1753" spans="1:22" ht="15" customHeight="1" x14ac:dyDescent="0.2">
      <c r="A1753" s="17" t="str">
        <f t="shared" si="142"/>
        <v>Rhetorik u. Präsentation12522016771ISD</v>
      </c>
      <c r="B1753" s="17" t="s">
        <v>666</v>
      </c>
      <c r="C1753" s="63" t="s">
        <v>458</v>
      </c>
      <c r="D1753" s="63" t="s">
        <v>80</v>
      </c>
      <c r="E1753" s="63" t="s">
        <v>32</v>
      </c>
      <c r="F1753" s="83">
        <v>771</v>
      </c>
      <c r="G1753" s="63" t="s">
        <v>81</v>
      </c>
      <c r="H1753" s="64">
        <v>2016</v>
      </c>
      <c r="I1753" s="64">
        <v>4</v>
      </c>
      <c r="J1753" s="64">
        <v>1252</v>
      </c>
      <c r="K1753" s="63" t="s">
        <v>667</v>
      </c>
      <c r="L1753" s="63" t="s">
        <v>667</v>
      </c>
      <c r="M1753" s="63" t="s">
        <v>668</v>
      </c>
      <c r="N1753" s="109"/>
      <c r="O1753" s="110" t="s">
        <v>458</v>
      </c>
      <c r="P1753" s="96"/>
      <c r="Q1753" s="84"/>
      <c r="R1753" s="84"/>
      <c r="S1753" s="17">
        <v>0</v>
      </c>
      <c r="T1753" s="77"/>
      <c r="U1753" s="276"/>
      <c r="V1753" s="276"/>
    </row>
    <row r="1754" spans="1:22" ht="15" customHeight="1" x14ac:dyDescent="0.2">
      <c r="A1754" s="17" t="str">
        <f t="shared" si="142"/>
        <v>Rhetorik u. Präsentation12522012K71ISD</v>
      </c>
      <c r="B1754" s="17" t="s">
        <v>666</v>
      </c>
      <c r="C1754" s="63" t="s">
        <v>458</v>
      </c>
      <c r="D1754" s="63" t="s">
        <v>80</v>
      </c>
      <c r="E1754" s="63" t="s">
        <v>32</v>
      </c>
      <c r="F1754" s="83" t="s">
        <v>83</v>
      </c>
      <c r="G1754" s="63" t="s">
        <v>84</v>
      </c>
      <c r="H1754" s="64">
        <v>2012</v>
      </c>
      <c r="I1754" s="64">
        <v>6</v>
      </c>
      <c r="J1754" s="64">
        <v>1252</v>
      </c>
      <c r="K1754" s="63" t="s">
        <v>667</v>
      </c>
      <c r="L1754" s="63" t="s">
        <v>667</v>
      </c>
      <c r="M1754" s="63" t="s">
        <v>668</v>
      </c>
      <c r="N1754" s="109"/>
      <c r="O1754" s="110" t="s">
        <v>458</v>
      </c>
      <c r="P1754" s="96"/>
      <c r="Q1754" s="84"/>
      <c r="R1754" s="84"/>
      <c r="S1754" s="17">
        <v>0</v>
      </c>
      <c r="T1754" s="6"/>
      <c r="U1754" s="15"/>
      <c r="V1754" s="15"/>
    </row>
    <row r="1755" spans="1:22" ht="15" customHeight="1" x14ac:dyDescent="0.2">
      <c r="A1755" s="17" t="str">
        <f t="shared" si="142"/>
        <v>Rhetorik u. Präsentation12522012718ISD</v>
      </c>
      <c r="B1755" s="17" t="s">
        <v>666</v>
      </c>
      <c r="C1755" s="63" t="s">
        <v>458</v>
      </c>
      <c r="D1755" s="63" t="s">
        <v>80</v>
      </c>
      <c r="E1755" s="63" t="s">
        <v>32</v>
      </c>
      <c r="F1755" s="83">
        <v>718</v>
      </c>
      <c r="G1755" s="63" t="s">
        <v>178</v>
      </c>
      <c r="H1755" s="64">
        <v>2012</v>
      </c>
      <c r="I1755" s="64">
        <v>4</v>
      </c>
      <c r="J1755" s="64">
        <v>1252</v>
      </c>
      <c r="K1755" s="63" t="s">
        <v>667</v>
      </c>
      <c r="L1755" s="63" t="s">
        <v>667</v>
      </c>
      <c r="M1755" s="63" t="s">
        <v>668</v>
      </c>
      <c r="N1755" s="109"/>
      <c r="O1755" s="110" t="s">
        <v>458</v>
      </c>
      <c r="P1755" s="96"/>
      <c r="Q1755" s="84"/>
      <c r="R1755" s="84"/>
      <c r="S1755" s="17">
        <v>0</v>
      </c>
      <c r="T1755" s="17"/>
      <c r="U1755" s="17"/>
      <c r="V1755" s="17"/>
    </row>
    <row r="1756" spans="1:22" ht="15" customHeight="1" x14ac:dyDescent="0.2">
      <c r="A1756" s="6" t="str">
        <f t="shared" si="142"/>
        <v>Rhetorik u. Präsentation12522016718ISD</v>
      </c>
      <c r="B1756" s="77"/>
      <c r="C1756" s="26" t="s">
        <v>458</v>
      </c>
      <c r="D1756" s="43" t="s">
        <v>80</v>
      </c>
      <c r="E1756" s="43" t="s">
        <v>32</v>
      </c>
      <c r="F1756" s="85">
        <v>718</v>
      </c>
      <c r="G1756" s="43" t="s">
        <v>178</v>
      </c>
      <c r="H1756" s="45">
        <v>2016</v>
      </c>
      <c r="I1756" s="45">
        <v>4</v>
      </c>
      <c r="J1756" s="45">
        <v>1252</v>
      </c>
      <c r="K1756" s="43" t="s">
        <v>667</v>
      </c>
      <c r="L1756" s="43" t="s">
        <v>667</v>
      </c>
      <c r="M1756" s="43" t="s">
        <v>668</v>
      </c>
      <c r="N1756" s="107"/>
      <c r="O1756" s="108" t="s">
        <v>458</v>
      </c>
      <c r="P1756" s="99"/>
      <c r="Q1756" s="86"/>
      <c r="R1756" s="86"/>
      <c r="S1756" s="6">
        <v>0</v>
      </c>
      <c r="T1756" s="17"/>
      <c r="U1756" s="17"/>
      <c r="V1756" s="17"/>
    </row>
    <row r="1757" spans="1:22" s="173" customFormat="1" ht="15" customHeight="1" x14ac:dyDescent="0.2">
      <c r="A1757" s="183" t="str">
        <f t="shared" si="142"/>
        <v>Robotik40112019757Schmitz</v>
      </c>
      <c r="B1757" s="183" t="s">
        <v>2034</v>
      </c>
      <c r="C1757" s="223" t="s">
        <v>2124</v>
      </c>
      <c r="D1757" s="317" t="s">
        <v>31</v>
      </c>
      <c r="E1757" s="223" t="s">
        <v>32</v>
      </c>
      <c r="F1757" s="279">
        <v>757</v>
      </c>
      <c r="G1757" s="223" t="s">
        <v>35</v>
      </c>
      <c r="H1757" s="225">
        <v>2019</v>
      </c>
      <c r="I1757" s="226" t="s">
        <v>1621</v>
      </c>
      <c r="J1757" s="226">
        <v>4011</v>
      </c>
      <c r="K1757" s="223" t="s">
        <v>621</v>
      </c>
      <c r="L1757" s="223" t="s">
        <v>621</v>
      </c>
      <c r="M1757" s="223" t="s">
        <v>2033</v>
      </c>
      <c r="N1757" s="227">
        <v>45191</v>
      </c>
      <c r="O1757" s="213" t="s">
        <v>176</v>
      </c>
      <c r="P1757" s="228">
        <f>VLOOKUP($B1757,$A$2:$T$2565,16,FALSE)</f>
        <v>0.54166666666666663</v>
      </c>
      <c r="Q1757" s="236">
        <v>100</v>
      </c>
      <c r="R1757" s="236"/>
      <c r="S1757" s="183">
        <v>19</v>
      </c>
      <c r="T1757" s="244"/>
      <c r="U1757" s="17"/>
      <c r="V1757" s="17"/>
    </row>
    <row r="1758" spans="1:22" ht="15" customHeight="1" x14ac:dyDescent="0.2">
      <c r="A1758" s="181" t="str">
        <f t="shared" si="142"/>
        <v>Robotik40112019K57Schmitz</v>
      </c>
      <c r="B1758" s="181" t="s">
        <v>2034</v>
      </c>
      <c r="C1758" s="231" t="s">
        <v>2124</v>
      </c>
      <c r="D1758" s="294" t="s">
        <v>31</v>
      </c>
      <c r="E1758" s="231" t="s">
        <v>32</v>
      </c>
      <c r="F1758" s="245" t="s">
        <v>39</v>
      </c>
      <c r="G1758" s="231" t="s">
        <v>40</v>
      </c>
      <c r="H1758" s="241">
        <v>2019</v>
      </c>
      <c r="I1758" s="242">
        <v>8</v>
      </c>
      <c r="J1758" s="242">
        <v>4011</v>
      </c>
      <c r="K1758" s="231" t="s">
        <v>621</v>
      </c>
      <c r="L1758" s="231" t="s">
        <v>621</v>
      </c>
      <c r="M1758" s="231" t="s">
        <v>2033</v>
      </c>
      <c r="N1758" s="209">
        <f>VLOOKUP($B1758,$A$2:$T$2565,14,FALSE)</f>
        <v>45191</v>
      </c>
      <c r="O1758" s="243" t="str">
        <f>VLOOKUP($B1758,$A$2:$T$2565,15,FALSE)</f>
        <v>H9</v>
      </c>
      <c r="P1758" s="211">
        <f>VLOOKUP($B1758,$A$2:$T$2565,16,FALSE)</f>
        <v>0.54166666666666663</v>
      </c>
      <c r="Q1758" s="246">
        <v>100</v>
      </c>
      <c r="R1758" s="246"/>
      <c r="S1758" s="181">
        <v>0</v>
      </c>
      <c r="T1758" s="15"/>
      <c r="U1758" s="17"/>
      <c r="V1758" s="17"/>
    </row>
    <row r="1759" spans="1:22" ht="15" customHeight="1" x14ac:dyDescent="0.2">
      <c r="A1759" s="6" t="str">
        <f t="shared" si="142"/>
        <v>Robotik40112019704Schmitz</v>
      </c>
      <c r="B1759" s="6"/>
      <c r="C1759" s="26" t="s">
        <v>2124</v>
      </c>
      <c r="D1759" s="18" t="s">
        <v>31</v>
      </c>
      <c r="E1759" s="26" t="s">
        <v>32</v>
      </c>
      <c r="F1759" s="27">
        <v>704</v>
      </c>
      <c r="G1759" s="26" t="s">
        <v>33</v>
      </c>
      <c r="H1759" s="28">
        <v>2019</v>
      </c>
      <c r="I1759" s="29" t="s">
        <v>1621</v>
      </c>
      <c r="J1759" s="29">
        <v>4011</v>
      </c>
      <c r="K1759" s="26" t="s">
        <v>621</v>
      </c>
      <c r="L1759" s="223" t="s">
        <v>621</v>
      </c>
      <c r="M1759" s="223" t="s">
        <v>2033</v>
      </c>
      <c r="N1759" s="227">
        <v>45191</v>
      </c>
      <c r="O1759" s="193" t="s">
        <v>176</v>
      </c>
      <c r="P1759" s="31">
        <v>0.54166666666666663</v>
      </c>
      <c r="Q1759" s="32">
        <v>100</v>
      </c>
      <c r="R1759" s="32"/>
      <c r="S1759" s="6">
        <v>28</v>
      </c>
      <c r="T1759" s="17"/>
      <c r="U1759" s="17"/>
      <c r="V1759" s="17"/>
    </row>
    <row r="1760" spans="1:22" s="173" customFormat="1" ht="15" customHeight="1" x14ac:dyDescent="0.2">
      <c r="A1760" s="17" t="str">
        <f t="shared" si="142"/>
        <v>Robotik45512019WIMSchmitz</v>
      </c>
      <c r="B1760" s="17" t="s">
        <v>2034</v>
      </c>
      <c r="C1760" s="18" t="s">
        <v>2124</v>
      </c>
      <c r="D1760" s="18" t="s">
        <v>17</v>
      </c>
      <c r="E1760" s="18" t="s">
        <v>32</v>
      </c>
      <c r="F1760" s="19" t="s">
        <v>86</v>
      </c>
      <c r="G1760" s="266" t="s">
        <v>87</v>
      </c>
      <c r="H1760" s="20">
        <v>2019</v>
      </c>
      <c r="I1760" s="21">
        <v>6</v>
      </c>
      <c r="J1760" s="242">
        <v>4551</v>
      </c>
      <c r="K1760" s="18" t="s">
        <v>621</v>
      </c>
      <c r="L1760" s="231" t="s">
        <v>621</v>
      </c>
      <c r="M1760" s="231" t="s">
        <v>2033</v>
      </c>
      <c r="N1760" s="209">
        <f>VLOOKUP($B1760,$A$2:$T$2565,14,FALSE)</f>
        <v>45191</v>
      </c>
      <c r="O1760" s="210" t="str">
        <f>VLOOKUP($B1760,$A$2:$T$2565,15,FALSE)</f>
        <v>H9</v>
      </c>
      <c r="P1760" s="23">
        <f>VLOOKUP($B1760,$A$2:$T$2565,16,FALSE)</f>
        <v>0.54166666666666663</v>
      </c>
      <c r="Q1760" s="36">
        <v>100</v>
      </c>
      <c r="R1760" s="32"/>
      <c r="S1760" s="17">
        <v>1</v>
      </c>
      <c r="T1760" s="17"/>
      <c r="U1760" s="17"/>
      <c r="V1760" s="17"/>
    </row>
    <row r="1761" spans="1:22" ht="15" customHeight="1" x14ac:dyDescent="0.2">
      <c r="A1761" s="17" t="str">
        <f t="shared" si="142"/>
        <v>Robotik40112019K04Schmitz</v>
      </c>
      <c r="B1761" s="17" t="s">
        <v>2034</v>
      </c>
      <c r="C1761" s="18" t="s">
        <v>2124</v>
      </c>
      <c r="D1761" s="18" t="s">
        <v>31</v>
      </c>
      <c r="E1761" s="18" t="s">
        <v>32</v>
      </c>
      <c r="F1761" s="19" t="s">
        <v>73</v>
      </c>
      <c r="G1761" s="18" t="s">
        <v>74</v>
      </c>
      <c r="H1761" s="20">
        <v>2019</v>
      </c>
      <c r="I1761" s="21">
        <v>6</v>
      </c>
      <c r="J1761" s="21">
        <v>4011</v>
      </c>
      <c r="K1761" s="18" t="s">
        <v>621</v>
      </c>
      <c r="L1761" s="18" t="s">
        <v>621</v>
      </c>
      <c r="M1761" s="18" t="s">
        <v>2033</v>
      </c>
      <c r="N1761" s="22">
        <f>VLOOKUP($B1761,$A$2:$T$2565,14,FALSE)</f>
        <v>45191</v>
      </c>
      <c r="O1761" s="41" t="str">
        <f>VLOOKUP($B1761,$A$2:$T$2565,15,FALSE)</f>
        <v>H9</v>
      </c>
      <c r="P1761" s="23">
        <f>VLOOKUP($B1761,$A$2:$T$2565,16,FALSE)</f>
        <v>0.54166666666666663</v>
      </c>
      <c r="Q1761" s="36">
        <v>100</v>
      </c>
      <c r="R1761" s="36"/>
      <c r="S1761" s="17">
        <v>0</v>
      </c>
      <c r="T1761" s="17"/>
      <c r="U1761" s="6"/>
      <c r="V1761" s="6"/>
    </row>
    <row r="1762" spans="1:22" ht="15" customHeight="1" x14ac:dyDescent="0.2">
      <c r="A1762" s="6" t="str">
        <f t="shared" si="142"/>
        <v>Rock Physics15912018UMMSaenger</v>
      </c>
      <c r="B1762" s="24"/>
      <c r="C1762" s="26" t="s">
        <v>990</v>
      </c>
      <c r="D1762" s="26" t="s">
        <v>88</v>
      </c>
      <c r="E1762" s="26" t="s">
        <v>18</v>
      </c>
      <c r="F1762" s="27" t="s">
        <v>89</v>
      </c>
      <c r="G1762" s="26" t="s">
        <v>90</v>
      </c>
      <c r="H1762" s="28">
        <v>2018</v>
      </c>
      <c r="I1762" s="29">
        <v>2</v>
      </c>
      <c r="J1762" s="29">
        <v>1591</v>
      </c>
      <c r="K1762" s="26" t="s">
        <v>669</v>
      </c>
      <c r="L1762" s="26" t="s">
        <v>669</v>
      </c>
      <c r="M1762" s="26" t="s">
        <v>92</v>
      </c>
      <c r="N1762" s="14">
        <v>45114</v>
      </c>
      <c r="O1762" s="30" t="s">
        <v>2328</v>
      </c>
      <c r="P1762" s="31">
        <v>0.41666666666666669</v>
      </c>
      <c r="Q1762" s="6">
        <v>90</v>
      </c>
      <c r="R1762" s="6"/>
      <c r="S1762" s="6">
        <v>7</v>
      </c>
      <c r="T1762" s="17"/>
      <c r="U1762" s="181"/>
      <c r="V1762" s="181"/>
    </row>
    <row r="1763" spans="1:22" ht="15" customHeight="1" x14ac:dyDescent="0.2">
      <c r="A1763" s="6" t="str">
        <f t="shared" si="142"/>
        <v>Ruhrturtlebot Competition21312019MMTSchilberg/Schmidt</v>
      </c>
      <c r="B1763" s="6"/>
      <c r="C1763" s="26" t="s">
        <v>972</v>
      </c>
      <c r="D1763" s="26" t="s">
        <v>202</v>
      </c>
      <c r="E1763" s="26" t="s">
        <v>18</v>
      </c>
      <c r="F1763" s="27" t="s">
        <v>46</v>
      </c>
      <c r="G1763" s="26" t="s">
        <v>35</v>
      </c>
      <c r="H1763" s="28">
        <v>2019</v>
      </c>
      <c r="I1763" s="29">
        <v>2</v>
      </c>
      <c r="J1763" s="29">
        <v>2131</v>
      </c>
      <c r="K1763" s="26" t="s">
        <v>980</v>
      </c>
      <c r="L1763" s="26" t="s">
        <v>980</v>
      </c>
      <c r="M1763" s="26" t="s">
        <v>1936</v>
      </c>
      <c r="N1763" s="14"/>
      <c r="O1763" s="25" t="s">
        <v>972</v>
      </c>
      <c r="P1763" s="31"/>
      <c r="Q1763" s="6"/>
      <c r="R1763" s="6"/>
      <c r="S1763" s="6">
        <v>0</v>
      </c>
      <c r="T1763" s="6"/>
      <c r="U1763" s="15"/>
      <c r="V1763" s="15"/>
    </row>
    <row r="1764" spans="1:22" ht="15" customHeight="1" x14ac:dyDescent="0.2">
      <c r="A1764" s="181" t="str">
        <f t="shared" si="142"/>
        <v>Sales Management 132512019WIBSchlottmann</v>
      </c>
      <c r="B1764" s="181" t="s">
        <v>1448</v>
      </c>
      <c r="C1764" s="232" t="s">
        <v>1266</v>
      </c>
      <c r="D1764" s="232" t="s">
        <v>17</v>
      </c>
      <c r="E1764" s="232" t="s">
        <v>32</v>
      </c>
      <c r="F1764" s="264" t="s">
        <v>105</v>
      </c>
      <c r="G1764" s="266" t="s">
        <v>106</v>
      </c>
      <c r="H1764" s="259">
        <v>2019</v>
      </c>
      <c r="I1764" s="232">
        <v>5</v>
      </c>
      <c r="J1764" s="266">
        <v>3251</v>
      </c>
      <c r="K1764" s="232" t="s">
        <v>670</v>
      </c>
      <c r="L1764" s="232" t="s">
        <v>670</v>
      </c>
      <c r="M1764" s="231" t="s">
        <v>671</v>
      </c>
      <c r="N1764" s="209"/>
      <c r="O1764" s="210" t="str">
        <f t="shared" ref="O1764:O1770" si="143">VLOOKUP($B1764,$A$2:$T$2022,15,FALSE)</f>
        <v>wird nicht angeboten</v>
      </c>
      <c r="P1764" s="211">
        <f t="shared" ref="P1764:P1770" si="144">VLOOKUP($B1764,$A$2:$T$2022,16,FALSE)</f>
        <v>0.47916666666666669</v>
      </c>
      <c r="Q1764" s="181">
        <v>90</v>
      </c>
      <c r="R1764" s="181"/>
      <c r="S1764" s="181">
        <v>0</v>
      </c>
      <c r="T1764" s="6"/>
      <c r="U1764" s="244"/>
      <c r="V1764" s="244"/>
    </row>
    <row r="1765" spans="1:22" ht="15" customHeight="1" x14ac:dyDescent="0.2">
      <c r="A1765" s="17" t="str">
        <f t="shared" si="142"/>
        <v>Sales Management 134912011A67Schlottmann</v>
      </c>
      <c r="B1765" s="17" t="s">
        <v>1448</v>
      </c>
      <c r="C1765" s="18" t="s">
        <v>1286</v>
      </c>
      <c r="D1765" s="18" t="s">
        <v>17</v>
      </c>
      <c r="E1765" s="18" t="s">
        <v>32</v>
      </c>
      <c r="F1765" s="19" t="s">
        <v>94</v>
      </c>
      <c r="G1765" s="18" t="s">
        <v>95</v>
      </c>
      <c r="H1765" s="20">
        <v>2011</v>
      </c>
      <c r="I1765" s="21">
        <v>5</v>
      </c>
      <c r="J1765" s="21">
        <v>3491</v>
      </c>
      <c r="K1765" s="18" t="s">
        <v>670</v>
      </c>
      <c r="L1765" s="18" t="s">
        <v>670</v>
      </c>
      <c r="M1765" s="18" t="s">
        <v>671</v>
      </c>
      <c r="N1765" s="22"/>
      <c r="O1765" s="41" t="str">
        <f t="shared" si="143"/>
        <v>wird nicht angeboten</v>
      </c>
      <c r="P1765" s="23">
        <f t="shared" si="144"/>
        <v>0.47916666666666669</v>
      </c>
      <c r="Q1765" s="36">
        <v>90</v>
      </c>
      <c r="R1765" s="36"/>
      <c r="S1765" s="17">
        <v>0</v>
      </c>
      <c r="T1765" s="17"/>
      <c r="U1765" s="17"/>
      <c r="V1765" s="17"/>
    </row>
    <row r="1766" spans="1:22" ht="15" customHeight="1" x14ac:dyDescent="0.2">
      <c r="A1766" s="181" t="str">
        <f t="shared" si="142"/>
        <v>Sales Management 132512019WIESchlottmann</v>
      </c>
      <c r="B1766" s="181" t="s">
        <v>1448</v>
      </c>
      <c r="C1766" s="232" t="s">
        <v>1266</v>
      </c>
      <c r="D1766" s="232" t="s">
        <v>17</v>
      </c>
      <c r="E1766" s="232" t="s">
        <v>32</v>
      </c>
      <c r="F1766" s="264" t="s">
        <v>59</v>
      </c>
      <c r="G1766" s="266" t="s">
        <v>273</v>
      </c>
      <c r="H1766" s="259">
        <v>2019</v>
      </c>
      <c r="I1766" s="232">
        <v>5</v>
      </c>
      <c r="J1766" s="266">
        <v>3251</v>
      </c>
      <c r="K1766" s="232" t="s">
        <v>670</v>
      </c>
      <c r="L1766" s="232" t="s">
        <v>670</v>
      </c>
      <c r="M1766" s="231" t="s">
        <v>671</v>
      </c>
      <c r="N1766" s="209"/>
      <c r="O1766" s="210" t="str">
        <f t="shared" si="143"/>
        <v>wird nicht angeboten</v>
      </c>
      <c r="P1766" s="211">
        <f t="shared" si="144"/>
        <v>0.47916666666666669</v>
      </c>
      <c r="Q1766" s="181">
        <v>90</v>
      </c>
      <c r="R1766" s="181"/>
      <c r="S1766" s="181">
        <v>0</v>
      </c>
      <c r="T1766" s="267"/>
      <c r="U1766" s="6"/>
      <c r="V1766" s="6"/>
    </row>
    <row r="1767" spans="1:22" ht="15" customHeight="1" x14ac:dyDescent="0.2">
      <c r="A1767" s="181" t="str">
        <f t="shared" si="142"/>
        <v>Sales Management 132512019WIMSchlottmann</v>
      </c>
      <c r="B1767" s="181" t="s">
        <v>1448</v>
      </c>
      <c r="C1767" s="232" t="s">
        <v>1266</v>
      </c>
      <c r="D1767" s="232" t="s">
        <v>17</v>
      </c>
      <c r="E1767" s="232" t="s">
        <v>32</v>
      </c>
      <c r="F1767" s="264" t="s">
        <v>86</v>
      </c>
      <c r="G1767" s="266" t="s">
        <v>87</v>
      </c>
      <c r="H1767" s="259">
        <v>2019</v>
      </c>
      <c r="I1767" s="232">
        <v>5</v>
      </c>
      <c r="J1767" s="266">
        <v>3251</v>
      </c>
      <c r="K1767" s="232" t="s">
        <v>670</v>
      </c>
      <c r="L1767" s="232" t="s">
        <v>670</v>
      </c>
      <c r="M1767" s="231" t="s">
        <v>671</v>
      </c>
      <c r="N1767" s="209"/>
      <c r="O1767" s="210" t="str">
        <f t="shared" si="143"/>
        <v>wird nicht angeboten</v>
      </c>
      <c r="P1767" s="211">
        <f t="shared" si="144"/>
        <v>0.47916666666666669</v>
      </c>
      <c r="Q1767" s="181">
        <v>90</v>
      </c>
      <c r="R1767" s="181"/>
      <c r="S1767" s="181">
        <v>0</v>
      </c>
      <c r="T1767" s="267"/>
      <c r="U1767" s="24"/>
      <c r="V1767" s="24"/>
    </row>
    <row r="1768" spans="1:22" ht="15" customHeight="1" x14ac:dyDescent="0.2">
      <c r="A1768" s="181" t="str">
        <f t="shared" si="142"/>
        <v>Sales Management 132512019WIISchlottmann</v>
      </c>
      <c r="B1768" s="181" t="s">
        <v>1448</v>
      </c>
      <c r="C1768" s="232" t="s">
        <v>1266</v>
      </c>
      <c r="D1768" s="232" t="s">
        <v>17</v>
      </c>
      <c r="E1768" s="232" t="s">
        <v>32</v>
      </c>
      <c r="F1768" s="264" t="s">
        <v>52</v>
      </c>
      <c r="G1768" s="266" t="s">
        <v>53</v>
      </c>
      <c r="H1768" s="259">
        <v>2019</v>
      </c>
      <c r="I1768" s="232">
        <v>5</v>
      </c>
      <c r="J1768" s="266">
        <v>3251</v>
      </c>
      <c r="K1768" s="232" t="s">
        <v>670</v>
      </c>
      <c r="L1768" s="232" t="s">
        <v>670</v>
      </c>
      <c r="M1768" s="231" t="s">
        <v>671</v>
      </c>
      <c r="N1768" s="209"/>
      <c r="O1768" s="210" t="str">
        <f t="shared" si="143"/>
        <v>wird nicht angeboten</v>
      </c>
      <c r="P1768" s="211">
        <f t="shared" si="144"/>
        <v>0.47916666666666669</v>
      </c>
      <c r="Q1768" s="181">
        <v>90</v>
      </c>
      <c r="R1768" s="181"/>
      <c r="S1768" s="181">
        <v>0</v>
      </c>
      <c r="T1768" s="183"/>
      <c r="U1768" s="6"/>
      <c r="V1768" s="6"/>
    </row>
    <row r="1769" spans="1:22" ht="15" customHeight="1" x14ac:dyDescent="0.2">
      <c r="A1769" s="17" t="str">
        <f t="shared" si="142"/>
        <v>Sales Management 134912011IBMSchlottmann</v>
      </c>
      <c r="B1769" s="17" t="s">
        <v>1448</v>
      </c>
      <c r="C1769" s="18" t="s">
        <v>1286</v>
      </c>
      <c r="D1769" s="18" t="s">
        <v>17</v>
      </c>
      <c r="E1769" s="18" t="s">
        <v>32</v>
      </c>
      <c r="F1769" s="19" t="s">
        <v>1122</v>
      </c>
      <c r="G1769" s="18" t="s">
        <v>1123</v>
      </c>
      <c r="H1769" s="20">
        <v>2011</v>
      </c>
      <c r="I1769" s="21">
        <v>7</v>
      </c>
      <c r="J1769" s="21">
        <v>3491</v>
      </c>
      <c r="K1769" s="18" t="s">
        <v>670</v>
      </c>
      <c r="L1769" s="18" t="s">
        <v>670</v>
      </c>
      <c r="M1769" s="18" t="s">
        <v>671</v>
      </c>
      <c r="N1769" s="22"/>
      <c r="O1769" s="35" t="str">
        <f t="shared" si="143"/>
        <v>wird nicht angeboten</v>
      </c>
      <c r="P1769" s="23">
        <f t="shared" si="144"/>
        <v>0.47916666666666669</v>
      </c>
      <c r="Q1769" s="36">
        <v>90</v>
      </c>
      <c r="R1769" s="36"/>
      <c r="S1769" s="17">
        <v>0</v>
      </c>
      <c r="T1769" s="17"/>
      <c r="U1769" s="181"/>
      <c r="V1769" s="181"/>
    </row>
    <row r="1770" spans="1:22" ht="15" customHeight="1" x14ac:dyDescent="0.2">
      <c r="A1770" s="181" t="str">
        <f t="shared" si="142"/>
        <v>Sales Management 132512019IBMSchlottmann</v>
      </c>
      <c r="B1770" s="181" t="s">
        <v>1448</v>
      </c>
      <c r="C1770" s="232" t="s">
        <v>1266</v>
      </c>
      <c r="D1770" s="232" t="s">
        <v>17</v>
      </c>
      <c r="E1770" s="232" t="s">
        <v>32</v>
      </c>
      <c r="F1770" s="264" t="s">
        <v>1122</v>
      </c>
      <c r="G1770" s="266" t="s">
        <v>1123</v>
      </c>
      <c r="H1770" s="259">
        <v>2019</v>
      </c>
      <c r="I1770" s="232">
        <v>7</v>
      </c>
      <c r="J1770" s="266">
        <v>3251</v>
      </c>
      <c r="K1770" s="232" t="s">
        <v>670</v>
      </c>
      <c r="L1770" s="232" t="s">
        <v>670</v>
      </c>
      <c r="M1770" s="231" t="s">
        <v>671</v>
      </c>
      <c r="N1770" s="209"/>
      <c r="O1770" s="210" t="str">
        <f t="shared" si="143"/>
        <v>wird nicht angeboten</v>
      </c>
      <c r="P1770" s="211">
        <f t="shared" si="144"/>
        <v>0.47916666666666669</v>
      </c>
      <c r="Q1770" s="181">
        <v>90</v>
      </c>
      <c r="R1770" s="181"/>
      <c r="S1770" s="181">
        <v>0</v>
      </c>
      <c r="T1770" s="267"/>
      <c r="U1770" s="309"/>
      <c r="V1770" s="309"/>
    </row>
    <row r="1771" spans="1:22" ht="15" customHeight="1" x14ac:dyDescent="0.2">
      <c r="A1771" s="183" t="str">
        <f t="shared" si="142"/>
        <v>Sales Management 132512019A67Schlottmann</v>
      </c>
      <c r="B1771" s="181"/>
      <c r="C1771" s="238" t="s">
        <v>1266</v>
      </c>
      <c r="D1771" s="238" t="s">
        <v>17</v>
      </c>
      <c r="E1771" s="238" t="s">
        <v>32</v>
      </c>
      <c r="F1771" s="261" t="s">
        <v>94</v>
      </c>
      <c r="G1771" s="254" t="s">
        <v>95</v>
      </c>
      <c r="H1771" s="262">
        <v>2019</v>
      </c>
      <c r="I1771" s="238">
        <v>5</v>
      </c>
      <c r="J1771" s="254">
        <v>3251</v>
      </c>
      <c r="K1771" s="238" t="s">
        <v>670</v>
      </c>
      <c r="L1771" s="238" t="s">
        <v>670</v>
      </c>
      <c r="M1771" s="238" t="s">
        <v>671</v>
      </c>
      <c r="N1771" s="227"/>
      <c r="O1771" s="193" t="s">
        <v>219</v>
      </c>
      <c r="P1771" s="228">
        <v>0.47916666666666669</v>
      </c>
      <c r="Q1771" s="183">
        <v>90</v>
      </c>
      <c r="R1771" s="183"/>
      <c r="S1771" s="183">
        <v>0</v>
      </c>
      <c r="T1771" s="272"/>
      <c r="U1771" s="181"/>
      <c r="V1771" s="181"/>
    </row>
    <row r="1772" spans="1:22" ht="15" customHeight="1" x14ac:dyDescent="0.2">
      <c r="A1772" s="181" t="str">
        <f t="shared" si="142"/>
        <v>Sales Management 242912014WIBSchlottmann</v>
      </c>
      <c r="B1772" s="181" t="s">
        <v>672</v>
      </c>
      <c r="C1772" s="231" t="s">
        <v>1286</v>
      </c>
      <c r="D1772" s="231" t="s">
        <v>17</v>
      </c>
      <c r="E1772" s="231" t="s">
        <v>32</v>
      </c>
      <c r="F1772" s="245" t="s">
        <v>105</v>
      </c>
      <c r="G1772" s="231" t="s">
        <v>106</v>
      </c>
      <c r="H1772" s="241">
        <v>2014</v>
      </c>
      <c r="I1772" s="242">
        <v>6</v>
      </c>
      <c r="J1772" s="242">
        <v>4291</v>
      </c>
      <c r="K1772" s="231" t="s">
        <v>673</v>
      </c>
      <c r="L1772" s="231" t="s">
        <v>673</v>
      </c>
      <c r="M1772" s="231" t="s">
        <v>671</v>
      </c>
      <c r="N1772" s="209"/>
      <c r="O1772" s="210" t="str">
        <f>VLOOKUP($B1772,$A$2:$T$2022,15,FALSE)</f>
        <v>mündl. Prüfung</v>
      </c>
      <c r="P1772" s="286"/>
      <c r="Q1772" s="246"/>
      <c r="R1772" s="246"/>
      <c r="S1772" s="181">
        <v>0</v>
      </c>
      <c r="T1772" s="267"/>
      <c r="U1772" s="17"/>
      <c r="V1772" s="17"/>
    </row>
    <row r="1773" spans="1:22" ht="15" customHeight="1" x14ac:dyDescent="0.2">
      <c r="A1773" s="17" t="str">
        <f t="shared" si="142"/>
        <v>Sales Management 242912014WIISchlottmann</v>
      </c>
      <c r="B1773" s="17" t="s">
        <v>672</v>
      </c>
      <c r="C1773" s="18" t="s">
        <v>1125</v>
      </c>
      <c r="D1773" s="18" t="s">
        <v>44</v>
      </c>
      <c r="E1773" s="18" t="s">
        <v>32</v>
      </c>
      <c r="F1773" s="19" t="s">
        <v>52</v>
      </c>
      <c r="G1773" s="18" t="s">
        <v>53</v>
      </c>
      <c r="H1773" s="20">
        <v>2014</v>
      </c>
      <c r="I1773" s="21">
        <v>6</v>
      </c>
      <c r="J1773" s="21">
        <v>4291</v>
      </c>
      <c r="K1773" s="18" t="s">
        <v>673</v>
      </c>
      <c r="L1773" s="18" t="s">
        <v>673</v>
      </c>
      <c r="M1773" s="18" t="s">
        <v>671</v>
      </c>
      <c r="N1773" s="22"/>
      <c r="O1773" s="35" t="str">
        <f>VLOOKUP($B1773,$A$2:$T$2022,15,FALSE)</f>
        <v>mündl. Prüfung</v>
      </c>
      <c r="P1773" s="23"/>
      <c r="Q1773" s="17"/>
      <c r="R1773" s="17"/>
      <c r="S1773" s="17">
        <v>0</v>
      </c>
      <c r="T1773" s="15"/>
      <c r="U1773" s="17"/>
      <c r="V1773" s="17"/>
    </row>
    <row r="1774" spans="1:22" ht="15" customHeight="1" x14ac:dyDescent="0.2">
      <c r="A1774" s="17" t="str">
        <f t="shared" si="142"/>
        <v>Sales Management 242912014WIESchlottmann</v>
      </c>
      <c r="B1774" s="17" t="s">
        <v>672</v>
      </c>
      <c r="C1774" s="18" t="s">
        <v>1125</v>
      </c>
      <c r="D1774" s="18" t="s">
        <v>17</v>
      </c>
      <c r="E1774" s="18" t="s">
        <v>32</v>
      </c>
      <c r="F1774" s="19" t="s">
        <v>59</v>
      </c>
      <c r="G1774" s="18" t="s">
        <v>60</v>
      </c>
      <c r="H1774" s="20">
        <v>2014</v>
      </c>
      <c r="I1774" s="21">
        <v>6</v>
      </c>
      <c r="J1774" s="21">
        <v>4291</v>
      </c>
      <c r="K1774" s="18" t="s">
        <v>673</v>
      </c>
      <c r="L1774" s="18" t="s">
        <v>673</v>
      </c>
      <c r="M1774" s="18" t="s">
        <v>671</v>
      </c>
      <c r="N1774" s="22"/>
      <c r="O1774" s="35" t="str">
        <f>VLOOKUP($B1774,$A$2:$T$2022,15,FALSE)</f>
        <v>mündl. Prüfung</v>
      </c>
      <c r="P1774" s="23"/>
      <c r="Q1774" s="17"/>
      <c r="R1774" s="17"/>
      <c r="S1774" s="17">
        <v>0</v>
      </c>
      <c r="T1774" s="17"/>
      <c r="U1774" s="17"/>
      <c r="V1774" s="17"/>
    </row>
    <row r="1775" spans="1:22" ht="15" customHeight="1" x14ac:dyDescent="0.2">
      <c r="A1775" s="17" t="str">
        <f t="shared" si="142"/>
        <v>Sales Management 242912014WIMSchlottmann</v>
      </c>
      <c r="B1775" s="17" t="s">
        <v>672</v>
      </c>
      <c r="C1775" s="18" t="s">
        <v>1125</v>
      </c>
      <c r="D1775" s="18" t="s">
        <v>17</v>
      </c>
      <c r="E1775" s="18" t="s">
        <v>32</v>
      </c>
      <c r="F1775" s="19" t="s">
        <v>86</v>
      </c>
      <c r="G1775" s="18" t="s">
        <v>87</v>
      </c>
      <c r="H1775" s="20">
        <v>2014</v>
      </c>
      <c r="I1775" s="21">
        <v>6</v>
      </c>
      <c r="J1775" s="21">
        <v>4291</v>
      </c>
      <c r="K1775" s="18" t="s">
        <v>673</v>
      </c>
      <c r="L1775" s="18" t="s">
        <v>673</v>
      </c>
      <c r="M1775" s="18" t="s">
        <v>671</v>
      </c>
      <c r="N1775" s="22"/>
      <c r="O1775" s="35" t="str">
        <f>VLOOKUP($B1775,$A$2:$T$2022,15,FALSE)</f>
        <v>mündl. Prüfung</v>
      </c>
      <c r="P1775" s="23"/>
      <c r="Q1775" s="17"/>
      <c r="R1775" s="17"/>
      <c r="S1775" s="17">
        <v>0</v>
      </c>
      <c r="T1775" s="183"/>
      <c r="U1775" s="17"/>
      <c r="V1775" s="17"/>
    </row>
    <row r="1776" spans="1:22" ht="15" customHeight="1" x14ac:dyDescent="0.2">
      <c r="A1776" s="6" t="str">
        <f t="shared" si="142"/>
        <v>Sales Management 242912011A67Schlottmann</v>
      </c>
      <c r="B1776" s="6"/>
      <c r="C1776" s="26" t="s">
        <v>1125</v>
      </c>
      <c r="D1776" s="26" t="s">
        <v>17</v>
      </c>
      <c r="E1776" s="26" t="s">
        <v>32</v>
      </c>
      <c r="F1776" s="27" t="s">
        <v>94</v>
      </c>
      <c r="G1776" s="26" t="s">
        <v>95</v>
      </c>
      <c r="H1776" s="28">
        <v>2011</v>
      </c>
      <c r="I1776" s="29">
        <v>6</v>
      </c>
      <c r="J1776" s="29">
        <v>4291</v>
      </c>
      <c r="K1776" s="26" t="s">
        <v>673</v>
      </c>
      <c r="L1776" s="26" t="s">
        <v>673</v>
      </c>
      <c r="M1776" s="26" t="s">
        <v>671</v>
      </c>
      <c r="N1776" s="14"/>
      <c r="O1776" s="30" t="s">
        <v>458</v>
      </c>
      <c r="P1776" s="31"/>
      <c r="Q1776" s="17"/>
      <c r="R1776" s="17"/>
      <c r="S1776" s="6">
        <v>3</v>
      </c>
      <c r="T1776" s="17"/>
      <c r="U1776" s="181"/>
      <c r="V1776" s="181"/>
    </row>
    <row r="1777" spans="1:22" ht="15" customHeight="1" x14ac:dyDescent="0.2">
      <c r="A1777" s="17" t="str">
        <f t="shared" si="142"/>
        <v>Sales Management 242912011IBMSchlottmann</v>
      </c>
      <c r="B1777" s="17" t="s">
        <v>672</v>
      </c>
      <c r="C1777" s="18" t="s">
        <v>1125</v>
      </c>
      <c r="D1777" s="18" t="s">
        <v>17</v>
      </c>
      <c r="E1777" s="18" t="s">
        <v>32</v>
      </c>
      <c r="F1777" s="19" t="s">
        <v>1122</v>
      </c>
      <c r="G1777" s="18" t="s">
        <v>1123</v>
      </c>
      <c r="H1777" s="20">
        <v>2011</v>
      </c>
      <c r="I1777" s="21">
        <v>8</v>
      </c>
      <c r="J1777" s="21">
        <v>4291</v>
      </c>
      <c r="K1777" s="18" t="s">
        <v>673</v>
      </c>
      <c r="L1777" s="18" t="s">
        <v>673</v>
      </c>
      <c r="M1777" s="18" t="s">
        <v>671</v>
      </c>
      <c r="N1777" s="22"/>
      <c r="O1777" s="35" t="str">
        <f>VLOOKUP($B1777,$A$2:$T$2022,15,FALSE)</f>
        <v>mündl. Prüfung</v>
      </c>
      <c r="P1777" s="23"/>
      <c r="Q1777" s="16"/>
      <c r="R1777" s="17"/>
      <c r="S1777" s="17">
        <v>0</v>
      </c>
      <c r="T1777" s="17"/>
      <c r="U1777" s="17"/>
      <c r="V1777" s="17"/>
    </row>
    <row r="1778" spans="1:22" ht="15" customHeight="1" x14ac:dyDescent="0.2">
      <c r="A1778" s="181" t="str">
        <f t="shared" si="142"/>
        <v>Sales Management 236512019IBMSchlottmann</v>
      </c>
      <c r="B1778" s="181" t="s">
        <v>672</v>
      </c>
      <c r="C1778" s="232" t="s">
        <v>1266</v>
      </c>
      <c r="D1778" s="232" t="s">
        <v>17</v>
      </c>
      <c r="E1778" s="232" t="s">
        <v>32</v>
      </c>
      <c r="F1778" s="264" t="s">
        <v>1122</v>
      </c>
      <c r="G1778" s="231" t="s">
        <v>1123</v>
      </c>
      <c r="H1778" s="259">
        <v>2019</v>
      </c>
      <c r="I1778" s="232">
        <v>8</v>
      </c>
      <c r="J1778" s="242">
        <v>3651</v>
      </c>
      <c r="K1778" s="234" t="s">
        <v>673</v>
      </c>
      <c r="L1778" s="234" t="s">
        <v>673</v>
      </c>
      <c r="M1778" s="231" t="s">
        <v>671</v>
      </c>
      <c r="N1778" s="209"/>
      <c r="O1778" s="210" t="str">
        <f>VLOOKUP($B1778,$A$2:$T$2022,15,FALSE)</f>
        <v>mündl. Prüfung</v>
      </c>
      <c r="P1778" s="211"/>
      <c r="Q1778" s="232"/>
      <c r="R1778" s="181"/>
      <c r="S1778" s="181">
        <v>13</v>
      </c>
      <c r="T1778" s="17"/>
      <c r="U1778" s="6"/>
      <c r="V1778" s="6"/>
    </row>
    <row r="1779" spans="1:22" ht="15" customHeight="1" x14ac:dyDescent="0.2">
      <c r="A1779" s="181" t="str">
        <f t="shared" si="142"/>
        <v>Sales Management 236512019A67Schlottmann</v>
      </c>
      <c r="B1779" s="181" t="s">
        <v>672</v>
      </c>
      <c r="C1779" s="231" t="s">
        <v>1125</v>
      </c>
      <c r="D1779" s="231" t="s">
        <v>17</v>
      </c>
      <c r="E1779" s="231" t="s">
        <v>32</v>
      </c>
      <c r="F1779" s="245" t="s">
        <v>94</v>
      </c>
      <c r="G1779" s="231" t="s">
        <v>95</v>
      </c>
      <c r="H1779" s="241">
        <v>2019</v>
      </c>
      <c r="I1779" s="242">
        <v>6</v>
      </c>
      <c r="J1779" s="242">
        <v>3651</v>
      </c>
      <c r="K1779" s="231" t="s">
        <v>673</v>
      </c>
      <c r="L1779" s="231" t="s">
        <v>673</v>
      </c>
      <c r="M1779" s="231" t="s">
        <v>671</v>
      </c>
      <c r="N1779" s="209"/>
      <c r="O1779" s="210" t="str">
        <f>VLOOKUP($B1779,$A$2:$T$2022,15,FALSE)</f>
        <v>mündl. Prüfung</v>
      </c>
      <c r="P1779" s="286"/>
      <c r="Q1779" s="242"/>
      <c r="R1779" s="246"/>
      <c r="S1779" s="181">
        <v>8</v>
      </c>
      <c r="T1779" s="181"/>
      <c r="U1779" s="67"/>
      <c r="V1779" s="67"/>
    </row>
    <row r="1780" spans="1:22" ht="15" customHeight="1" x14ac:dyDescent="0.2">
      <c r="A1780" s="6" t="str">
        <f t="shared" si="142"/>
        <v>Sanierung SiWaWi14212018MBINolting</v>
      </c>
      <c r="B1780" s="6"/>
      <c r="C1780" s="26" t="s">
        <v>991</v>
      </c>
      <c r="D1780" s="26" t="s">
        <v>88</v>
      </c>
      <c r="E1780" s="26" t="s">
        <v>18</v>
      </c>
      <c r="F1780" s="27" t="s">
        <v>98</v>
      </c>
      <c r="G1780" s="26" t="s">
        <v>99</v>
      </c>
      <c r="H1780" s="28">
        <v>2018</v>
      </c>
      <c r="I1780" s="29">
        <v>2</v>
      </c>
      <c r="J1780" s="29">
        <v>1421</v>
      </c>
      <c r="K1780" s="26" t="s">
        <v>675</v>
      </c>
      <c r="L1780" s="26" t="s">
        <v>675</v>
      </c>
      <c r="M1780" s="26" t="s">
        <v>97</v>
      </c>
      <c r="N1780" s="14"/>
      <c r="O1780" s="30" t="s">
        <v>991</v>
      </c>
      <c r="P1780" s="31"/>
      <c r="Q1780" s="6"/>
      <c r="R1780" s="6"/>
      <c r="S1780" s="6">
        <v>0</v>
      </c>
      <c r="T1780" s="17"/>
      <c r="U1780" s="17"/>
      <c r="V1780" s="17"/>
    </row>
    <row r="1781" spans="1:22" ht="15" customHeight="1" x14ac:dyDescent="0.2">
      <c r="A1781" s="17" t="str">
        <f t="shared" si="142"/>
        <v>Sanierung SiWaWi14212018UMMNolting/Most</v>
      </c>
      <c r="B1781" s="17" t="s">
        <v>674</v>
      </c>
      <c r="C1781" s="18" t="s">
        <v>991</v>
      </c>
      <c r="D1781" s="18" t="s">
        <v>88</v>
      </c>
      <c r="E1781" s="18" t="s">
        <v>18</v>
      </c>
      <c r="F1781" s="19" t="s">
        <v>89</v>
      </c>
      <c r="G1781" s="18" t="s">
        <v>90</v>
      </c>
      <c r="H1781" s="20">
        <v>2018</v>
      </c>
      <c r="I1781" s="21">
        <v>2</v>
      </c>
      <c r="J1781" s="21">
        <v>1421</v>
      </c>
      <c r="K1781" s="18" t="s">
        <v>675</v>
      </c>
      <c r="L1781" s="18" t="s">
        <v>675</v>
      </c>
      <c r="M1781" s="18" t="s">
        <v>1944</v>
      </c>
      <c r="N1781" s="22"/>
      <c r="O1781" s="35" t="str">
        <f>VLOOKUP($B1781,$A$2:$T$2022,15,FALSE)</f>
        <v>Hausarbeit mit Kolloquium</v>
      </c>
      <c r="P1781" s="23"/>
      <c r="Q1781" s="16"/>
      <c r="R1781" s="17"/>
      <c r="S1781" s="17">
        <v>0</v>
      </c>
      <c r="T1781" s="17"/>
      <c r="U1781" s="6"/>
      <c r="V1781" s="6"/>
    </row>
    <row r="1782" spans="1:22" ht="15" customHeight="1" x14ac:dyDescent="0.2">
      <c r="A1782" s="181" t="str">
        <f t="shared" si="142"/>
        <v>SAP R/342512019IBMWicke</v>
      </c>
      <c r="B1782" s="181" t="s">
        <v>2336</v>
      </c>
      <c r="C1782" s="266" t="s">
        <v>1245</v>
      </c>
      <c r="D1782" s="232" t="s">
        <v>17</v>
      </c>
      <c r="E1782" s="232" t="s">
        <v>32</v>
      </c>
      <c r="F1782" s="264" t="s">
        <v>1122</v>
      </c>
      <c r="G1782" s="266" t="s">
        <v>1123</v>
      </c>
      <c r="H1782" s="259">
        <v>2019</v>
      </c>
      <c r="I1782" s="232">
        <v>8</v>
      </c>
      <c r="J1782" s="266">
        <v>4251</v>
      </c>
      <c r="K1782" s="232" t="s">
        <v>1267</v>
      </c>
      <c r="L1782" s="232" t="s">
        <v>1267</v>
      </c>
      <c r="M1782" s="232" t="s">
        <v>1513</v>
      </c>
      <c r="N1782" s="209"/>
      <c r="O1782" s="210" t="str">
        <f>VLOOKUP($B1782,$A$2:$T$3549,15,FALSE)</f>
        <v xml:space="preserve">Klausur 90 Min, Anmeldezeitraum 14.04.2023 bis 28.04.2023 </v>
      </c>
      <c r="P1782" s="211">
        <v>0.58333333333333337</v>
      </c>
      <c r="Q1782" s="232">
        <v>90</v>
      </c>
      <c r="R1782" s="181"/>
      <c r="S1782" s="181">
        <v>0</v>
      </c>
      <c r="T1782" s="253"/>
      <c r="U1782" s="181"/>
      <c r="V1782" s="181"/>
    </row>
    <row r="1783" spans="1:22" s="173" customFormat="1" ht="15" customHeight="1" x14ac:dyDescent="0.2">
      <c r="A1783" s="183" t="str">
        <f t="shared" si="142"/>
        <v>SAP R/342512019A67Wicke</v>
      </c>
      <c r="B1783" s="183"/>
      <c r="C1783" s="254" t="s">
        <v>1245</v>
      </c>
      <c r="D1783" s="223" t="s">
        <v>17</v>
      </c>
      <c r="E1783" s="223" t="s">
        <v>32</v>
      </c>
      <c r="F1783" s="224" t="s">
        <v>94</v>
      </c>
      <c r="G1783" s="223" t="s">
        <v>95</v>
      </c>
      <c r="H1783" s="225">
        <v>2019</v>
      </c>
      <c r="I1783" s="226">
        <v>5</v>
      </c>
      <c r="J1783" s="226">
        <v>4251</v>
      </c>
      <c r="K1783" s="238" t="s">
        <v>1267</v>
      </c>
      <c r="L1783" s="238" t="s">
        <v>1267</v>
      </c>
      <c r="M1783" s="223" t="s">
        <v>1513</v>
      </c>
      <c r="N1783" s="227"/>
      <c r="O1783" s="193" t="s">
        <v>2337</v>
      </c>
      <c r="P1783" s="228">
        <v>0.58333333333333337</v>
      </c>
      <c r="Q1783" s="238">
        <v>90</v>
      </c>
      <c r="R1783" s="183"/>
      <c r="S1783" s="183">
        <v>0</v>
      </c>
      <c r="T1783" s="183"/>
      <c r="U1783" s="15"/>
      <c r="V1783" s="15"/>
    </row>
    <row r="1784" spans="1:22" ht="14.25" customHeight="1" x14ac:dyDescent="0.2">
      <c r="A1784" s="183" t="str">
        <f t="shared" si="142"/>
        <v>Schweiß- und Fügetechnik42012019704Radscheit</v>
      </c>
      <c r="B1784" s="183"/>
      <c r="C1784" s="26" t="s">
        <v>1028</v>
      </c>
      <c r="D1784" s="223" t="s">
        <v>31</v>
      </c>
      <c r="E1784" s="223" t="s">
        <v>32</v>
      </c>
      <c r="F1784" s="279">
        <v>704</v>
      </c>
      <c r="G1784" s="223" t="s">
        <v>33</v>
      </c>
      <c r="H1784" s="225">
        <v>2019</v>
      </c>
      <c r="I1784" s="226">
        <v>6</v>
      </c>
      <c r="J1784" s="226">
        <v>4201</v>
      </c>
      <c r="K1784" s="223" t="s">
        <v>676</v>
      </c>
      <c r="L1784" s="223" t="s">
        <v>676</v>
      </c>
      <c r="M1784" s="223" t="s">
        <v>309</v>
      </c>
      <c r="N1784" s="227">
        <v>45184</v>
      </c>
      <c r="O1784" s="47" t="s">
        <v>1209</v>
      </c>
      <c r="P1784" s="228">
        <v>0.5625</v>
      </c>
      <c r="Q1784" s="226">
        <v>90</v>
      </c>
      <c r="R1784" s="236"/>
      <c r="S1784" s="183">
        <v>4</v>
      </c>
      <c r="T1784" s="244"/>
      <c r="U1784" s="77"/>
      <c r="V1784" s="77"/>
    </row>
    <row r="1785" spans="1:22" s="1" customFormat="1" ht="15" customHeight="1" x14ac:dyDescent="0.2">
      <c r="A1785" s="181" t="str">
        <f t="shared" si="142"/>
        <v>Schweiß- und Fügetechnik42012019K04Radscheit</v>
      </c>
      <c r="B1785" s="181" t="s">
        <v>1654</v>
      </c>
      <c r="C1785" s="18" t="s">
        <v>1028</v>
      </c>
      <c r="D1785" s="231" t="s">
        <v>31</v>
      </c>
      <c r="E1785" s="231" t="s">
        <v>32</v>
      </c>
      <c r="F1785" s="245" t="s">
        <v>73</v>
      </c>
      <c r="G1785" s="231" t="s">
        <v>74</v>
      </c>
      <c r="H1785" s="241">
        <v>2019</v>
      </c>
      <c r="I1785" s="242">
        <v>8</v>
      </c>
      <c r="J1785" s="242">
        <v>4201</v>
      </c>
      <c r="K1785" s="231" t="s">
        <v>676</v>
      </c>
      <c r="L1785" s="231" t="s">
        <v>676</v>
      </c>
      <c r="M1785" s="231" t="s">
        <v>309</v>
      </c>
      <c r="N1785" s="209">
        <f t="shared" ref="N1785:N1790" si="145">VLOOKUP($B1785,$A$2:$T$2022,14,FALSE)</f>
        <v>45184</v>
      </c>
      <c r="O1785" s="243" t="str">
        <f t="shared" ref="O1785:O1790" si="146">VLOOKUP($B1785,$A$2:$T$2022,15,FALSE)</f>
        <v>C3-13</v>
      </c>
      <c r="P1785" s="211">
        <f t="shared" ref="P1785:P1790" si="147">VLOOKUP($B1785,$A$2:$T$2022,16,FALSE)</f>
        <v>0.5625</v>
      </c>
      <c r="Q1785" s="246">
        <v>90</v>
      </c>
      <c r="R1785" s="246"/>
      <c r="S1785" s="181">
        <v>1</v>
      </c>
      <c r="T1785" s="6"/>
      <c r="U1785" s="6"/>
      <c r="V1785" s="6"/>
    </row>
    <row r="1786" spans="1:22" ht="15" customHeight="1" x14ac:dyDescent="0.2">
      <c r="A1786" s="17" t="str">
        <f t="shared" si="142"/>
        <v>Schweiß- und Fügetechnik32512018758Radscheit</v>
      </c>
      <c r="B1786" s="17" t="s">
        <v>1654</v>
      </c>
      <c r="C1786" s="18" t="s">
        <v>1038</v>
      </c>
      <c r="D1786" s="18" t="s">
        <v>88</v>
      </c>
      <c r="E1786" s="18" t="s">
        <v>32</v>
      </c>
      <c r="F1786" s="19">
        <v>758</v>
      </c>
      <c r="G1786" s="18" t="s">
        <v>126</v>
      </c>
      <c r="H1786" s="20">
        <v>2018</v>
      </c>
      <c r="I1786" s="21">
        <v>6</v>
      </c>
      <c r="J1786" s="21">
        <v>3251</v>
      </c>
      <c r="K1786" s="18" t="s">
        <v>676</v>
      </c>
      <c r="L1786" s="18" t="s">
        <v>676</v>
      </c>
      <c r="M1786" s="18" t="s">
        <v>309</v>
      </c>
      <c r="N1786" s="22">
        <f t="shared" si="145"/>
        <v>45184</v>
      </c>
      <c r="O1786" s="35" t="str">
        <f t="shared" si="146"/>
        <v>C3-13</v>
      </c>
      <c r="P1786" s="23">
        <f t="shared" si="147"/>
        <v>0.5625</v>
      </c>
      <c r="Q1786" s="16">
        <v>90</v>
      </c>
      <c r="R1786" s="17"/>
      <c r="S1786" s="17">
        <v>8</v>
      </c>
      <c r="T1786" s="17"/>
      <c r="U1786" s="17"/>
      <c r="V1786" s="17"/>
    </row>
    <row r="1787" spans="1:22" ht="15" customHeight="1" x14ac:dyDescent="0.2">
      <c r="A1787" s="17" t="str">
        <f t="shared" si="142"/>
        <v>Schweiß- und Fügetechnik39412011758Radscheit</v>
      </c>
      <c r="B1787" s="17" t="s">
        <v>1654</v>
      </c>
      <c r="C1787" s="18" t="s">
        <v>974</v>
      </c>
      <c r="D1787" s="18" t="s">
        <v>88</v>
      </c>
      <c r="E1787" s="18" t="s">
        <v>32</v>
      </c>
      <c r="F1787" s="19">
        <v>758</v>
      </c>
      <c r="G1787" s="18" t="s">
        <v>126</v>
      </c>
      <c r="H1787" s="20">
        <v>2011</v>
      </c>
      <c r="I1787" s="21">
        <v>5</v>
      </c>
      <c r="J1787" s="21">
        <v>3941</v>
      </c>
      <c r="K1787" s="18" t="s">
        <v>676</v>
      </c>
      <c r="L1787" s="18" t="s">
        <v>676</v>
      </c>
      <c r="M1787" s="18" t="s">
        <v>309</v>
      </c>
      <c r="N1787" s="22">
        <f t="shared" si="145"/>
        <v>45184</v>
      </c>
      <c r="O1787" s="35" t="str">
        <f t="shared" si="146"/>
        <v>C3-13</v>
      </c>
      <c r="P1787" s="23">
        <f t="shared" si="147"/>
        <v>0.5625</v>
      </c>
      <c r="Q1787" s="17">
        <v>90</v>
      </c>
      <c r="R1787" s="17"/>
      <c r="S1787" s="17">
        <v>2</v>
      </c>
      <c r="T1787" s="17"/>
      <c r="U1787" s="17"/>
      <c r="V1787" s="17"/>
    </row>
    <row r="1788" spans="1:22" ht="15" customHeight="1" x14ac:dyDescent="0.2">
      <c r="A1788" s="17" t="str">
        <f t="shared" si="142"/>
        <v>Schweiß- und Fügetechnik32512018K58Radscheit</v>
      </c>
      <c r="B1788" s="17" t="s">
        <v>1654</v>
      </c>
      <c r="C1788" s="18" t="s">
        <v>1038</v>
      </c>
      <c r="D1788" s="39" t="s">
        <v>88</v>
      </c>
      <c r="E1788" s="18" t="s">
        <v>32</v>
      </c>
      <c r="F1788" s="19" t="s">
        <v>124</v>
      </c>
      <c r="G1788" s="18" t="s">
        <v>125</v>
      </c>
      <c r="H1788" s="20">
        <v>2018</v>
      </c>
      <c r="I1788" s="21">
        <v>8</v>
      </c>
      <c r="J1788" s="21">
        <v>3251</v>
      </c>
      <c r="K1788" s="18" t="s">
        <v>676</v>
      </c>
      <c r="L1788" s="18" t="s">
        <v>676</v>
      </c>
      <c r="M1788" s="18" t="s">
        <v>309</v>
      </c>
      <c r="N1788" s="22">
        <f t="shared" si="145"/>
        <v>45184</v>
      </c>
      <c r="O1788" s="35" t="str">
        <f t="shared" si="146"/>
        <v>C3-13</v>
      </c>
      <c r="P1788" s="23">
        <f t="shared" si="147"/>
        <v>0.5625</v>
      </c>
      <c r="Q1788" s="21">
        <v>90</v>
      </c>
      <c r="R1788" s="36"/>
      <c r="S1788" s="17">
        <v>3</v>
      </c>
      <c r="T1788" s="17"/>
      <c r="U1788" s="17"/>
      <c r="V1788" s="17"/>
    </row>
    <row r="1789" spans="1:22" ht="15" customHeight="1" x14ac:dyDescent="0.2">
      <c r="A1789" s="17" t="str">
        <f t="shared" ref="A1789:A1823" si="148">K1789&amp;J1789&amp;H1789&amp;F1789&amp;M1789</f>
        <v>Schweiß- und Fügetechnik39412011K58Radscheit</v>
      </c>
      <c r="B1789" s="17" t="s">
        <v>1654</v>
      </c>
      <c r="C1789" s="18" t="s">
        <v>974</v>
      </c>
      <c r="D1789" s="39" t="s">
        <v>88</v>
      </c>
      <c r="E1789" s="18" t="s">
        <v>32</v>
      </c>
      <c r="F1789" s="19" t="s">
        <v>124</v>
      </c>
      <c r="G1789" s="18" t="s">
        <v>125</v>
      </c>
      <c r="H1789" s="20">
        <v>2011</v>
      </c>
      <c r="I1789" s="21">
        <v>7</v>
      </c>
      <c r="J1789" s="21">
        <v>3941</v>
      </c>
      <c r="K1789" s="18" t="s">
        <v>676</v>
      </c>
      <c r="L1789" s="18" t="s">
        <v>676</v>
      </c>
      <c r="M1789" s="18" t="s">
        <v>309</v>
      </c>
      <c r="N1789" s="22">
        <f t="shared" si="145"/>
        <v>45184</v>
      </c>
      <c r="O1789" s="35" t="str">
        <f t="shared" si="146"/>
        <v>C3-13</v>
      </c>
      <c r="P1789" s="23">
        <f t="shared" si="147"/>
        <v>0.5625</v>
      </c>
      <c r="Q1789" s="21">
        <v>90</v>
      </c>
      <c r="R1789" s="36"/>
      <c r="S1789" s="17">
        <v>0</v>
      </c>
      <c r="T1789" s="17"/>
      <c r="U1789" s="244"/>
      <c r="V1789" s="244"/>
    </row>
    <row r="1790" spans="1:22" ht="15" customHeight="1" x14ac:dyDescent="0.2">
      <c r="A1790" s="17" t="str">
        <f t="shared" si="148"/>
        <v>Schweiß- und Fügetechnik32512018298Radscheit</v>
      </c>
      <c r="B1790" s="17" t="s">
        <v>1654</v>
      </c>
      <c r="C1790" s="18" t="s">
        <v>1038</v>
      </c>
      <c r="D1790" s="18" t="s">
        <v>88</v>
      </c>
      <c r="E1790" s="18" t="s">
        <v>32</v>
      </c>
      <c r="F1790" s="19">
        <v>298</v>
      </c>
      <c r="G1790" s="18" t="s">
        <v>123</v>
      </c>
      <c r="H1790" s="20">
        <v>2018</v>
      </c>
      <c r="I1790" s="21">
        <v>5</v>
      </c>
      <c r="J1790" s="21">
        <v>3251</v>
      </c>
      <c r="K1790" s="18" t="s">
        <v>676</v>
      </c>
      <c r="L1790" s="18" t="s">
        <v>676</v>
      </c>
      <c r="M1790" s="18" t="s">
        <v>309</v>
      </c>
      <c r="N1790" s="22">
        <f t="shared" si="145"/>
        <v>45184</v>
      </c>
      <c r="O1790" s="35" t="str">
        <f t="shared" si="146"/>
        <v>C3-13</v>
      </c>
      <c r="P1790" s="56">
        <f t="shared" si="147"/>
        <v>0.5625</v>
      </c>
      <c r="Q1790" s="21">
        <v>140</v>
      </c>
      <c r="R1790" s="36"/>
      <c r="S1790" s="17">
        <v>1</v>
      </c>
      <c r="T1790" s="15"/>
      <c r="U1790" s="17"/>
      <c r="V1790" s="17"/>
    </row>
    <row r="1791" spans="1:22" ht="15" customHeight="1" x14ac:dyDescent="0.2">
      <c r="A1791" s="129" t="str">
        <f t="shared" si="148"/>
        <v>Sensor-Messverfahren12412019METZacheja</v>
      </c>
      <c r="B1791" s="129"/>
      <c r="C1791" s="26" t="s">
        <v>2161</v>
      </c>
      <c r="D1791" s="130" t="s">
        <v>44</v>
      </c>
      <c r="E1791" s="130" t="s">
        <v>18</v>
      </c>
      <c r="F1791" s="131" t="s">
        <v>45</v>
      </c>
      <c r="G1791" s="130" t="s">
        <v>50</v>
      </c>
      <c r="H1791" s="132">
        <v>2019</v>
      </c>
      <c r="I1791" s="133">
        <v>2</v>
      </c>
      <c r="J1791" s="133">
        <v>1241</v>
      </c>
      <c r="K1791" s="233" t="s">
        <v>677</v>
      </c>
      <c r="L1791" s="130" t="s">
        <v>677</v>
      </c>
      <c r="M1791" s="26" t="s">
        <v>549</v>
      </c>
      <c r="N1791" s="134">
        <v>45106</v>
      </c>
      <c r="O1791" s="30" t="s">
        <v>1210</v>
      </c>
      <c r="P1791" s="135">
        <v>0.4375</v>
      </c>
      <c r="Q1791" s="129">
        <v>120</v>
      </c>
      <c r="R1791" s="129"/>
      <c r="S1791" s="6">
        <v>3</v>
      </c>
      <c r="T1791" s="129"/>
      <c r="U1791" s="24"/>
      <c r="V1791" s="24"/>
    </row>
    <row r="1792" spans="1:22" ht="15" customHeight="1" x14ac:dyDescent="0.2">
      <c r="A1792" s="183" t="str">
        <f t="shared" si="148"/>
        <v>Sensorprogrammierung und -integration30412021719Lipkowski</v>
      </c>
      <c r="B1792" s="183"/>
      <c r="C1792" s="223" t="s">
        <v>1008</v>
      </c>
      <c r="D1792" s="223" t="s">
        <v>80</v>
      </c>
      <c r="E1792" s="223" t="s">
        <v>18</v>
      </c>
      <c r="F1792" s="279">
        <v>719</v>
      </c>
      <c r="G1792" s="223" t="s">
        <v>1320</v>
      </c>
      <c r="H1792" s="225">
        <v>2021</v>
      </c>
      <c r="I1792" s="226">
        <v>2</v>
      </c>
      <c r="J1792" s="226">
        <v>3041</v>
      </c>
      <c r="K1792" s="223" t="s">
        <v>1319</v>
      </c>
      <c r="L1792" s="223" t="s">
        <v>1319</v>
      </c>
      <c r="M1792" s="247" t="s">
        <v>1091</v>
      </c>
      <c r="N1792" s="227">
        <v>45106</v>
      </c>
      <c r="O1792" s="213" t="s">
        <v>2280</v>
      </c>
      <c r="P1792" s="252">
        <v>0.375</v>
      </c>
      <c r="Q1792" s="236"/>
      <c r="R1792" s="236"/>
      <c r="S1792" s="183">
        <v>10</v>
      </c>
      <c r="T1792" s="253"/>
      <c r="U1792" s="183"/>
      <c r="V1792" s="183"/>
    </row>
    <row r="1793" spans="1:22" ht="15" customHeight="1" x14ac:dyDescent="0.2">
      <c r="A1793" s="181" t="str">
        <f t="shared" si="148"/>
        <v>Sensorprogrammierung und -integration30412021273Lipkowski</v>
      </c>
      <c r="B1793" s="181" t="s">
        <v>1744</v>
      </c>
      <c r="C1793" s="231" t="s">
        <v>1008</v>
      </c>
      <c r="D1793" s="231" t="s">
        <v>80</v>
      </c>
      <c r="E1793" s="231" t="s">
        <v>18</v>
      </c>
      <c r="F1793" s="240">
        <v>273</v>
      </c>
      <c r="G1793" s="231" t="s">
        <v>96</v>
      </c>
      <c r="H1793" s="241">
        <v>2021</v>
      </c>
      <c r="I1793" s="242">
        <v>2</v>
      </c>
      <c r="J1793" s="242">
        <v>3041</v>
      </c>
      <c r="K1793" s="231" t="s">
        <v>1319</v>
      </c>
      <c r="L1793" s="231" t="s">
        <v>1319</v>
      </c>
      <c r="M1793" s="231" t="s">
        <v>1091</v>
      </c>
      <c r="N1793" s="209">
        <f>VLOOKUP($B1793,$A$2:$T$2022,14,FALSE)</f>
        <v>45106</v>
      </c>
      <c r="O1793" s="243" t="str">
        <f>VLOOKUP($B1793,$A$2:$T$2022,15,FALSE)</f>
        <v>A0-15 mündl. Prüfung</v>
      </c>
      <c r="P1793" s="211">
        <f>VLOOKUP($B1793,$A$2:$T$2022,16,FALSE)</f>
        <v>0.375</v>
      </c>
      <c r="Q1793" s="242"/>
      <c r="R1793" s="246"/>
      <c r="S1793" s="181"/>
      <c r="T1793" s="183"/>
      <c r="U1793" s="17"/>
      <c r="V1793" s="17"/>
    </row>
    <row r="1794" spans="1:22" ht="15" customHeight="1" x14ac:dyDescent="0.2">
      <c r="A1794" s="183" t="str">
        <f t="shared" si="148"/>
        <v>Service Management30612019WIIWeißel</v>
      </c>
      <c r="B1794" s="183"/>
      <c r="C1794" s="254" t="s">
        <v>1245</v>
      </c>
      <c r="D1794" s="238" t="s">
        <v>44</v>
      </c>
      <c r="E1794" s="238" t="s">
        <v>32</v>
      </c>
      <c r="F1794" s="261" t="s">
        <v>52</v>
      </c>
      <c r="G1794" s="254" t="s">
        <v>53</v>
      </c>
      <c r="H1794" s="262">
        <v>2019</v>
      </c>
      <c r="I1794" s="238">
        <v>5</v>
      </c>
      <c r="J1794" s="238">
        <v>3061</v>
      </c>
      <c r="K1794" s="238" t="s">
        <v>1450</v>
      </c>
      <c r="L1794" s="238" t="s">
        <v>1284</v>
      </c>
      <c r="M1794" s="238" t="s">
        <v>679</v>
      </c>
      <c r="N1794" s="227">
        <v>45120</v>
      </c>
      <c r="O1794" s="193" t="s">
        <v>2088</v>
      </c>
      <c r="P1794" s="228">
        <v>0.45833333333333331</v>
      </c>
      <c r="Q1794" s="183">
        <v>90</v>
      </c>
      <c r="R1794" s="183"/>
      <c r="S1794" s="183">
        <v>2</v>
      </c>
      <c r="T1794" s="272"/>
      <c r="U1794" s="17"/>
      <c r="V1794" s="17"/>
    </row>
    <row r="1795" spans="1:22" ht="15" customHeight="1" x14ac:dyDescent="0.2">
      <c r="A1795" s="181" t="str">
        <f t="shared" si="148"/>
        <v>Service Management42612019IBMBöttcher</v>
      </c>
      <c r="B1795" s="181" t="s">
        <v>1449</v>
      </c>
      <c r="C1795" s="266" t="s">
        <v>1245</v>
      </c>
      <c r="D1795" s="232" t="s">
        <v>17</v>
      </c>
      <c r="E1795" s="232" t="s">
        <v>32</v>
      </c>
      <c r="F1795" s="264" t="s">
        <v>1122</v>
      </c>
      <c r="G1795" s="266" t="s">
        <v>1123</v>
      </c>
      <c r="H1795" s="259">
        <v>2019</v>
      </c>
      <c r="I1795" s="232">
        <v>8</v>
      </c>
      <c r="J1795" s="232">
        <v>4261</v>
      </c>
      <c r="K1795" s="232" t="s">
        <v>1450</v>
      </c>
      <c r="L1795" s="232" t="s">
        <v>1450</v>
      </c>
      <c r="M1795" s="232" t="s">
        <v>231</v>
      </c>
      <c r="N1795" s="209"/>
      <c r="O1795" s="210" t="str">
        <f>VLOOKUP($B1795,$A$2:$T$2022,15,FALSE)</f>
        <v>wird nicht angeboten</v>
      </c>
      <c r="P1795" s="211"/>
      <c r="Q1795" s="232"/>
      <c r="R1795" s="181"/>
      <c r="S1795" s="181">
        <v>0</v>
      </c>
      <c r="T1795" s="253"/>
      <c r="U1795" s="17"/>
      <c r="V1795" s="17"/>
    </row>
    <row r="1796" spans="1:22" ht="15" customHeight="1" x14ac:dyDescent="0.2">
      <c r="A1796" s="183" t="str">
        <f t="shared" si="148"/>
        <v>Service Management 42612019A67Böttcher</v>
      </c>
      <c r="B1796" s="183"/>
      <c r="C1796" s="254" t="s">
        <v>1245</v>
      </c>
      <c r="D1796" s="223" t="s">
        <v>17</v>
      </c>
      <c r="E1796" s="223" t="s">
        <v>32</v>
      </c>
      <c r="F1796" s="224" t="s">
        <v>94</v>
      </c>
      <c r="G1796" s="223" t="s">
        <v>95</v>
      </c>
      <c r="H1796" s="225">
        <v>2019</v>
      </c>
      <c r="I1796" s="226">
        <v>5</v>
      </c>
      <c r="J1796" s="226">
        <v>4261</v>
      </c>
      <c r="K1796" s="238" t="s">
        <v>1284</v>
      </c>
      <c r="L1796" s="238" t="s">
        <v>1284</v>
      </c>
      <c r="M1796" s="223" t="s">
        <v>231</v>
      </c>
      <c r="N1796" s="227"/>
      <c r="O1796" s="457" t="s">
        <v>219</v>
      </c>
      <c r="P1796" s="190"/>
      <c r="Q1796" s="238"/>
      <c r="R1796" s="183"/>
      <c r="S1796" s="183">
        <v>0</v>
      </c>
      <c r="T1796" s="267"/>
      <c r="U1796" s="17"/>
      <c r="V1796" s="17"/>
    </row>
    <row r="1797" spans="1:22" ht="15" customHeight="1" x14ac:dyDescent="0.2">
      <c r="A1797" s="17" t="str">
        <f t="shared" si="148"/>
        <v>Service-Management36712011A67Böttcher</v>
      </c>
      <c r="B1797" s="17" t="s">
        <v>1449</v>
      </c>
      <c r="C1797" s="18" t="s">
        <v>1078</v>
      </c>
      <c r="D1797" s="18" t="s">
        <v>17</v>
      </c>
      <c r="E1797" s="18" t="s">
        <v>32</v>
      </c>
      <c r="F1797" s="19" t="s">
        <v>94</v>
      </c>
      <c r="G1797" s="18" t="s">
        <v>95</v>
      </c>
      <c r="H1797" s="20">
        <v>2011</v>
      </c>
      <c r="I1797" s="21">
        <v>5</v>
      </c>
      <c r="J1797" s="21">
        <v>3671</v>
      </c>
      <c r="K1797" s="18" t="s">
        <v>678</v>
      </c>
      <c r="L1797" s="18" t="s">
        <v>678</v>
      </c>
      <c r="M1797" s="18" t="s">
        <v>231</v>
      </c>
      <c r="N1797" s="22"/>
      <c r="O1797" s="35" t="str">
        <f>VLOOKUP($B1797,$A$2:$T$2022,15,FALSE)</f>
        <v>wird nicht angeboten</v>
      </c>
      <c r="P1797" s="23"/>
      <c r="Q1797" s="36">
        <v>120</v>
      </c>
      <c r="R1797" s="36"/>
      <c r="S1797" s="17">
        <v>0</v>
      </c>
      <c r="T1797" s="17"/>
      <c r="U1797" s="181"/>
      <c r="V1797" s="181"/>
    </row>
    <row r="1798" spans="1:22" ht="15" customHeight="1" x14ac:dyDescent="0.2">
      <c r="A1798" s="17" t="str">
        <f t="shared" si="148"/>
        <v>Service-Management36712011IBMBöttcher</v>
      </c>
      <c r="B1798" s="17" t="s">
        <v>1449</v>
      </c>
      <c r="C1798" s="18" t="s">
        <v>1245</v>
      </c>
      <c r="D1798" s="18" t="s">
        <v>17</v>
      </c>
      <c r="E1798" s="18" t="s">
        <v>32</v>
      </c>
      <c r="F1798" s="19" t="s">
        <v>1122</v>
      </c>
      <c r="G1798" s="18" t="s">
        <v>1123</v>
      </c>
      <c r="H1798" s="20">
        <v>2011</v>
      </c>
      <c r="I1798" s="21">
        <v>7</v>
      </c>
      <c r="J1798" s="21">
        <v>3671</v>
      </c>
      <c r="K1798" s="18" t="s">
        <v>678</v>
      </c>
      <c r="L1798" s="18" t="s">
        <v>678</v>
      </c>
      <c r="M1798" s="18" t="s">
        <v>231</v>
      </c>
      <c r="N1798" s="22"/>
      <c r="O1798" s="35" t="str">
        <f>VLOOKUP($B1798,$A$2:$T$2022,15,FALSE)</f>
        <v>wird nicht angeboten</v>
      </c>
      <c r="P1798" s="23"/>
      <c r="Q1798" s="17">
        <v>120</v>
      </c>
      <c r="R1798" s="17"/>
      <c r="S1798" s="17">
        <v>0</v>
      </c>
      <c r="T1798" s="17"/>
      <c r="U1798" s="183"/>
      <c r="V1798" s="183"/>
    </row>
    <row r="1799" spans="1:22" ht="15" customHeight="1" x14ac:dyDescent="0.2">
      <c r="A1799" s="181" t="str">
        <f t="shared" si="148"/>
        <v>Sicherheitstechnik42512019757Tooten</v>
      </c>
      <c r="B1799" s="181" t="s">
        <v>1473</v>
      </c>
      <c r="C1799" s="231" t="s">
        <v>962</v>
      </c>
      <c r="D1799" s="245" t="s">
        <v>31</v>
      </c>
      <c r="E1799" s="231" t="s">
        <v>32</v>
      </c>
      <c r="F1799" s="240">
        <v>757</v>
      </c>
      <c r="G1799" s="231" t="s">
        <v>35</v>
      </c>
      <c r="H1799" s="241">
        <v>2019</v>
      </c>
      <c r="I1799" s="242">
        <v>5</v>
      </c>
      <c r="J1799" s="242">
        <v>4251</v>
      </c>
      <c r="K1799" s="231" t="s">
        <v>1343</v>
      </c>
      <c r="L1799" s="231" t="s">
        <v>1343</v>
      </c>
      <c r="M1799" s="231" t="s">
        <v>1472</v>
      </c>
      <c r="N1799" s="209">
        <f>VLOOKUP($B1799,$A$2:$T$3538,14,FALSE)</f>
        <v>45180</v>
      </c>
      <c r="O1799" s="243" t="str">
        <f>VLOOKUP($B1799,$A$2:$T$3538,15,FALSE)</f>
        <v>C1-08</v>
      </c>
      <c r="P1799" s="211">
        <f>VLOOKUP($B1799,$A$2:$T$2022,16,FALSE)</f>
        <v>0.375</v>
      </c>
      <c r="Q1799" s="242">
        <v>120</v>
      </c>
      <c r="R1799" s="246"/>
      <c r="S1799" s="181">
        <v>9</v>
      </c>
      <c r="T1799" s="244"/>
      <c r="U1799" s="17"/>
      <c r="V1799" s="17"/>
    </row>
    <row r="1800" spans="1:22" ht="15" customHeight="1" x14ac:dyDescent="0.2">
      <c r="A1800" s="181" t="str">
        <f t="shared" si="148"/>
        <v>Sicherheitstechnik42512019K57Tooten</v>
      </c>
      <c r="B1800" s="181" t="s">
        <v>1473</v>
      </c>
      <c r="C1800" s="231" t="s">
        <v>962</v>
      </c>
      <c r="D1800" s="245" t="s">
        <v>31</v>
      </c>
      <c r="E1800" s="231" t="s">
        <v>32</v>
      </c>
      <c r="F1800" s="245" t="s">
        <v>39</v>
      </c>
      <c r="G1800" s="231" t="s">
        <v>40</v>
      </c>
      <c r="H1800" s="241">
        <v>2019</v>
      </c>
      <c r="I1800" s="242">
        <v>7</v>
      </c>
      <c r="J1800" s="242">
        <v>4251</v>
      </c>
      <c r="K1800" s="231" t="s">
        <v>1343</v>
      </c>
      <c r="L1800" s="231" t="s">
        <v>1343</v>
      </c>
      <c r="M1800" s="231" t="s">
        <v>1472</v>
      </c>
      <c r="N1800" s="209">
        <f>VLOOKUP($B1800,$A$2:$T$3538,14,FALSE)</f>
        <v>45180</v>
      </c>
      <c r="O1800" s="243" t="str">
        <f>VLOOKUP($B1800,$A$2:$T$3538,15,FALSE)</f>
        <v>C1-08</v>
      </c>
      <c r="P1800" s="211">
        <f>VLOOKUP($B1800,$A$2:$T$2022,16,FALSE)</f>
        <v>0.375</v>
      </c>
      <c r="Q1800" s="242">
        <v>120</v>
      </c>
      <c r="R1800" s="246"/>
      <c r="S1800" s="181">
        <v>1</v>
      </c>
      <c r="T1800" s="244"/>
      <c r="U1800" s="183"/>
      <c r="V1800" s="183"/>
    </row>
    <row r="1801" spans="1:22" ht="15" customHeight="1" x14ac:dyDescent="0.2">
      <c r="A1801" s="183" t="str">
        <f t="shared" si="148"/>
        <v>Sicherheitstechnik42512019704Tooten</v>
      </c>
      <c r="B1801" s="183"/>
      <c r="C1801" s="223" t="s">
        <v>962</v>
      </c>
      <c r="D1801" s="224" t="s">
        <v>31</v>
      </c>
      <c r="E1801" s="223" t="s">
        <v>32</v>
      </c>
      <c r="F1801" s="279">
        <v>704</v>
      </c>
      <c r="G1801" s="223" t="s">
        <v>33</v>
      </c>
      <c r="H1801" s="225">
        <v>2019</v>
      </c>
      <c r="I1801" s="226">
        <v>5</v>
      </c>
      <c r="J1801" s="226">
        <v>4251</v>
      </c>
      <c r="K1801" s="223" t="s">
        <v>1343</v>
      </c>
      <c r="L1801" s="223" t="s">
        <v>1343</v>
      </c>
      <c r="M1801" s="223" t="s">
        <v>1472</v>
      </c>
      <c r="N1801" s="227">
        <v>45180</v>
      </c>
      <c r="O1801" s="213" t="s">
        <v>1222</v>
      </c>
      <c r="P1801" s="228">
        <v>0.375</v>
      </c>
      <c r="Q1801" s="236">
        <v>120</v>
      </c>
      <c r="R1801" s="236"/>
      <c r="S1801" s="183">
        <v>9</v>
      </c>
      <c r="T1801" s="253"/>
      <c r="U1801" s="17"/>
      <c r="V1801" s="17"/>
    </row>
    <row r="1802" spans="1:22" ht="15" customHeight="1" x14ac:dyDescent="0.2">
      <c r="A1802" s="181" t="str">
        <f t="shared" si="148"/>
        <v>Sicherheitstechnik42512019K04Tooten</v>
      </c>
      <c r="B1802" s="181" t="s">
        <v>1473</v>
      </c>
      <c r="C1802" s="231" t="s">
        <v>962</v>
      </c>
      <c r="D1802" s="245" t="s">
        <v>31</v>
      </c>
      <c r="E1802" s="231" t="s">
        <v>32</v>
      </c>
      <c r="F1802" s="245" t="s">
        <v>73</v>
      </c>
      <c r="G1802" s="231" t="s">
        <v>74</v>
      </c>
      <c r="H1802" s="241">
        <v>2019</v>
      </c>
      <c r="I1802" s="242">
        <v>7</v>
      </c>
      <c r="J1802" s="242">
        <v>4251</v>
      </c>
      <c r="K1802" s="231" t="s">
        <v>1343</v>
      </c>
      <c r="L1802" s="231" t="s">
        <v>1343</v>
      </c>
      <c r="M1802" s="231" t="s">
        <v>1472</v>
      </c>
      <c r="N1802" s="209">
        <f>VLOOKUP($B1802,$A$2:$T$3538,14,FALSE)</f>
        <v>45180</v>
      </c>
      <c r="O1802" s="243" t="str">
        <f>VLOOKUP($B1802,$A$2:$T$3538,15,FALSE)</f>
        <v>C1-08</v>
      </c>
      <c r="P1802" s="211">
        <f>VLOOKUP($B1802,$A$2:$T$2022,16,FALSE)</f>
        <v>0.375</v>
      </c>
      <c r="Q1802" s="242">
        <v>120</v>
      </c>
      <c r="R1802" s="246"/>
      <c r="S1802" s="181">
        <v>2</v>
      </c>
      <c r="T1802" s="15"/>
      <c r="U1802" s="17"/>
      <c r="V1802" s="17"/>
    </row>
    <row r="1803" spans="1:22" ht="15" customHeight="1" x14ac:dyDescent="0.2">
      <c r="A1803" s="6" t="str">
        <f t="shared" si="148"/>
        <v>Signale und Systeme22112019757Bergmann</v>
      </c>
      <c r="B1803" s="6"/>
      <c r="C1803" s="26" t="s">
        <v>1661</v>
      </c>
      <c r="D1803" s="26" t="s">
        <v>31</v>
      </c>
      <c r="E1803" s="26" t="s">
        <v>32</v>
      </c>
      <c r="F1803" s="201">
        <v>757</v>
      </c>
      <c r="G1803" s="26" t="s">
        <v>35</v>
      </c>
      <c r="H1803" s="28">
        <v>2019</v>
      </c>
      <c r="I1803" s="29">
        <v>3</v>
      </c>
      <c r="J1803" s="29">
        <v>2211</v>
      </c>
      <c r="K1803" s="26" t="s">
        <v>877</v>
      </c>
      <c r="L1803" s="26" t="s">
        <v>877</v>
      </c>
      <c r="M1803" s="26" t="s">
        <v>38</v>
      </c>
      <c r="N1803" s="14">
        <v>45180</v>
      </c>
      <c r="O1803" s="30" t="s">
        <v>1227</v>
      </c>
      <c r="P1803" s="31">
        <v>0.5</v>
      </c>
      <c r="Q1803" s="52">
        <v>120</v>
      </c>
      <c r="R1803" s="6"/>
      <c r="S1803" s="6">
        <v>37</v>
      </c>
      <c r="T1803" s="183"/>
      <c r="U1803" s="24"/>
      <c r="V1803" s="24"/>
    </row>
    <row r="1804" spans="1:22" ht="15" customHeight="1" x14ac:dyDescent="0.2">
      <c r="A1804" s="181" t="str">
        <f t="shared" si="148"/>
        <v>Signale und Systeme22112019K57Bergmann</v>
      </c>
      <c r="B1804" s="181" t="s">
        <v>1508</v>
      </c>
      <c r="C1804" s="231" t="s">
        <v>1661</v>
      </c>
      <c r="D1804" s="231" t="s">
        <v>31</v>
      </c>
      <c r="E1804" s="231" t="s">
        <v>32</v>
      </c>
      <c r="F1804" s="240" t="s">
        <v>39</v>
      </c>
      <c r="G1804" s="231" t="s">
        <v>40</v>
      </c>
      <c r="H1804" s="241">
        <v>2019</v>
      </c>
      <c r="I1804" s="242">
        <v>5</v>
      </c>
      <c r="J1804" s="242">
        <v>2211</v>
      </c>
      <c r="K1804" s="231" t="s">
        <v>877</v>
      </c>
      <c r="L1804" s="231" t="s">
        <v>877</v>
      </c>
      <c r="M1804" s="231" t="s">
        <v>38</v>
      </c>
      <c r="N1804" s="209">
        <f>VLOOKUP($B1804,$A$2:$T$3700,14,FALSE)</f>
        <v>45180</v>
      </c>
      <c r="O1804" s="210" t="str">
        <f>VLOOKUP($B1804,$A$2:$T$3700,15,FALSE)</f>
        <v>C7-09, C7-10</v>
      </c>
      <c r="P1804" s="211">
        <f>VLOOKUP($B1804,$A$2:$T$3700,16,FALSE)</f>
        <v>0.5</v>
      </c>
      <c r="Q1804" s="181">
        <v>120</v>
      </c>
      <c r="R1804" s="181"/>
      <c r="S1804" s="181">
        <v>0</v>
      </c>
      <c r="T1804" s="183"/>
      <c r="U1804" s="17"/>
      <c r="V1804" s="17"/>
    </row>
    <row r="1805" spans="1:22" ht="15" customHeight="1" x14ac:dyDescent="0.2">
      <c r="A1805" s="6" t="str">
        <f t="shared" si="148"/>
        <v>Signalübertragung20712019748Schwoerer</v>
      </c>
      <c r="B1805" s="6"/>
      <c r="C1805" s="26" t="s">
        <v>962</v>
      </c>
      <c r="D1805" s="26" t="s">
        <v>44</v>
      </c>
      <c r="E1805" s="26" t="s">
        <v>32</v>
      </c>
      <c r="F1805" s="201">
        <v>748</v>
      </c>
      <c r="G1805" s="26" t="s">
        <v>50</v>
      </c>
      <c r="H1805" s="28">
        <v>2019</v>
      </c>
      <c r="I1805" s="29">
        <v>3</v>
      </c>
      <c r="J1805" s="29">
        <v>2071</v>
      </c>
      <c r="K1805" s="26" t="s">
        <v>547</v>
      </c>
      <c r="L1805" s="26" t="s">
        <v>547</v>
      </c>
      <c r="M1805" s="26" t="s">
        <v>235</v>
      </c>
      <c r="N1805" s="14">
        <v>45183</v>
      </c>
      <c r="O1805" s="30" t="s">
        <v>1214</v>
      </c>
      <c r="P1805" s="31">
        <v>0.54166666666666663</v>
      </c>
      <c r="Q1805" s="6">
        <v>120</v>
      </c>
      <c r="R1805" s="6"/>
      <c r="S1805" s="6">
        <v>11</v>
      </c>
      <c r="T1805" s="15"/>
      <c r="U1805" s="86"/>
      <c r="V1805" s="86"/>
    </row>
    <row r="1806" spans="1:22" ht="15" customHeight="1" x14ac:dyDescent="0.2">
      <c r="A1806" s="181" t="str">
        <f t="shared" si="148"/>
        <v>Signalübertragung30612019WIESchwoerer</v>
      </c>
      <c r="B1806" s="181" t="s">
        <v>1422</v>
      </c>
      <c r="C1806" s="231" t="s">
        <v>962</v>
      </c>
      <c r="D1806" s="231" t="s">
        <v>17</v>
      </c>
      <c r="E1806" s="231" t="s">
        <v>32</v>
      </c>
      <c r="F1806" s="240" t="s">
        <v>59</v>
      </c>
      <c r="G1806" s="232" t="s">
        <v>273</v>
      </c>
      <c r="H1806" s="241">
        <v>2019</v>
      </c>
      <c r="I1806" s="242">
        <v>5</v>
      </c>
      <c r="J1806" s="242">
        <v>3061</v>
      </c>
      <c r="K1806" s="231" t="s">
        <v>547</v>
      </c>
      <c r="L1806" s="231" t="s">
        <v>547</v>
      </c>
      <c r="M1806" s="231" t="s">
        <v>235</v>
      </c>
      <c r="N1806" s="287">
        <f>VLOOKUP($B1806,$A$2:$T$2022,14,FALSE)</f>
        <v>45183</v>
      </c>
      <c r="O1806" s="274" t="str">
        <f>VLOOKUP($B1806,$A$2:$T$2022,15,FALSE)</f>
        <v>C6-13</v>
      </c>
      <c r="P1806" s="211">
        <f>VLOOKUP($B1806,$A$2:$T$2022,16,FALSE)</f>
        <v>0.54166666666666663</v>
      </c>
      <c r="Q1806" s="232">
        <v>120</v>
      </c>
      <c r="R1806" s="181"/>
      <c r="S1806" s="181">
        <v>1</v>
      </c>
      <c r="T1806" s="181"/>
      <c r="U1806" s="17"/>
      <c r="V1806" s="17"/>
    </row>
    <row r="1807" spans="1:22" s="1" customFormat="1" ht="15" customHeight="1" x14ac:dyDescent="0.2">
      <c r="A1807" s="17" t="str">
        <f t="shared" si="148"/>
        <v>Signalübertragung20712019H48Schwoerer</v>
      </c>
      <c r="B1807" s="17" t="s">
        <v>1422</v>
      </c>
      <c r="C1807" s="18" t="s">
        <v>962</v>
      </c>
      <c r="D1807" s="18" t="s">
        <v>44</v>
      </c>
      <c r="E1807" s="18" t="s">
        <v>32</v>
      </c>
      <c r="F1807" s="200" t="s">
        <v>62</v>
      </c>
      <c r="G1807" s="18" t="s">
        <v>1506</v>
      </c>
      <c r="H1807" s="20">
        <v>2019</v>
      </c>
      <c r="I1807" s="21">
        <v>5</v>
      </c>
      <c r="J1807" s="21">
        <v>2071</v>
      </c>
      <c r="K1807" s="18" t="s">
        <v>547</v>
      </c>
      <c r="L1807" s="18" t="s">
        <v>547</v>
      </c>
      <c r="M1807" s="18" t="s">
        <v>235</v>
      </c>
      <c r="N1807" s="22">
        <f>VLOOKUP($B1807,$A$2:$T$2022,14,FALSE)</f>
        <v>45183</v>
      </c>
      <c r="O1807" s="35" t="str">
        <f>VLOOKUP($B1807,$A$2:$T$2022,15,FALSE)</f>
        <v>C6-13</v>
      </c>
      <c r="P1807" s="23">
        <f>VLOOKUP($B1807,$A$2:$T$2022,16,FALSE)</f>
        <v>0.54166666666666663</v>
      </c>
      <c r="Q1807" s="17">
        <v>120</v>
      </c>
      <c r="R1807" s="17"/>
      <c r="S1807" s="17">
        <v>7</v>
      </c>
      <c r="T1807" s="244"/>
      <c r="U1807" s="17"/>
      <c r="V1807" s="17"/>
    </row>
    <row r="1808" spans="1:22" ht="15" customHeight="1" x14ac:dyDescent="0.2">
      <c r="A1808" s="183" t="str">
        <f t="shared" si="148"/>
        <v>Simulation dynamischer Systeme42312019704</v>
      </c>
      <c r="B1808" s="183"/>
      <c r="C1808" s="223" t="s">
        <v>1333</v>
      </c>
      <c r="D1808" s="223" t="s">
        <v>31</v>
      </c>
      <c r="E1808" s="223" t="s">
        <v>32</v>
      </c>
      <c r="F1808" s="279">
        <v>704</v>
      </c>
      <c r="G1808" s="223" t="s">
        <v>33</v>
      </c>
      <c r="H1808" s="225">
        <v>2019</v>
      </c>
      <c r="I1808" s="226">
        <v>5</v>
      </c>
      <c r="J1808" s="226">
        <v>4231</v>
      </c>
      <c r="K1808" s="223" t="s">
        <v>1345</v>
      </c>
      <c r="L1808" s="223" t="s">
        <v>1345</v>
      </c>
      <c r="M1808" s="223"/>
      <c r="N1808" s="227"/>
      <c r="O1808" s="193" t="s">
        <v>219</v>
      </c>
      <c r="P1808" s="228"/>
      <c r="Q1808" s="236">
        <v>120</v>
      </c>
      <c r="R1808" s="236"/>
      <c r="S1808" s="183">
        <v>0</v>
      </c>
      <c r="T1808" s="253"/>
      <c r="U1808" s="15"/>
      <c r="V1808" s="15"/>
    </row>
    <row r="1809" spans="1:22" ht="15" customHeight="1" x14ac:dyDescent="0.2">
      <c r="A1809" s="181" t="str">
        <f t="shared" si="148"/>
        <v>Simulation dynamischer Systeme42312019K04</v>
      </c>
      <c r="B1809" s="181" t="s">
        <v>2301</v>
      </c>
      <c r="C1809" s="231" t="s">
        <v>1333</v>
      </c>
      <c r="D1809" s="231" t="s">
        <v>31</v>
      </c>
      <c r="E1809" s="231" t="s">
        <v>32</v>
      </c>
      <c r="F1809" s="245" t="s">
        <v>73</v>
      </c>
      <c r="G1809" s="231" t="s">
        <v>74</v>
      </c>
      <c r="H1809" s="241">
        <v>2019</v>
      </c>
      <c r="I1809" s="242">
        <v>7</v>
      </c>
      <c r="J1809" s="242">
        <v>4231</v>
      </c>
      <c r="K1809" s="231" t="s">
        <v>1345</v>
      </c>
      <c r="L1809" s="231" t="s">
        <v>1345</v>
      </c>
      <c r="M1809" s="231"/>
      <c r="N1809" s="209"/>
      <c r="O1809" s="210" t="str">
        <f>VLOOKUP($B1809,$A$2:$T$2022,15,FALSE)</f>
        <v>wird nicht angeboten</v>
      </c>
      <c r="P1809" s="211"/>
      <c r="Q1809" s="246">
        <v>120</v>
      </c>
      <c r="R1809" s="246"/>
      <c r="S1809" s="181">
        <v>0</v>
      </c>
      <c r="T1809" s="244"/>
      <c r="U1809" s="17"/>
      <c r="V1809" s="17"/>
    </row>
    <row r="1810" spans="1:22" ht="15" customHeight="1" x14ac:dyDescent="0.2">
      <c r="A1810" s="183" t="str">
        <f t="shared" si="148"/>
        <v>Simulationstechnik42712019757Pohl</v>
      </c>
      <c r="B1810" s="183"/>
      <c r="C1810" s="223" t="s">
        <v>962</v>
      </c>
      <c r="D1810" s="223" t="s">
        <v>31</v>
      </c>
      <c r="E1810" s="223" t="s">
        <v>32</v>
      </c>
      <c r="F1810" s="279">
        <v>757</v>
      </c>
      <c r="G1810" s="223" t="s">
        <v>35</v>
      </c>
      <c r="H1810" s="225">
        <v>2019</v>
      </c>
      <c r="I1810" s="226">
        <v>5</v>
      </c>
      <c r="J1810" s="226">
        <v>4271</v>
      </c>
      <c r="K1810" s="223" t="s">
        <v>680</v>
      </c>
      <c r="L1810" s="223" t="s">
        <v>680</v>
      </c>
      <c r="M1810" s="223" t="s">
        <v>109</v>
      </c>
      <c r="N1810" s="227">
        <v>45189</v>
      </c>
      <c r="O1810" s="193" t="s">
        <v>1213</v>
      </c>
      <c r="P1810" s="228">
        <v>0.5</v>
      </c>
      <c r="Q1810" s="236">
        <v>120</v>
      </c>
      <c r="R1810" s="236"/>
      <c r="S1810" s="183">
        <v>2</v>
      </c>
      <c r="T1810" s="253"/>
      <c r="U1810" s="17"/>
      <c r="V1810" s="17"/>
    </row>
    <row r="1811" spans="1:22" ht="15" customHeight="1" x14ac:dyDescent="0.2">
      <c r="A1811" s="181" t="str">
        <f t="shared" si="148"/>
        <v>Simulationstechnik42712019K57Pohl</v>
      </c>
      <c r="B1811" s="181" t="s">
        <v>1387</v>
      </c>
      <c r="C1811" s="231" t="s">
        <v>962</v>
      </c>
      <c r="D1811" s="231" t="s">
        <v>31</v>
      </c>
      <c r="E1811" s="231" t="s">
        <v>32</v>
      </c>
      <c r="F1811" s="245" t="s">
        <v>39</v>
      </c>
      <c r="G1811" s="231" t="s">
        <v>40</v>
      </c>
      <c r="H1811" s="241">
        <v>2019</v>
      </c>
      <c r="I1811" s="242">
        <v>7</v>
      </c>
      <c r="J1811" s="242">
        <v>4271</v>
      </c>
      <c r="K1811" s="231" t="s">
        <v>680</v>
      </c>
      <c r="L1811" s="231" t="s">
        <v>680</v>
      </c>
      <c r="M1811" s="231" t="s">
        <v>109</v>
      </c>
      <c r="N1811" s="209">
        <f>VLOOKUP($B1811,$A$2:$T$2022,14,FALSE)</f>
        <v>45189</v>
      </c>
      <c r="O1811" s="210" t="str">
        <f>VLOOKUP($B1811,$A$2:$T$2022,15,FALSE)</f>
        <v>C2-18</v>
      </c>
      <c r="P1811" s="211">
        <f>VLOOKUP($B1811,$A$2:$T$2022,16,FALSE)</f>
        <v>0.5</v>
      </c>
      <c r="Q1811" s="246">
        <v>120</v>
      </c>
      <c r="R1811" s="246"/>
      <c r="S1811" s="181">
        <v>0</v>
      </c>
      <c r="T1811" s="244"/>
      <c r="U1811" s="6"/>
      <c r="V1811" s="6"/>
    </row>
    <row r="1812" spans="1:22" ht="15" customHeight="1" x14ac:dyDescent="0.2">
      <c r="A1812" s="183" t="str">
        <f t="shared" si="148"/>
        <v>Simultaneous Engineering42612019757Nied-Menninger</v>
      </c>
      <c r="B1812" s="183"/>
      <c r="C1812" s="223" t="s">
        <v>2155</v>
      </c>
      <c r="D1812" s="223" t="s">
        <v>31</v>
      </c>
      <c r="E1812" s="223" t="s">
        <v>32</v>
      </c>
      <c r="F1812" s="279">
        <v>757</v>
      </c>
      <c r="G1812" s="223" t="s">
        <v>35</v>
      </c>
      <c r="H1812" s="225">
        <v>2019</v>
      </c>
      <c r="I1812" s="226">
        <v>6</v>
      </c>
      <c r="J1812" s="226">
        <v>4261</v>
      </c>
      <c r="K1812" s="223" t="s">
        <v>681</v>
      </c>
      <c r="L1812" s="223" t="s">
        <v>681</v>
      </c>
      <c r="M1812" s="223" t="s">
        <v>42</v>
      </c>
      <c r="N1812" s="227"/>
      <c r="O1812" s="269" t="s">
        <v>2137</v>
      </c>
      <c r="P1812" s="228"/>
      <c r="Q1812" s="236"/>
      <c r="R1812" s="236"/>
      <c r="S1812" s="183">
        <v>6</v>
      </c>
      <c r="T1812" s="15"/>
      <c r="U1812" s="77"/>
      <c r="V1812" s="77"/>
    </row>
    <row r="1813" spans="1:22" ht="15" customHeight="1" x14ac:dyDescent="0.2">
      <c r="A1813" s="181" t="str">
        <f t="shared" si="148"/>
        <v>Simultaneous Engineering42612019K57Nied-Menninger</v>
      </c>
      <c r="B1813" s="181" t="s">
        <v>2302</v>
      </c>
      <c r="C1813" s="231" t="s">
        <v>2155</v>
      </c>
      <c r="D1813" s="231" t="s">
        <v>31</v>
      </c>
      <c r="E1813" s="231" t="s">
        <v>32</v>
      </c>
      <c r="F1813" s="245" t="s">
        <v>39</v>
      </c>
      <c r="G1813" s="231" t="s">
        <v>40</v>
      </c>
      <c r="H1813" s="241">
        <v>2019</v>
      </c>
      <c r="I1813" s="242">
        <v>8</v>
      </c>
      <c r="J1813" s="242">
        <v>4261</v>
      </c>
      <c r="K1813" s="231" t="s">
        <v>681</v>
      </c>
      <c r="L1813" s="231" t="s">
        <v>681</v>
      </c>
      <c r="M1813" s="231" t="s">
        <v>42</v>
      </c>
      <c r="N1813" s="287"/>
      <c r="O1813" s="210" t="str">
        <f>VLOOKUP($B1813,$A$2:$T$2022,15,FALSE)</f>
        <v>Portfolioprüfung (Elemente: Mitarbeit im Projekt (33,33%), Hausarbeit: Gruppenprojektordner (33,33%), Hausarbeit: individueller Teil im Projektordner (33,33%), Resümee)</v>
      </c>
      <c r="P1813" s="211"/>
      <c r="Q1813" s="181"/>
      <c r="R1813" s="181"/>
      <c r="S1813" s="181">
        <v>4</v>
      </c>
      <c r="T1813" s="253"/>
      <c r="U1813" s="17"/>
      <c r="V1813" s="17"/>
    </row>
    <row r="1814" spans="1:22" s="173" customFormat="1" ht="15" customHeight="1" x14ac:dyDescent="0.2">
      <c r="A1814" s="181" t="str">
        <f t="shared" si="148"/>
        <v>Simultaneous Engineering42612019704Nied-Menninger</v>
      </c>
      <c r="B1814" s="181" t="s">
        <v>2302</v>
      </c>
      <c r="C1814" s="231" t="s">
        <v>2137</v>
      </c>
      <c r="D1814" s="231" t="s">
        <v>31</v>
      </c>
      <c r="E1814" s="231" t="s">
        <v>32</v>
      </c>
      <c r="F1814" s="245">
        <v>704</v>
      </c>
      <c r="G1814" s="231" t="s">
        <v>33</v>
      </c>
      <c r="H1814" s="241">
        <v>2019</v>
      </c>
      <c r="I1814" s="242">
        <v>6</v>
      </c>
      <c r="J1814" s="242">
        <v>4261</v>
      </c>
      <c r="K1814" s="231" t="s">
        <v>681</v>
      </c>
      <c r="L1814" s="231" t="s">
        <v>681</v>
      </c>
      <c r="M1814" s="231" t="s">
        <v>42</v>
      </c>
      <c r="N1814" s="287"/>
      <c r="O1814" s="274" t="str">
        <f>VLOOKUP($B1814,$A$2:$T$2022,15,FALSE)</f>
        <v>Portfolioprüfung (Elemente: Mitarbeit im Projekt (33,33%), Hausarbeit: Gruppenprojektordner (33,33%), Hausarbeit: individueller Teil im Projektordner (33,33%), Resümee)</v>
      </c>
      <c r="P1814" s="211"/>
      <c r="Q1814" s="232"/>
      <c r="R1814" s="181"/>
      <c r="S1814" s="181">
        <v>7</v>
      </c>
      <c r="T1814" s="181"/>
      <c r="U1814" s="17"/>
      <c r="V1814" s="17"/>
    </row>
    <row r="1815" spans="1:22" ht="15" customHeight="1" x14ac:dyDescent="0.2">
      <c r="A1815" s="181" t="str">
        <f t="shared" si="148"/>
        <v>Simultaneous Engineering42612019K04Nied-Menninger</v>
      </c>
      <c r="B1815" s="181" t="s">
        <v>2302</v>
      </c>
      <c r="C1815" s="231" t="s">
        <v>2137</v>
      </c>
      <c r="D1815" s="231" t="s">
        <v>31</v>
      </c>
      <c r="E1815" s="231" t="s">
        <v>32</v>
      </c>
      <c r="F1815" s="245" t="s">
        <v>73</v>
      </c>
      <c r="G1815" s="231" t="s">
        <v>74</v>
      </c>
      <c r="H1815" s="241">
        <v>2019</v>
      </c>
      <c r="I1815" s="242">
        <v>8</v>
      </c>
      <c r="J1815" s="242">
        <v>4261</v>
      </c>
      <c r="K1815" s="231" t="s">
        <v>681</v>
      </c>
      <c r="L1815" s="231" t="s">
        <v>681</v>
      </c>
      <c r="M1815" s="231" t="s">
        <v>42</v>
      </c>
      <c r="N1815" s="209"/>
      <c r="O1815" s="210" t="str">
        <f>VLOOKUP($B1815,$A$2:$T$2022,15,FALSE)</f>
        <v>Portfolioprüfung (Elemente: Mitarbeit im Projekt (33,33%), Hausarbeit: Gruppenprojektordner (33,33%), Hausarbeit: individueller Teil im Projektordner (33,33%), Resümee)</v>
      </c>
      <c r="P1815" s="211"/>
      <c r="Q1815" s="232"/>
      <c r="R1815" s="181"/>
      <c r="S1815" s="181">
        <v>0</v>
      </c>
      <c r="T1815" s="6"/>
      <c r="U1815" s="244"/>
      <c r="V1815" s="244"/>
    </row>
    <row r="1816" spans="1:22" s="1" customFormat="1" ht="15" customHeight="1" x14ac:dyDescent="0.2">
      <c r="A1816" s="181" t="str">
        <f t="shared" si="148"/>
        <v>Simultaneous Engineering40412019WIMNied-Menninger</v>
      </c>
      <c r="B1816" s="181" t="s">
        <v>2302</v>
      </c>
      <c r="C1816" s="231" t="s">
        <v>2137</v>
      </c>
      <c r="D1816" s="231" t="s">
        <v>17</v>
      </c>
      <c r="E1816" s="231" t="s">
        <v>32</v>
      </c>
      <c r="F1816" s="245" t="s">
        <v>86</v>
      </c>
      <c r="G1816" s="231" t="s">
        <v>87</v>
      </c>
      <c r="H1816" s="241">
        <v>2019</v>
      </c>
      <c r="I1816" s="242">
        <v>6</v>
      </c>
      <c r="J1816" s="242">
        <v>4041</v>
      </c>
      <c r="K1816" s="231" t="s">
        <v>681</v>
      </c>
      <c r="L1816" s="231" t="s">
        <v>681</v>
      </c>
      <c r="M1816" s="231" t="s">
        <v>42</v>
      </c>
      <c r="N1816" s="209"/>
      <c r="O1816" s="210" t="s">
        <v>2137</v>
      </c>
      <c r="P1816" s="211"/>
      <c r="Q1816" s="232"/>
      <c r="R1816" s="181"/>
      <c r="S1816" s="181">
        <v>3</v>
      </c>
      <c r="T1816" s="6"/>
      <c r="U1816" s="244"/>
      <c r="V1816" s="244"/>
    </row>
    <row r="1817" spans="1:22" ht="15" customHeight="1" x14ac:dyDescent="0.2">
      <c r="A1817" s="183" t="str">
        <f t="shared" si="148"/>
        <v>Smart Grids43112019748Lipphardt</v>
      </c>
      <c r="B1817" s="183"/>
      <c r="C1817" s="223" t="s">
        <v>1052</v>
      </c>
      <c r="D1817" s="223" t="s">
        <v>44</v>
      </c>
      <c r="E1817" s="223" t="s">
        <v>32</v>
      </c>
      <c r="F1817" s="279">
        <v>748</v>
      </c>
      <c r="G1817" s="223" t="s">
        <v>50</v>
      </c>
      <c r="H1817" s="225">
        <v>2019</v>
      </c>
      <c r="I1817" s="226">
        <v>5</v>
      </c>
      <c r="J1817" s="226">
        <v>4311</v>
      </c>
      <c r="K1817" s="223" t="s">
        <v>1663</v>
      </c>
      <c r="L1817" s="223" t="s">
        <v>1663</v>
      </c>
      <c r="M1817" s="223" t="s">
        <v>1646</v>
      </c>
      <c r="N1817" s="227"/>
      <c r="O1817" s="193" t="s">
        <v>1052</v>
      </c>
      <c r="P1817" s="228"/>
      <c r="Q1817" s="238"/>
      <c r="R1817" s="183"/>
      <c r="S1817" s="183">
        <v>3</v>
      </c>
      <c r="T1817" s="17"/>
      <c r="U1817" s="17"/>
      <c r="V1817" s="17"/>
    </row>
    <row r="1818" spans="1:22" ht="15" customHeight="1" x14ac:dyDescent="0.2">
      <c r="A1818" s="181" t="str">
        <f t="shared" si="148"/>
        <v>Smart Grids43112019H48Lipphardt</v>
      </c>
      <c r="B1818" s="181"/>
      <c r="C1818" s="231" t="s">
        <v>1052</v>
      </c>
      <c r="D1818" s="231" t="s">
        <v>44</v>
      </c>
      <c r="E1818" s="231" t="s">
        <v>32</v>
      </c>
      <c r="F1818" s="240" t="s">
        <v>62</v>
      </c>
      <c r="G1818" s="231" t="s">
        <v>50</v>
      </c>
      <c r="H1818" s="241">
        <v>2019</v>
      </c>
      <c r="I1818" s="242">
        <v>7</v>
      </c>
      <c r="J1818" s="242">
        <v>4311</v>
      </c>
      <c r="K1818" s="231" t="s">
        <v>1663</v>
      </c>
      <c r="L1818" s="231" t="s">
        <v>1663</v>
      </c>
      <c r="M1818" s="231" t="s">
        <v>1646</v>
      </c>
      <c r="N1818" s="209"/>
      <c r="O1818" s="210" t="s">
        <v>1052</v>
      </c>
      <c r="P1818" s="211"/>
      <c r="Q1818" s="232"/>
      <c r="R1818" s="181"/>
      <c r="S1818" s="181">
        <v>2</v>
      </c>
      <c r="T1818" s="17"/>
      <c r="U1818" s="15"/>
      <c r="V1818" s="15"/>
    </row>
    <row r="1819" spans="1:22" ht="15" customHeight="1" x14ac:dyDescent="0.2">
      <c r="A1819" s="6" t="str">
        <f t="shared" si="148"/>
        <v>Smart Robotics12412019MMBSchilberg</v>
      </c>
      <c r="B1819" s="6"/>
      <c r="C1819" s="26" t="s">
        <v>2124</v>
      </c>
      <c r="D1819" s="26" t="s">
        <v>202</v>
      </c>
      <c r="E1819" s="26" t="s">
        <v>18</v>
      </c>
      <c r="F1819" s="27" t="s">
        <v>205</v>
      </c>
      <c r="G1819" s="26" t="s">
        <v>33</v>
      </c>
      <c r="H1819" s="28">
        <v>2019</v>
      </c>
      <c r="I1819" s="29">
        <v>1</v>
      </c>
      <c r="J1819" s="29">
        <v>1241</v>
      </c>
      <c r="K1819" s="26" t="s">
        <v>682</v>
      </c>
      <c r="L1819" s="223" t="s">
        <v>682</v>
      </c>
      <c r="M1819" s="223" t="s">
        <v>310</v>
      </c>
      <c r="N1819" s="250">
        <v>45191</v>
      </c>
      <c r="O1819" s="193" t="s">
        <v>176</v>
      </c>
      <c r="P1819" s="31">
        <v>0.54166666666666663</v>
      </c>
      <c r="Q1819" s="6">
        <v>100</v>
      </c>
      <c r="R1819" s="6"/>
      <c r="S1819" s="6">
        <v>3</v>
      </c>
      <c r="T1819" s="6"/>
      <c r="U1819" s="181"/>
      <c r="V1819" s="181"/>
    </row>
    <row r="1820" spans="1:22" s="1" customFormat="1" ht="15" customHeight="1" x14ac:dyDescent="0.2">
      <c r="A1820" s="17" t="str">
        <f t="shared" si="148"/>
        <v>Smart Robotics12412019MMTSchilberg</v>
      </c>
      <c r="B1820" s="17" t="s">
        <v>911</v>
      </c>
      <c r="C1820" s="18" t="s">
        <v>2124</v>
      </c>
      <c r="D1820" s="18" t="s">
        <v>202</v>
      </c>
      <c r="E1820" s="18" t="s">
        <v>18</v>
      </c>
      <c r="F1820" s="19" t="s">
        <v>46</v>
      </c>
      <c r="G1820" s="18" t="s">
        <v>35</v>
      </c>
      <c r="H1820" s="20">
        <v>2019</v>
      </c>
      <c r="I1820" s="21">
        <v>1</v>
      </c>
      <c r="J1820" s="21">
        <v>1241</v>
      </c>
      <c r="K1820" s="18" t="s">
        <v>682</v>
      </c>
      <c r="L1820" s="18" t="s">
        <v>682</v>
      </c>
      <c r="M1820" s="18" t="s">
        <v>310</v>
      </c>
      <c r="N1820" s="57">
        <f>VLOOKUP($B1820,$A$2:$T$3541,14,FALSE)</f>
        <v>45191</v>
      </c>
      <c r="O1820" s="35" t="str">
        <f>VLOOKUP($B1820,$A$2:$T$3541,15,FALSE)</f>
        <v>H9</v>
      </c>
      <c r="P1820" s="23">
        <f>VLOOKUP($B1820,$A$2:$T$3541,16,FALSE)</f>
        <v>0.54166666666666663</v>
      </c>
      <c r="Q1820" s="16">
        <v>100</v>
      </c>
      <c r="R1820" s="17"/>
      <c r="S1820" s="17">
        <v>4</v>
      </c>
      <c r="T1820" s="17"/>
      <c r="U1820" s="260"/>
      <c r="V1820" s="260"/>
    </row>
    <row r="1821" spans="1:22" s="1" customFormat="1" ht="15" customHeight="1" x14ac:dyDescent="0.2">
      <c r="A1821" s="6" t="str">
        <f t="shared" si="148"/>
        <v>Software Elektroversuchsf6102016MITLütticke</v>
      </c>
      <c r="B1821" s="6"/>
      <c r="C1821" s="26" t="s">
        <v>984</v>
      </c>
      <c r="D1821" s="26" t="s">
        <v>44</v>
      </c>
      <c r="E1821" s="26" t="s">
        <v>18</v>
      </c>
      <c r="F1821" s="27" t="s">
        <v>165</v>
      </c>
      <c r="G1821" s="26" t="s">
        <v>55</v>
      </c>
      <c r="H1821" s="28">
        <v>2016</v>
      </c>
      <c r="I1821" s="29">
        <v>2</v>
      </c>
      <c r="J1821" s="29">
        <v>610</v>
      </c>
      <c r="K1821" s="26" t="s">
        <v>683</v>
      </c>
      <c r="L1821" s="26" t="s">
        <v>683</v>
      </c>
      <c r="M1821" s="26" t="s">
        <v>260</v>
      </c>
      <c r="N1821" s="134"/>
      <c r="O1821" s="78" t="s">
        <v>977</v>
      </c>
      <c r="P1821" s="31"/>
      <c r="Q1821" s="6"/>
      <c r="R1821" s="6"/>
      <c r="S1821" s="6">
        <v>0</v>
      </c>
      <c r="T1821" s="24"/>
      <c r="U1821" s="17"/>
      <c r="V1821" s="17"/>
    </row>
    <row r="1822" spans="1:22" ht="15" customHeight="1" x14ac:dyDescent="0.2">
      <c r="A1822" s="183" t="str">
        <f t="shared" si="148"/>
        <v>Software Engineering25312019771Schmidt</v>
      </c>
      <c r="B1822" s="183"/>
      <c r="C1822" s="223" t="s">
        <v>970</v>
      </c>
      <c r="D1822" s="223" t="s">
        <v>80</v>
      </c>
      <c r="E1822" s="223" t="s">
        <v>32</v>
      </c>
      <c r="F1822" s="279">
        <v>771</v>
      </c>
      <c r="G1822" s="223" t="s">
        <v>81</v>
      </c>
      <c r="H1822" s="225">
        <v>2019</v>
      </c>
      <c r="I1822" s="226">
        <v>5</v>
      </c>
      <c r="J1822" s="226">
        <v>2531</v>
      </c>
      <c r="K1822" s="223" t="s">
        <v>528</v>
      </c>
      <c r="L1822" s="223" t="s">
        <v>528</v>
      </c>
      <c r="M1822" s="223" t="s">
        <v>190</v>
      </c>
      <c r="N1822" s="227">
        <v>45112</v>
      </c>
      <c r="O1822" s="193" t="s">
        <v>1967</v>
      </c>
      <c r="P1822" s="228">
        <v>0.54166666666666663</v>
      </c>
      <c r="Q1822" s="238">
        <v>60</v>
      </c>
      <c r="R1822" s="183"/>
      <c r="S1822" s="183">
        <v>0</v>
      </c>
      <c r="T1822" s="1"/>
      <c r="U1822" s="183"/>
      <c r="V1822" s="183"/>
    </row>
    <row r="1823" spans="1:22" ht="15" customHeight="1" x14ac:dyDescent="0.2">
      <c r="A1823" s="6" t="str">
        <f t="shared" si="148"/>
        <v>Software Engineering22212019757Müller-Schneiders</v>
      </c>
      <c r="B1823" s="6"/>
      <c r="C1823" s="26" t="s">
        <v>971</v>
      </c>
      <c r="D1823" s="26" t="s">
        <v>31</v>
      </c>
      <c r="E1823" s="26" t="s">
        <v>32</v>
      </c>
      <c r="F1823" s="27">
        <v>757</v>
      </c>
      <c r="G1823" s="26" t="s">
        <v>35</v>
      </c>
      <c r="H1823" s="28">
        <v>2019</v>
      </c>
      <c r="I1823" s="29">
        <v>3</v>
      </c>
      <c r="J1823" s="29">
        <v>2221</v>
      </c>
      <c r="K1823" s="26" t="s">
        <v>528</v>
      </c>
      <c r="L1823" s="26" t="s">
        <v>528</v>
      </c>
      <c r="M1823" s="26" t="s">
        <v>75</v>
      </c>
      <c r="N1823" s="134">
        <v>45110</v>
      </c>
      <c r="O1823" s="30" t="s">
        <v>2119</v>
      </c>
      <c r="P1823" s="31">
        <v>0.45833333333333331</v>
      </c>
      <c r="Q1823" s="52">
        <v>90</v>
      </c>
      <c r="R1823" s="6"/>
      <c r="S1823" s="6">
        <v>13</v>
      </c>
      <c r="T1823" s="6"/>
      <c r="U1823" s="67"/>
      <c r="V1823" s="67"/>
    </row>
    <row r="1824" spans="1:22" ht="15" customHeight="1" x14ac:dyDescent="0.2">
      <c r="A1824" s="17" t="s">
        <v>1426</v>
      </c>
      <c r="B1824" s="17" t="s">
        <v>1426</v>
      </c>
      <c r="C1824" s="18" t="s">
        <v>971</v>
      </c>
      <c r="D1824" s="18" t="s">
        <v>31</v>
      </c>
      <c r="E1824" s="18" t="s">
        <v>32</v>
      </c>
      <c r="F1824" s="19" t="s">
        <v>39</v>
      </c>
      <c r="G1824" s="18" t="s">
        <v>40</v>
      </c>
      <c r="H1824" s="20">
        <v>2019</v>
      </c>
      <c r="I1824" s="21">
        <v>5</v>
      </c>
      <c r="J1824" s="21">
        <v>2221</v>
      </c>
      <c r="K1824" s="18" t="s">
        <v>528</v>
      </c>
      <c r="L1824" s="18" t="s">
        <v>528</v>
      </c>
      <c r="M1824" s="18" t="s">
        <v>75</v>
      </c>
      <c r="N1824" s="22">
        <f t="shared" ref="N1824:N1829" si="149">VLOOKUP($B1824,$A$2:$T$2022,14,FALSE)</f>
        <v>45110</v>
      </c>
      <c r="O1824" s="41" t="str">
        <f t="shared" ref="O1824:O1829" si="150">VLOOKUP($B1824,$A$2:$T$2022,15,FALSE)</f>
        <v>C0-08, C0-09</v>
      </c>
      <c r="P1824" s="23">
        <f t="shared" ref="P1824:P1829" si="151">VLOOKUP($B1824,$A$2:$T$2022,16,FALSE)</f>
        <v>0.45833333333333331</v>
      </c>
      <c r="Q1824" s="21">
        <v>90</v>
      </c>
      <c r="R1824" s="36"/>
      <c r="S1824" s="17">
        <v>2</v>
      </c>
      <c r="T1824" s="183"/>
      <c r="U1824" s="183"/>
      <c r="V1824" s="183"/>
    </row>
    <row r="1825" spans="1:22" s="1" customFormat="1" ht="15" customHeight="1" x14ac:dyDescent="0.2">
      <c r="A1825" s="17" t="str">
        <f t="shared" ref="A1825:A1850" si="152">K1825&amp;J1825&amp;H1825&amp;F1825&amp;M1825</f>
        <v>Software Engineering20812019WIIOesing</v>
      </c>
      <c r="B1825" s="17" t="s">
        <v>684</v>
      </c>
      <c r="C1825" s="18" t="s">
        <v>962</v>
      </c>
      <c r="D1825" s="18" t="s">
        <v>17</v>
      </c>
      <c r="E1825" s="18" t="s">
        <v>32</v>
      </c>
      <c r="F1825" s="19" t="s">
        <v>52</v>
      </c>
      <c r="G1825" s="18" t="s">
        <v>53</v>
      </c>
      <c r="H1825" s="20">
        <v>2019</v>
      </c>
      <c r="I1825" s="21">
        <v>4</v>
      </c>
      <c r="J1825" s="21">
        <v>2081</v>
      </c>
      <c r="K1825" s="18" t="s">
        <v>528</v>
      </c>
      <c r="L1825" s="65" t="s">
        <v>528</v>
      </c>
      <c r="M1825" s="18" t="s">
        <v>367</v>
      </c>
      <c r="N1825" s="22">
        <f t="shared" si="149"/>
        <v>45114</v>
      </c>
      <c r="O1825" s="41" t="str">
        <f t="shared" si="150"/>
        <v>C5-14, C6-13, C7-09, C7-10</v>
      </c>
      <c r="P1825" s="23">
        <f t="shared" si="151"/>
        <v>0.47916666666666669</v>
      </c>
      <c r="Q1825" s="36">
        <v>120</v>
      </c>
      <c r="R1825" s="36"/>
      <c r="S1825" s="17">
        <v>12</v>
      </c>
      <c r="T1825" s="6"/>
      <c r="U1825" s="17"/>
      <c r="V1825" s="17"/>
    </row>
    <row r="1826" spans="1:22" ht="15" customHeight="1" x14ac:dyDescent="0.2">
      <c r="A1826" s="17" t="str">
        <f t="shared" si="152"/>
        <v>Software Engineering40712019WIEOesing</v>
      </c>
      <c r="B1826" s="17" t="s">
        <v>684</v>
      </c>
      <c r="C1826" s="18" t="s">
        <v>962</v>
      </c>
      <c r="D1826" s="18" t="s">
        <v>17</v>
      </c>
      <c r="E1826" s="18" t="s">
        <v>32</v>
      </c>
      <c r="F1826" s="19" t="s">
        <v>59</v>
      </c>
      <c r="G1826" s="232" t="s">
        <v>273</v>
      </c>
      <c r="H1826" s="20">
        <v>2019</v>
      </c>
      <c r="I1826" s="21">
        <v>6</v>
      </c>
      <c r="J1826" s="242">
        <v>4071</v>
      </c>
      <c r="K1826" s="18" t="s">
        <v>528</v>
      </c>
      <c r="L1826" s="65" t="s">
        <v>528</v>
      </c>
      <c r="M1826" s="18" t="s">
        <v>367</v>
      </c>
      <c r="N1826" s="22">
        <f t="shared" si="149"/>
        <v>45114</v>
      </c>
      <c r="O1826" s="41" t="str">
        <f t="shared" si="150"/>
        <v>C5-14, C6-13, C7-09, C7-10</v>
      </c>
      <c r="P1826" s="23">
        <f t="shared" si="151"/>
        <v>0.47916666666666669</v>
      </c>
      <c r="Q1826" s="36">
        <v>120</v>
      </c>
      <c r="R1826" s="36"/>
      <c r="S1826" s="17">
        <v>0</v>
      </c>
      <c r="T1826" s="6"/>
      <c r="U1826" s="17"/>
      <c r="V1826" s="17"/>
    </row>
    <row r="1827" spans="1:22" ht="15" customHeight="1" x14ac:dyDescent="0.2">
      <c r="A1827" s="17" t="str">
        <f t="shared" si="152"/>
        <v>Softwareengineering25312019K71Schmidt</v>
      </c>
      <c r="B1827" s="17" t="s">
        <v>1878</v>
      </c>
      <c r="C1827" s="359" t="s">
        <v>970</v>
      </c>
      <c r="D1827" s="231" t="s">
        <v>80</v>
      </c>
      <c r="E1827" s="231" t="s">
        <v>32</v>
      </c>
      <c r="F1827" s="19" t="s">
        <v>83</v>
      </c>
      <c r="G1827" s="18" t="s">
        <v>84</v>
      </c>
      <c r="H1827" s="20">
        <v>2019</v>
      </c>
      <c r="I1827" s="21">
        <v>7</v>
      </c>
      <c r="J1827" s="21">
        <v>2531</v>
      </c>
      <c r="K1827" s="18" t="s">
        <v>1838</v>
      </c>
      <c r="L1827" s="65" t="s">
        <v>1838</v>
      </c>
      <c r="M1827" s="231" t="s">
        <v>190</v>
      </c>
      <c r="N1827" s="22">
        <f t="shared" si="149"/>
        <v>45112</v>
      </c>
      <c r="O1827" s="41" t="str">
        <f t="shared" si="150"/>
        <v>A01-17</v>
      </c>
      <c r="P1827" s="23">
        <f t="shared" si="151"/>
        <v>0.54166666666666663</v>
      </c>
      <c r="Q1827" s="17">
        <v>60</v>
      </c>
      <c r="R1827" s="1"/>
      <c r="S1827" s="1"/>
      <c r="T1827" s="17"/>
      <c r="U1827" s="129"/>
      <c r="V1827" s="129"/>
    </row>
    <row r="1828" spans="1:22" ht="15" customHeight="1" x14ac:dyDescent="0.2">
      <c r="A1828" s="181" t="str">
        <f t="shared" si="152"/>
        <v>Software-Engineering40712019748Müller-Schneiders</v>
      </c>
      <c r="B1828" s="17" t="s">
        <v>1426</v>
      </c>
      <c r="C1828" s="231" t="s">
        <v>971</v>
      </c>
      <c r="D1828" s="231" t="s">
        <v>44</v>
      </c>
      <c r="E1828" s="231" t="s">
        <v>32</v>
      </c>
      <c r="F1828" s="240">
        <v>748</v>
      </c>
      <c r="G1828" s="231" t="s">
        <v>50</v>
      </c>
      <c r="H1828" s="241">
        <v>2019</v>
      </c>
      <c r="I1828" s="242">
        <v>5</v>
      </c>
      <c r="J1828" s="242">
        <v>4071</v>
      </c>
      <c r="K1828" s="231" t="s">
        <v>685</v>
      </c>
      <c r="L1828" s="271" t="s">
        <v>685</v>
      </c>
      <c r="M1828" s="231" t="s">
        <v>75</v>
      </c>
      <c r="N1828" s="209">
        <f t="shared" si="149"/>
        <v>45110</v>
      </c>
      <c r="O1828" s="210" t="str">
        <f t="shared" si="150"/>
        <v>C0-08, C0-09</v>
      </c>
      <c r="P1828" s="211">
        <f t="shared" si="151"/>
        <v>0.45833333333333331</v>
      </c>
      <c r="Q1828" s="181">
        <v>90</v>
      </c>
      <c r="R1828" s="181"/>
      <c r="S1828" s="181">
        <v>0</v>
      </c>
      <c r="T1828" s="181"/>
      <c r="U1828" s="1"/>
      <c r="V1828" s="1"/>
    </row>
    <row r="1829" spans="1:22" ht="15" customHeight="1" x14ac:dyDescent="0.2">
      <c r="A1829" s="181" t="str">
        <f t="shared" si="152"/>
        <v>Software-Engineering40712019H48Müller-Schneiders</v>
      </c>
      <c r="B1829" s="17" t="s">
        <v>1426</v>
      </c>
      <c r="C1829" s="231" t="s">
        <v>971</v>
      </c>
      <c r="D1829" s="231" t="s">
        <v>44</v>
      </c>
      <c r="E1829" s="231" t="s">
        <v>32</v>
      </c>
      <c r="F1829" s="240" t="s">
        <v>62</v>
      </c>
      <c r="G1829" s="231" t="s">
        <v>63</v>
      </c>
      <c r="H1829" s="241">
        <v>2019</v>
      </c>
      <c r="I1829" s="242">
        <v>7</v>
      </c>
      <c r="J1829" s="242">
        <v>4071</v>
      </c>
      <c r="K1829" s="231" t="s">
        <v>685</v>
      </c>
      <c r="L1829" s="231" t="s">
        <v>685</v>
      </c>
      <c r="M1829" s="231" t="s">
        <v>75</v>
      </c>
      <c r="N1829" s="209">
        <f t="shared" si="149"/>
        <v>45110</v>
      </c>
      <c r="O1829" s="210" t="str">
        <f t="shared" si="150"/>
        <v>C0-08, C0-09</v>
      </c>
      <c r="P1829" s="211">
        <f t="shared" si="151"/>
        <v>0.45833333333333331</v>
      </c>
      <c r="Q1829" s="232">
        <v>90</v>
      </c>
      <c r="R1829" s="181"/>
      <c r="S1829" s="181">
        <v>0</v>
      </c>
      <c r="T1829" s="6"/>
      <c r="U1829" s="253"/>
      <c r="V1829" s="253"/>
    </row>
    <row r="1830" spans="1:22" ht="15" customHeight="1" x14ac:dyDescent="0.2">
      <c r="A1830" s="6" t="str">
        <f t="shared" si="152"/>
        <v>Software-Engineering12012019779Oesing</v>
      </c>
      <c r="B1830" s="6"/>
      <c r="C1830" s="26" t="s">
        <v>962</v>
      </c>
      <c r="D1830" s="26" t="s">
        <v>44</v>
      </c>
      <c r="E1830" s="26" t="s">
        <v>32</v>
      </c>
      <c r="F1830" s="27">
        <v>779</v>
      </c>
      <c r="G1830" s="26" t="s">
        <v>55</v>
      </c>
      <c r="H1830" s="28">
        <v>2019</v>
      </c>
      <c r="I1830" s="29">
        <v>2</v>
      </c>
      <c r="J1830" s="29">
        <v>1201</v>
      </c>
      <c r="K1830" s="26" t="s">
        <v>685</v>
      </c>
      <c r="L1830" s="223" t="s">
        <v>685</v>
      </c>
      <c r="M1830" s="223" t="s">
        <v>367</v>
      </c>
      <c r="N1830" s="227">
        <v>45114</v>
      </c>
      <c r="O1830" s="354" t="s">
        <v>2303</v>
      </c>
      <c r="P1830" s="31">
        <v>0.47916666666666669</v>
      </c>
      <c r="Q1830" s="52">
        <v>120</v>
      </c>
      <c r="R1830" s="6"/>
      <c r="S1830" s="6">
        <v>67</v>
      </c>
      <c r="T1830" s="17"/>
      <c r="U1830" s="181"/>
      <c r="V1830" s="181"/>
    </row>
    <row r="1831" spans="1:22" ht="15" customHeight="1" x14ac:dyDescent="0.2">
      <c r="A1831" s="17" t="str">
        <f t="shared" si="152"/>
        <v>Software-Engineering12012019K79Oesing</v>
      </c>
      <c r="B1831" s="17" t="s">
        <v>684</v>
      </c>
      <c r="C1831" s="18" t="s">
        <v>962</v>
      </c>
      <c r="D1831" s="18" t="s">
        <v>44</v>
      </c>
      <c r="E1831" s="18" t="s">
        <v>32</v>
      </c>
      <c r="F1831" s="19" t="s">
        <v>1500</v>
      </c>
      <c r="G1831" s="18" t="s">
        <v>1526</v>
      </c>
      <c r="H1831" s="20">
        <v>2019</v>
      </c>
      <c r="I1831" s="21">
        <v>2</v>
      </c>
      <c r="J1831" s="21">
        <v>1201</v>
      </c>
      <c r="K1831" s="18" t="s">
        <v>685</v>
      </c>
      <c r="L1831" s="18" t="s">
        <v>685</v>
      </c>
      <c r="M1831" s="18" t="s">
        <v>367</v>
      </c>
      <c r="N1831" s="22">
        <f>VLOOKUP($B1831,$A$2:$T$2773,14,FALSE)</f>
        <v>45114</v>
      </c>
      <c r="O1831" s="210" t="str">
        <f>VLOOKUP($B1831,$A$2:$T$2022,15,FALSE)</f>
        <v>C5-14, C6-13, C7-09, C7-10</v>
      </c>
      <c r="P1831" s="23">
        <f>VLOOKUP($B1831,$A$2:$T$2773,16,FALSE)</f>
        <v>0.47916666666666669</v>
      </c>
      <c r="Q1831" s="17">
        <v>120</v>
      </c>
      <c r="R1831" s="17"/>
      <c r="S1831" s="17">
        <v>3</v>
      </c>
      <c r="T1831" s="181"/>
      <c r="U1831" s="181"/>
      <c r="V1831" s="181"/>
    </row>
    <row r="1832" spans="1:22" ht="15" customHeight="1" x14ac:dyDescent="0.2">
      <c r="A1832" s="183" t="str">
        <f t="shared" si="152"/>
        <v>Softwareentw Solarfahrz40312019779Lütticke/ Müller-Schneiders</v>
      </c>
      <c r="B1832" s="183"/>
      <c r="C1832" s="223" t="s">
        <v>977</v>
      </c>
      <c r="D1832" s="223" t="s">
        <v>44</v>
      </c>
      <c r="E1832" s="223" t="s">
        <v>32</v>
      </c>
      <c r="F1832" s="301">
        <v>779</v>
      </c>
      <c r="G1832" s="223" t="s">
        <v>55</v>
      </c>
      <c r="H1832" s="283">
        <v>2019</v>
      </c>
      <c r="I1832" s="283">
        <v>5</v>
      </c>
      <c r="J1832" s="283">
        <v>4031</v>
      </c>
      <c r="K1832" s="223" t="s">
        <v>686</v>
      </c>
      <c r="L1832" s="223" t="s">
        <v>686</v>
      </c>
      <c r="M1832" s="223" t="s">
        <v>1799</v>
      </c>
      <c r="N1832" s="302"/>
      <c r="O1832" s="306" t="s">
        <v>219</v>
      </c>
      <c r="P1832" s="307"/>
      <c r="Q1832" s="308"/>
      <c r="R1832" s="308"/>
      <c r="S1832" s="183">
        <v>0</v>
      </c>
      <c r="T1832" s="181"/>
      <c r="U1832" s="17"/>
      <c r="V1832" s="17"/>
    </row>
    <row r="1833" spans="1:22" ht="15" customHeight="1" x14ac:dyDescent="0.2">
      <c r="A1833" s="181" t="str">
        <f t="shared" si="152"/>
        <v>Softwareentw Solarfahrz40312019K79Lütticke/ Müller-Schneiders</v>
      </c>
      <c r="B1833" s="181"/>
      <c r="C1833" s="231" t="s">
        <v>977</v>
      </c>
      <c r="D1833" s="231" t="s">
        <v>44</v>
      </c>
      <c r="E1833" s="231" t="s">
        <v>32</v>
      </c>
      <c r="F1833" s="298" t="s">
        <v>1500</v>
      </c>
      <c r="G1833" s="231" t="s">
        <v>1526</v>
      </c>
      <c r="H1833" s="299">
        <v>2019</v>
      </c>
      <c r="I1833" s="299" t="s">
        <v>1805</v>
      </c>
      <c r="J1833" s="299">
        <v>4031</v>
      </c>
      <c r="K1833" s="231" t="s">
        <v>686</v>
      </c>
      <c r="L1833" s="231" t="s">
        <v>686</v>
      </c>
      <c r="M1833" s="231" t="s">
        <v>1799</v>
      </c>
      <c r="N1833" s="291"/>
      <c r="O1833" s="292" t="s">
        <v>219</v>
      </c>
      <c r="P1833" s="315"/>
      <c r="Q1833" s="299"/>
      <c r="R1833" s="324"/>
      <c r="S1833" s="181">
        <v>0</v>
      </c>
      <c r="T1833" s="6"/>
      <c r="U1833" s="15"/>
      <c r="V1833" s="15"/>
    </row>
    <row r="1834" spans="1:22" ht="15" customHeight="1" x14ac:dyDescent="0.2">
      <c r="A1834" s="183" t="str">
        <f t="shared" si="152"/>
        <v>Softwareentwicklungsprojekt31202019771Keßler</v>
      </c>
      <c r="B1834" s="183"/>
      <c r="C1834" s="223" t="s">
        <v>897</v>
      </c>
      <c r="D1834" s="223" t="s">
        <v>80</v>
      </c>
      <c r="E1834" s="223" t="s">
        <v>32</v>
      </c>
      <c r="F1834" s="279">
        <v>771</v>
      </c>
      <c r="G1834" s="223" t="s">
        <v>81</v>
      </c>
      <c r="H1834" s="225">
        <v>2019</v>
      </c>
      <c r="I1834" s="226">
        <v>6</v>
      </c>
      <c r="J1834" s="226">
        <v>3120</v>
      </c>
      <c r="K1834" s="223" t="s">
        <v>1775</v>
      </c>
      <c r="L1834" s="223" t="s">
        <v>1775</v>
      </c>
      <c r="M1834" s="223" t="s">
        <v>1458</v>
      </c>
      <c r="N1834" s="227"/>
      <c r="O1834" s="193" t="s">
        <v>897</v>
      </c>
      <c r="P1834" s="228"/>
      <c r="Q1834" s="238"/>
      <c r="R1834" s="183"/>
      <c r="S1834" s="183">
        <v>4</v>
      </c>
      <c r="T1834" s="181"/>
      <c r="U1834" s="6"/>
      <c r="V1834" s="6"/>
    </row>
    <row r="1835" spans="1:22" ht="15" customHeight="1" x14ac:dyDescent="0.2">
      <c r="A1835" s="181" t="str">
        <f t="shared" si="152"/>
        <v>Softwareentwicklungsprojekt31202019K71Keßler</v>
      </c>
      <c r="B1835" s="181" t="s">
        <v>1879</v>
      </c>
      <c r="C1835" s="231" t="s">
        <v>897</v>
      </c>
      <c r="D1835" s="231" t="s">
        <v>80</v>
      </c>
      <c r="E1835" s="231" t="s">
        <v>32</v>
      </c>
      <c r="F1835" s="298" t="s">
        <v>83</v>
      </c>
      <c r="G1835" s="231" t="s">
        <v>84</v>
      </c>
      <c r="H1835" s="299">
        <v>2019</v>
      </c>
      <c r="I1835" s="299">
        <v>8</v>
      </c>
      <c r="J1835" s="299">
        <v>3120</v>
      </c>
      <c r="K1835" s="231" t="s">
        <v>1775</v>
      </c>
      <c r="L1835" s="231" t="s">
        <v>1775</v>
      </c>
      <c r="M1835" s="231" t="s">
        <v>1458</v>
      </c>
      <c r="N1835" s="291"/>
      <c r="O1835" s="292" t="str">
        <f>VLOOKUP($B1835,$A$2:$T$2022,15,FALSE)</f>
        <v>Hausarbeit</v>
      </c>
      <c r="P1835" s="315"/>
      <c r="Q1835" s="299"/>
      <c r="R1835" s="324"/>
      <c r="S1835" s="181"/>
      <c r="T1835" s="181"/>
      <c r="U1835" s="6"/>
      <c r="V1835" s="6"/>
    </row>
    <row r="1836" spans="1:22" ht="15" customHeight="1" x14ac:dyDescent="0.2">
      <c r="A1836" s="183" t="str">
        <f t="shared" si="152"/>
        <v>Softwarepraktikum21112019779Lütticke</v>
      </c>
      <c r="B1836" s="183"/>
      <c r="C1836" s="223" t="s">
        <v>977</v>
      </c>
      <c r="D1836" s="223" t="s">
        <v>44</v>
      </c>
      <c r="E1836" s="223" t="s">
        <v>32</v>
      </c>
      <c r="F1836" s="301">
        <v>779</v>
      </c>
      <c r="G1836" s="223" t="s">
        <v>55</v>
      </c>
      <c r="H1836" s="283">
        <v>2019</v>
      </c>
      <c r="I1836" s="283" t="s">
        <v>1804</v>
      </c>
      <c r="J1836" s="283">
        <v>2111</v>
      </c>
      <c r="K1836" s="223" t="s">
        <v>1803</v>
      </c>
      <c r="L1836" s="223" t="s">
        <v>1803</v>
      </c>
      <c r="M1836" s="223" t="s">
        <v>260</v>
      </c>
      <c r="N1836" s="302"/>
      <c r="O1836" s="306" t="s">
        <v>1800</v>
      </c>
      <c r="P1836" s="307"/>
      <c r="Q1836" s="283"/>
      <c r="R1836" s="308"/>
      <c r="S1836" s="183">
        <v>1</v>
      </c>
      <c r="T1836" s="181"/>
      <c r="U1836" s="181"/>
      <c r="V1836" s="181"/>
    </row>
    <row r="1837" spans="1:22" ht="15" customHeight="1" x14ac:dyDescent="0.2">
      <c r="A1837" s="181" t="str">
        <f t="shared" si="152"/>
        <v>Softwarepraktikum21112019K79Lütticke</v>
      </c>
      <c r="B1837" s="181" t="s">
        <v>2036</v>
      </c>
      <c r="C1837" s="231" t="s">
        <v>977</v>
      </c>
      <c r="D1837" s="231" t="s">
        <v>44</v>
      </c>
      <c r="E1837" s="231" t="s">
        <v>32</v>
      </c>
      <c r="F1837" s="298" t="s">
        <v>1500</v>
      </c>
      <c r="G1837" s="231" t="s">
        <v>1526</v>
      </c>
      <c r="H1837" s="299">
        <v>2019</v>
      </c>
      <c r="I1837" s="299" t="s">
        <v>1804</v>
      </c>
      <c r="J1837" s="299">
        <v>2111</v>
      </c>
      <c r="K1837" s="231" t="s">
        <v>1803</v>
      </c>
      <c r="L1837" s="231" t="s">
        <v>1803</v>
      </c>
      <c r="M1837" s="231" t="s">
        <v>260</v>
      </c>
      <c r="N1837" s="291"/>
      <c r="O1837" s="292" t="s">
        <v>1800</v>
      </c>
      <c r="P1837" s="315"/>
      <c r="Q1837" s="299"/>
      <c r="R1837" s="324"/>
      <c r="S1837" s="181">
        <v>0</v>
      </c>
      <c r="T1837" s="17"/>
      <c r="U1837" s="260"/>
      <c r="V1837" s="260"/>
    </row>
    <row r="1838" spans="1:22" ht="15" customHeight="1" x14ac:dyDescent="0.2">
      <c r="A1838" s="6" t="str">
        <f t="shared" si="152"/>
        <v>Softwaret. u. Systemsoft7102016MITMüller-Schneiders</v>
      </c>
      <c r="B1838" s="6"/>
      <c r="C1838" s="26" t="s">
        <v>981</v>
      </c>
      <c r="D1838" s="26" t="s">
        <v>44</v>
      </c>
      <c r="E1838" s="26" t="s">
        <v>18</v>
      </c>
      <c r="F1838" s="27" t="s">
        <v>165</v>
      </c>
      <c r="G1838" s="26" t="s">
        <v>55</v>
      </c>
      <c r="H1838" s="28">
        <v>2016</v>
      </c>
      <c r="I1838" s="29">
        <v>2</v>
      </c>
      <c r="J1838" s="29">
        <v>710</v>
      </c>
      <c r="K1838" s="26" t="s">
        <v>687</v>
      </c>
      <c r="L1838" s="223" t="s">
        <v>687</v>
      </c>
      <c r="M1838" s="223" t="s">
        <v>75</v>
      </c>
      <c r="N1838" s="318"/>
      <c r="O1838" s="193" t="s">
        <v>219</v>
      </c>
      <c r="P1838" s="31"/>
      <c r="Q1838" s="29">
        <v>120</v>
      </c>
      <c r="R1838" s="32"/>
      <c r="S1838" s="6">
        <v>0</v>
      </c>
      <c r="T1838" s="6"/>
      <c r="U1838" s="77"/>
      <c r="V1838" s="77"/>
    </row>
    <row r="1839" spans="1:22" ht="15" customHeight="1" x14ac:dyDescent="0.2">
      <c r="A1839" s="17" t="str">
        <f t="shared" si="152"/>
        <v>Softwaretechnik11102012771Schmidt</v>
      </c>
      <c r="B1839" s="17" t="s">
        <v>1463</v>
      </c>
      <c r="C1839" s="63" t="s">
        <v>962</v>
      </c>
      <c r="D1839" s="63" t="s">
        <v>80</v>
      </c>
      <c r="E1839" s="63" t="s">
        <v>32</v>
      </c>
      <c r="F1839" s="83">
        <v>771</v>
      </c>
      <c r="G1839" s="63" t="s">
        <v>81</v>
      </c>
      <c r="H1839" s="64">
        <v>2012</v>
      </c>
      <c r="I1839" s="64">
        <v>4</v>
      </c>
      <c r="J1839" s="64">
        <v>1110</v>
      </c>
      <c r="K1839" s="63" t="s">
        <v>688</v>
      </c>
      <c r="L1839" s="63" t="s">
        <v>688</v>
      </c>
      <c r="M1839" s="63" t="s">
        <v>190</v>
      </c>
      <c r="N1839" s="95">
        <f>VLOOKUP($B1839,$A$2:$T$2022,14,FALSE)</f>
        <v>45183</v>
      </c>
      <c r="O1839" s="87" t="str">
        <f>VLOOKUP($B1839,$A$2:$T$2022,15,FALSE)</f>
        <v>A0-17</v>
      </c>
      <c r="P1839" s="96">
        <f>VLOOKUP($B1839,$A$2:$T$2022,16,FALSE)</f>
        <v>0.45833333333333331</v>
      </c>
      <c r="Q1839" s="92">
        <v>120</v>
      </c>
      <c r="R1839" s="92"/>
      <c r="S1839" s="185">
        <v>0</v>
      </c>
      <c r="T1839" s="17"/>
      <c r="U1839" s="183"/>
      <c r="V1839" s="183"/>
    </row>
    <row r="1840" spans="1:22" ht="15" customHeight="1" x14ac:dyDescent="0.2">
      <c r="A1840" s="17" t="str">
        <f t="shared" si="152"/>
        <v>Softwaretechnik11102016771Schmidt</v>
      </c>
      <c r="B1840" s="17" t="s">
        <v>1463</v>
      </c>
      <c r="C1840" s="63" t="s">
        <v>962</v>
      </c>
      <c r="D1840" s="63" t="s">
        <v>80</v>
      </c>
      <c r="E1840" s="63" t="s">
        <v>32</v>
      </c>
      <c r="F1840" s="83">
        <v>771</v>
      </c>
      <c r="G1840" s="63" t="s">
        <v>81</v>
      </c>
      <c r="H1840" s="64">
        <v>2016</v>
      </c>
      <c r="I1840" s="64">
        <v>4</v>
      </c>
      <c r="J1840" s="64">
        <v>1110</v>
      </c>
      <c r="K1840" s="63" t="s">
        <v>688</v>
      </c>
      <c r="L1840" s="63" t="s">
        <v>688</v>
      </c>
      <c r="M1840" s="63" t="s">
        <v>190</v>
      </c>
      <c r="N1840" s="95">
        <f>VLOOKUP($B1840,$A$2:$T$2022,14,FALSE)</f>
        <v>45183</v>
      </c>
      <c r="O1840" s="87" t="str">
        <f>VLOOKUP($B1840,$A$2:$T$2022,15,FALSE)</f>
        <v>A0-17</v>
      </c>
      <c r="P1840" s="96">
        <f>VLOOKUP($B1840,$A$2:$T$2022,16,FALSE)</f>
        <v>0.45833333333333331</v>
      </c>
      <c r="Q1840" s="92">
        <v>120</v>
      </c>
      <c r="R1840" s="92"/>
      <c r="S1840" s="185">
        <v>0</v>
      </c>
      <c r="T1840" s="77"/>
      <c r="U1840" s="17"/>
      <c r="V1840" s="17"/>
    </row>
    <row r="1841" spans="1:22" ht="15" customHeight="1" x14ac:dyDescent="0.2">
      <c r="A1841" s="17" t="str">
        <f t="shared" si="152"/>
        <v>Softwaretechnik11102012K71Schmidt</v>
      </c>
      <c r="B1841" s="17" t="s">
        <v>1463</v>
      </c>
      <c r="C1841" s="63" t="s">
        <v>962</v>
      </c>
      <c r="D1841" s="63" t="s">
        <v>80</v>
      </c>
      <c r="E1841" s="63" t="s">
        <v>32</v>
      </c>
      <c r="F1841" s="83" t="s">
        <v>83</v>
      </c>
      <c r="G1841" s="63" t="s">
        <v>84</v>
      </c>
      <c r="H1841" s="64">
        <v>2012</v>
      </c>
      <c r="I1841" s="64">
        <v>6</v>
      </c>
      <c r="J1841" s="64">
        <v>1110</v>
      </c>
      <c r="K1841" s="63" t="s">
        <v>688</v>
      </c>
      <c r="L1841" s="63" t="s">
        <v>688</v>
      </c>
      <c r="M1841" s="63" t="s">
        <v>190</v>
      </c>
      <c r="N1841" s="95">
        <f>VLOOKUP($B1841,$A$2:$T$2022,14,FALSE)</f>
        <v>45183</v>
      </c>
      <c r="O1841" s="105" t="str">
        <f>VLOOKUP($B1841,$A$2:$T$2022,15,FALSE)</f>
        <v>A0-17</v>
      </c>
      <c r="P1841" s="96">
        <f>VLOOKUP($B1841,$A$2:$T$2022,16,FALSE)</f>
        <v>0.45833333333333331</v>
      </c>
      <c r="Q1841" s="92">
        <v>120</v>
      </c>
      <c r="R1841" s="92"/>
      <c r="S1841" s="17">
        <v>0</v>
      </c>
      <c r="T1841" s="15"/>
      <c r="U1841" s="17"/>
      <c r="V1841" s="17"/>
    </row>
    <row r="1842" spans="1:22" ht="15" customHeight="1" x14ac:dyDescent="0.2">
      <c r="A1842" s="6" t="str">
        <f t="shared" si="152"/>
        <v>Sondergeb. Stahlbetonbau12512018MBIAlbert</v>
      </c>
      <c r="B1842" s="24"/>
      <c r="C1842" s="26" t="s">
        <v>971</v>
      </c>
      <c r="D1842" s="26" t="s">
        <v>88</v>
      </c>
      <c r="E1842" s="26" t="s">
        <v>18</v>
      </c>
      <c r="F1842" s="27" t="s">
        <v>98</v>
      </c>
      <c r="G1842" s="26" t="s">
        <v>99</v>
      </c>
      <c r="H1842" s="28">
        <v>2018</v>
      </c>
      <c r="I1842" s="29">
        <v>1</v>
      </c>
      <c r="J1842" s="29">
        <v>1251</v>
      </c>
      <c r="K1842" s="26" t="s">
        <v>689</v>
      </c>
      <c r="L1842" s="26" t="s">
        <v>689</v>
      </c>
      <c r="M1842" s="26" t="s">
        <v>159</v>
      </c>
      <c r="N1842" s="14"/>
      <c r="O1842" s="30" t="s">
        <v>219</v>
      </c>
      <c r="P1842" s="31">
        <v>0.58333333333333337</v>
      </c>
      <c r="Q1842" s="6">
        <v>90</v>
      </c>
      <c r="R1842" s="6"/>
      <c r="S1842" s="6">
        <v>0</v>
      </c>
      <c r="T1842" s="117"/>
      <c r="U1842" s="17"/>
      <c r="V1842" s="17"/>
    </row>
    <row r="1843" spans="1:22" ht="15" customHeight="1" x14ac:dyDescent="0.2">
      <c r="A1843" s="17" t="str">
        <f t="shared" si="152"/>
        <v>Sondergebiete der Bauverfahrenstechnik 36512014WIBKattenbusch/Kotulla</v>
      </c>
      <c r="B1843" s="17" t="s">
        <v>1079</v>
      </c>
      <c r="C1843" s="18" t="s">
        <v>991</v>
      </c>
      <c r="D1843" s="18" t="s">
        <v>17</v>
      </c>
      <c r="E1843" s="18" t="s">
        <v>32</v>
      </c>
      <c r="F1843" s="19" t="s">
        <v>105</v>
      </c>
      <c r="G1843" s="18" t="s">
        <v>106</v>
      </c>
      <c r="H1843" s="20">
        <v>2014</v>
      </c>
      <c r="I1843" s="21">
        <v>6</v>
      </c>
      <c r="J1843" s="21">
        <v>3651</v>
      </c>
      <c r="K1843" s="18" t="s">
        <v>848</v>
      </c>
      <c r="L1843" s="18" t="s">
        <v>848</v>
      </c>
      <c r="M1843" s="18" t="s">
        <v>142</v>
      </c>
      <c r="N1843" s="22"/>
      <c r="O1843" s="35" t="str">
        <f t="shared" ref="O1843:O1848" si="153">VLOOKUP($B1843,$A$2:$T$2022,15,FALSE)</f>
        <v>Hausarbeit mit Kolloquium</v>
      </c>
      <c r="P1843" s="23"/>
      <c r="Q1843" s="36"/>
      <c r="R1843" s="36"/>
      <c r="S1843" s="17">
        <v>1</v>
      </c>
      <c r="T1843" s="17"/>
      <c r="U1843" s="6"/>
      <c r="V1843" s="6"/>
    </row>
    <row r="1844" spans="1:22" ht="15" customHeight="1" x14ac:dyDescent="0.2">
      <c r="A1844" s="17" t="str">
        <f t="shared" si="152"/>
        <v>Sondergebiete der Bauverfahrenstechnik 36512011K58Kattenbusch/Kotulla</v>
      </c>
      <c r="B1844" s="17" t="s">
        <v>1079</v>
      </c>
      <c r="C1844" s="18" t="s">
        <v>991</v>
      </c>
      <c r="D1844" s="39" t="s">
        <v>88</v>
      </c>
      <c r="E1844" s="18" t="s">
        <v>32</v>
      </c>
      <c r="F1844" s="19" t="s">
        <v>124</v>
      </c>
      <c r="G1844" s="18" t="s">
        <v>125</v>
      </c>
      <c r="H1844" s="20">
        <v>2011</v>
      </c>
      <c r="I1844" s="21">
        <v>8</v>
      </c>
      <c r="J1844" s="21">
        <v>3651</v>
      </c>
      <c r="K1844" s="18" t="s">
        <v>848</v>
      </c>
      <c r="L1844" s="18" t="s">
        <v>848</v>
      </c>
      <c r="M1844" s="18" t="s">
        <v>142</v>
      </c>
      <c r="N1844" s="22"/>
      <c r="O1844" s="41" t="str">
        <f t="shared" si="153"/>
        <v>Hausarbeit mit Kolloquium</v>
      </c>
      <c r="P1844" s="23"/>
      <c r="Q1844" s="36"/>
      <c r="R1844" s="36"/>
      <c r="S1844" s="17">
        <v>0</v>
      </c>
      <c r="T1844" s="15"/>
      <c r="U1844" s="181"/>
      <c r="V1844" s="181"/>
    </row>
    <row r="1845" spans="1:22" ht="15" customHeight="1" x14ac:dyDescent="0.2">
      <c r="A1845" s="17" t="str">
        <f t="shared" si="152"/>
        <v>Sondergebiete der Bauverfahrenstechnik 36512013298Kattenbusch/Kotulla</v>
      </c>
      <c r="B1845" s="17" t="s">
        <v>1079</v>
      </c>
      <c r="C1845" s="18" t="s">
        <v>991</v>
      </c>
      <c r="D1845" s="18" t="s">
        <v>88</v>
      </c>
      <c r="E1845" s="18" t="s">
        <v>32</v>
      </c>
      <c r="F1845" s="19">
        <v>298</v>
      </c>
      <c r="G1845" s="18" t="s">
        <v>123</v>
      </c>
      <c r="H1845" s="20">
        <v>2013</v>
      </c>
      <c r="I1845" s="21">
        <v>6</v>
      </c>
      <c r="J1845" s="21">
        <v>3651</v>
      </c>
      <c r="K1845" s="18" t="s">
        <v>848</v>
      </c>
      <c r="L1845" s="18" t="s">
        <v>848</v>
      </c>
      <c r="M1845" s="18" t="s">
        <v>142</v>
      </c>
      <c r="N1845" s="22"/>
      <c r="O1845" s="35" t="str">
        <f t="shared" si="153"/>
        <v>Hausarbeit mit Kolloquium</v>
      </c>
      <c r="P1845" s="23"/>
      <c r="Q1845" s="36"/>
      <c r="R1845" s="36"/>
      <c r="S1845" s="17">
        <v>0</v>
      </c>
      <c r="T1845" s="6"/>
      <c r="U1845" s="181"/>
      <c r="V1845" s="181"/>
    </row>
    <row r="1846" spans="1:22" ht="15" customHeight="1" x14ac:dyDescent="0.2">
      <c r="A1846" s="17" t="str">
        <f t="shared" si="152"/>
        <v>Sondergebiete der Bauverfahrenstechnik 36712018K58Kattenbusch/Kotulla</v>
      </c>
      <c r="B1846" s="17" t="s">
        <v>1079</v>
      </c>
      <c r="C1846" s="18" t="s">
        <v>991</v>
      </c>
      <c r="D1846" s="137" t="s">
        <v>88</v>
      </c>
      <c r="E1846" s="137" t="s">
        <v>32</v>
      </c>
      <c r="F1846" s="200" t="s">
        <v>124</v>
      </c>
      <c r="G1846" s="18" t="s">
        <v>125</v>
      </c>
      <c r="H1846" s="20">
        <v>2018</v>
      </c>
      <c r="I1846" s="21">
        <v>7</v>
      </c>
      <c r="J1846" s="21">
        <v>3671</v>
      </c>
      <c r="K1846" s="18" t="s">
        <v>848</v>
      </c>
      <c r="L1846" s="18" t="s">
        <v>848</v>
      </c>
      <c r="M1846" s="18" t="s">
        <v>142</v>
      </c>
      <c r="N1846" s="138"/>
      <c r="O1846" s="4" t="str">
        <f t="shared" si="153"/>
        <v>Hausarbeit mit Kolloquium</v>
      </c>
      <c r="P1846" s="5"/>
      <c r="Q1846" s="2"/>
      <c r="R1846" s="2"/>
      <c r="S1846" s="17">
        <v>0</v>
      </c>
      <c r="T1846" s="1"/>
      <c r="U1846" s="181"/>
      <c r="V1846" s="181"/>
    </row>
    <row r="1847" spans="1:22" ht="15" customHeight="1" x14ac:dyDescent="0.2">
      <c r="A1847" s="17" t="str">
        <f t="shared" si="152"/>
        <v>Sondergebiete der Bauverfahrenstechnik 36712018298Kattenbusch/Kotulla</v>
      </c>
      <c r="B1847" s="17" t="s">
        <v>1079</v>
      </c>
      <c r="C1847" s="18" t="s">
        <v>991</v>
      </c>
      <c r="D1847" s="137" t="s">
        <v>88</v>
      </c>
      <c r="E1847" s="137" t="s">
        <v>32</v>
      </c>
      <c r="F1847" s="205">
        <v>298</v>
      </c>
      <c r="G1847" s="18" t="s">
        <v>123</v>
      </c>
      <c r="H1847" s="20">
        <v>2018</v>
      </c>
      <c r="I1847" s="21">
        <v>5</v>
      </c>
      <c r="J1847" s="21">
        <v>3671</v>
      </c>
      <c r="K1847" s="18" t="s">
        <v>848</v>
      </c>
      <c r="L1847" s="18" t="s">
        <v>848</v>
      </c>
      <c r="M1847" s="18" t="s">
        <v>142</v>
      </c>
      <c r="N1847" s="138"/>
      <c r="O1847" s="472" t="str">
        <f t="shared" si="153"/>
        <v>Hausarbeit mit Kolloquium</v>
      </c>
      <c r="P1847" s="5"/>
      <c r="Q1847" s="66"/>
      <c r="R1847" s="2"/>
      <c r="S1847" s="17">
        <v>0</v>
      </c>
      <c r="T1847" s="6"/>
      <c r="U1847" s="17"/>
      <c r="V1847" s="17"/>
    </row>
    <row r="1848" spans="1:22" ht="15" customHeight="1" x14ac:dyDescent="0.2">
      <c r="A1848" s="17" t="str">
        <f t="shared" si="152"/>
        <v>Sondergebiete der Bauverfahrenstechnik 36512011758Kattenbusch/Kotulla</v>
      </c>
      <c r="B1848" s="17" t="s">
        <v>1079</v>
      </c>
      <c r="C1848" s="18" t="s">
        <v>991</v>
      </c>
      <c r="D1848" s="18" t="s">
        <v>88</v>
      </c>
      <c r="E1848" s="18" t="s">
        <v>32</v>
      </c>
      <c r="F1848" s="19">
        <v>758</v>
      </c>
      <c r="G1848" s="18" t="s">
        <v>126</v>
      </c>
      <c r="H1848" s="20">
        <v>2011</v>
      </c>
      <c r="I1848" s="21">
        <v>6</v>
      </c>
      <c r="J1848" s="21">
        <v>3651</v>
      </c>
      <c r="K1848" s="18" t="s">
        <v>848</v>
      </c>
      <c r="L1848" s="18" t="s">
        <v>848</v>
      </c>
      <c r="M1848" s="18" t="s">
        <v>142</v>
      </c>
      <c r="N1848" s="22"/>
      <c r="O1848" s="37" t="str">
        <f t="shared" si="153"/>
        <v>Hausarbeit mit Kolloquium</v>
      </c>
      <c r="P1848" s="23"/>
      <c r="Q1848" s="21"/>
      <c r="R1848" s="36"/>
      <c r="S1848" s="17">
        <v>1</v>
      </c>
      <c r="T1848" s="6"/>
      <c r="U1848" s="17"/>
      <c r="V1848" s="17"/>
    </row>
    <row r="1849" spans="1:22" ht="15" customHeight="1" x14ac:dyDescent="0.2">
      <c r="A1849" s="6" t="str">
        <f t="shared" si="152"/>
        <v>Sondergebiete der Bauverfahrenstechnik 36712018758Kattenbusch/Kotulla</v>
      </c>
      <c r="B1849" s="6"/>
      <c r="C1849" s="26" t="s">
        <v>991</v>
      </c>
      <c r="D1849" s="26" t="s">
        <v>88</v>
      </c>
      <c r="E1849" s="26" t="s">
        <v>32</v>
      </c>
      <c r="F1849" s="201">
        <v>758</v>
      </c>
      <c r="G1849" s="26" t="s">
        <v>836</v>
      </c>
      <c r="H1849" s="28">
        <v>2018</v>
      </c>
      <c r="I1849" s="29">
        <v>5</v>
      </c>
      <c r="J1849" s="29">
        <v>3671</v>
      </c>
      <c r="K1849" s="26" t="s">
        <v>848</v>
      </c>
      <c r="L1849" s="26" t="s">
        <v>848</v>
      </c>
      <c r="M1849" s="26" t="s">
        <v>142</v>
      </c>
      <c r="N1849" s="14"/>
      <c r="O1849" s="30" t="s">
        <v>991</v>
      </c>
      <c r="P1849" s="31"/>
      <c r="Q1849" s="52"/>
      <c r="R1849" s="6"/>
      <c r="S1849" s="6">
        <v>2</v>
      </c>
      <c r="T1849" s="1"/>
      <c r="U1849" s="17"/>
      <c r="V1849" s="17"/>
    </row>
    <row r="1850" spans="1:22" ht="15" customHeight="1" x14ac:dyDescent="0.2">
      <c r="A1850" s="46" t="str">
        <f t="shared" si="152"/>
        <v>Sondergebiete der Geotechnik 19912018MBIDörendahl</v>
      </c>
      <c r="B1850" s="46"/>
      <c r="C1850" s="43" t="s">
        <v>996</v>
      </c>
      <c r="D1850" s="43" t="s">
        <v>88</v>
      </c>
      <c r="E1850" s="43" t="s">
        <v>18</v>
      </c>
      <c r="F1850" s="85" t="s">
        <v>98</v>
      </c>
      <c r="G1850" s="43" t="s">
        <v>99</v>
      </c>
      <c r="H1850" s="43">
        <v>2018</v>
      </c>
      <c r="I1850" s="43">
        <v>2</v>
      </c>
      <c r="J1850" s="43">
        <v>1991</v>
      </c>
      <c r="K1850" s="43" t="s">
        <v>690</v>
      </c>
      <c r="L1850" s="43" t="s">
        <v>691</v>
      </c>
      <c r="M1850" s="43" t="s">
        <v>174</v>
      </c>
      <c r="N1850" s="195"/>
      <c r="O1850" s="46" t="s">
        <v>996</v>
      </c>
      <c r="P1850" s="114"/>
      <c r="Q1850" s="461"/>
      <c r="R1850" s="42"/>
      <c r="S1850" s="6">
        <v>0</v>
      </c>
      <c r="T1850" s="6"/>
      <c r="U1850" s="17"/>
      <c r="V1850" s="17"/>
    </row>
    <row r="1851" spans="1:22" ht="15" customHeight="1" x14ac:dyDescent="0.2">
      <c r="A1851" s="17"/>
      <c r="B1851" s="17" t="s">
        <v>1152</v>
      </c>
      <c r="C1851" s="18" t="s">
        <v>962</v>
      </c>
      <c r="D1851" s="18" t="s">
        <v>17</v>
      </c>
      <c r="E1851" s="18" t="s">
        <v>32</v>
      </c>
      <c r="F1851" s="19" t="s">
        <v>105</v>
      </c>
      <c r="G1851" s="18" t="s">
        <v>106</v>
      </c>
      <c r="H1851" s="20">
        <v>2019</v>
      </c>
      <c r="I1851" s="21">
        <v>5</v>
      </c>
      <c r="J1851" s="21">
        <v>4011</v>
      </c>
      <c r="K1851" s="18" t="s">
        <v>845</v>
      </c>
      <c r="L1851" s="18" t="s">
        <v>845</v>
      </c>
      <c r="M1851" s="18" t="s">
        <v>142</v>
      </c>
      <c r="N1851" s="22">
        <f>VLOOKUP($B1851,$A$2:$T$2022,14,FALSE)</f>
        <v>45104</v>
      </c>
      <c r="O1851" s="35" t="str">
        <f>VLOOKUP($B1851,$A$2:$T$2022,15,FALSE)</f>
        <v>H4-17</v>
      </c>
      <c r="P1851" s="23">
        <f>VLOOKUP($B1851,$A$2:$T$2022,16,FALSE)</f>
        <v>0.47916666666666669</v>
      </c>
      <c r="Q1851" s="21">
        <v>120</v>
      </c>
      <c r="R1851" s="36"/>
      <c r="S1851" s="17">
        <v>0</v>
      </c>
      <c r="T1851" s="17"/>
      <c r="U1851" s="183"/>
      <c r="V1851" s="183"/>
    </row>
    <row r="1852" spans="1:22" ht="15" customHeight="1" x14ac:dyDescent="0.2">
      <c r="A1852" s="17" t="str">
        <f t="shared" ref="A1852:A1915" si="154">K1852&amp;J1852&amp;H1852&amp;F1852&amp;M1852</f>
        <v>Sondergebiete der Kalkulation 36612018K58Kattenbusch/Kotulla</v>
      </c>
      <c r="B1852" s="17" t="s">
        <v>1152</v>
      </c>
      <c r="C1852" s="18" t="s">
        <v>962</v>
      </c>
      <c r="D1852" s="39" t="s">
        <v>88</v>
      </c>
      <c r="E1852" s="18" t="s">
        <v>32</v>
      </c>
      <c r="F1852" s="19" t="s">
        <v>124</v>
      </c>
      <c r="G1852" s="18" t="s">
        <v>125</v>
      </c>
      <c r="H1852" s="20">
        <v>2018</v>
      </c>
      <c r="I1852" s="21">
        <v>7</v>
      </c>
      <c r="J1852" s="21">
        <v>3661</v>
      </c>
      <c r="K1852" s="18" t="s">
        <v>845</v>
      </c>
      <c r="L1852" s="18" t="s">
        <v>845</v>
      </c>
      <c r="M1852" s="18" t="s">
        <v>142</v>
      </c>
      <c r="N1852" s="22">
        <f>VLOOKUP($B1852,$A$2:$T$2022,14,FALSE)</f>
        <v>45104</v>
      </c>
      <c r="O1852" s="35" t="str">
        <f>VLOOKUP($B1852,$A$2:$T$2022,15,FALSE)</f>
        <v>H4-17</v>
      </c>
      <c r="P1852" s="23">
        <f>VLOOKUP($B1852,$A$2:$T$2022,16,FALSE)</f>
        <v>0.47916666666666669</v>
      </c>
      <c r="Q1852" s="16">
        <v>120</v>
      </c>
      <c r="R1852" s="17"/>
      <c r="S1852" s="17">
        <v>4</v>
      </c>
      <c r="T1852" s="17"/>
      <c r="U1852" s="181"/>
      <c r="V1852" s="181"/>
    </row>
    <row r="1853" spans="1:22" ht="15" customHeight="1" x14ac:dyDescent="0.2">
      <c r="A1853" s="17" t="str">
        <f t="shared" si="154"/>
        <v>Sondergebiete der Kalkulation 36412013298Kattenbusch/Kotulla</v>
      </c>
      <c r="B1853" s="17" t="s">
        <v>1152</v>
      </c>
      <c r="C1853" s="18" t="s">
        <v>962</v>
      </c>
      <c r="D1853" s="18" t="s">
        <v>88</v>
      </c>
      <c r="E1853" s="18" t="s">
        <v>32</v>
      </c>
      <c r="F1853" s="19">
        <v>298</v>
      </c>
      <c r="G1853" s="18" t="s">
        <v>123</v>
      </c>
      <c r="H1853" s="20">
        <v>2013</v>
      </c>
      <c r="I1853" s="21">
        <v>5</v>
      </c>
      <c r="J1853" s="21">
        <v>3641</v>
      </c>
      <c r="K1853" s="18" t="s">
        <v>845</v>
      </c>
      <c r="L1853" s="18" t="s">
        <v>845</v>
      </c>
      <c r="M1853" s="18" t="s">
        <v>142</v>
      </c>
      <c r="N1853" s="22">
        <f>VLOOKUP($B1853,$A$2:$T$2022,14,FALSE)</f>
        <v>45104</v>
      </c>
      <c r="O1853" s="35" t="str">
        <f>VLOOKUP($B1853,$A$2:$T$2022,15,FALSE)</f>
        <v>H4-17</v>
      </c>
      <c r="P1853" s="23">
        <f>VLOOKUP($B1853,$A$2:$T$2022,16,FALSE)</f>
        <v>0.47916666666666669</v>
      </c>
      <c r="Q1853" s="36">
        <v>120</v>
      </c>
      <c r="R1853" s="36"/>
      <c r="S1853" s="17">
        <v>0</v>
      </c>
      <c r="T1853" s="17"/>
      <c r="U1853" s="24"/>
      <c r="V1853" s="24"/>
    </row>
    <row r="1854" spans="1:22" ht="15" customHeight="1" x14ac:dyDescent="0.2">
      <c r="A1854" s="6" t="str">
        <f t="shared" si="154"/>
        <v>Sondergebiete der Kalkulation 36612018758Kattenbusch/Kotulla</v>
      </c>
      <c r="B1854" s="6"/>
      <c r="C1854" s="26" t="s">
        <v>962</v>
      </c>
      <c r="D1854" s="26" t="s">
        <v>88</v>
      </c>
      <c r="E1854" s="26" t="s">
        <v>32</v>
      </c>
      <c r="F1854" s="201">
        <v>758</v>
      </c>
      <c r="G1854" s="26" t="s">
        <v>836</v>
      </c>
      <c r="H1854" s="28">
        <v>2018</v>
      </c>
      <c r="I1854" s="29">
        <v>5</v>
      </c>
      <c r="J1854" s="29">
        <v>3661</v>
      </c>
      <c r="K1854" s="26" t="s">
        <v>845</v>
      </c>
      <c r="L1854" s="26" t="s">
        <v>845</v>
      </c>
      <c r="M1854" s="26" t="s">
        <v>142</v>
      </c>
      <c r="N1854" s="14">
        <v>45104</v>
      </c>
      <c r="O1854" s="30" t="s">
        <v>1466</v>
      </c>
      <c r="P1854" s="31">
        <v>0.47916666666666669</v>
      </c>
      <c r="Q1854" s="6">
        <v>120</v>
      </c>
      <c r="R1854" s="6"/>
      <c r="S1854" s="6">
        <v>19</v>
      </c>
      <c r="T1854" s="17"/>
      <c r="U1854" s="17"/>
      <c r="V1854" s="17"/>
    </row>
    <row r="1855" spans="1:22" ht="15" customHeight="1" x14ac:dyDescent="0.2">
      <c r="A1855" s="17" t="str">
        <f t="shared" si="154"/>
        <v>Sondergebiete der Kalkulation 36412011758Kattenbusch/Kotulla</v>
      </c>
      <c r="B1855" s="17" t="s">
        <v>1152</v>
      </c>
      <c r="C1855" s="18" t="s">
        <v>962</v>
      </c>
      <c r="D1855" s="18" t="s">
        <v>88</v>
      </c>
      <c r="E1855" s="18" t="s">
        <v>32</v>
      </c>
      <c r="F1855" s="19">
        <v>758</v>
      </c>
      <c r="G1855" s="18" t="s">
        <v>126</v>
      </c>
      <c r="H1855" s="20">
        <v>2011</v>
      </c>
      <c r="I1855" s="21">
        <v>5</v>
      </c>
      <c r="J1855" s="21">
        <v>3641</v>
      </c>
      <c r="K1855" s="18" t="s">
        <v>845</v>
      </c>
      <c r="L1855" s="18" t="s">
        <v>845</v>
      </c>
      <c r="M1855" s="18" t="s">
        <v>142</v>
      </c>
      <c r="N1855" s="22">
        <f>VLOOKUP($B1855,$A$2:$T$2022,14,FALSE)</f>
        <v>45104</v>
      </c>
      <c r="O1855" s="35" t="str">
        <f>VLOOKUP($B1855,$A$2:$T$2022,15,FALSE)</f>
        <v>H4-17</v>
      </c>
      <c r="P1855" s="23">
        <f>VLOOKUP($B1855,$A$2:$T$2022,16,FALSE)</f>
        <v>0.47916666666666669</v>
      </c>
      <c r="Q1855" s="17">
        <v>120</v>
      </c>
      <c r="R1855" s="17"/>
      <c r="S1855" s="17">
        <v>1</v>
      </c>
      <c r="T1855" s="6"/>
      <c r="U1855" s="17"/>
      <c r="V1855" s="17"/>
    </row>
    <row r="1856" spans="1:22" ht="15" customHeight="1" x14ac:dyDescent="0.2">
      <c r="A1856" s="181" t="str">
        <f t="shared" si="154"/>
        <v>Sozialpolitik50512011A67Lienhoop</v>
      </c>
      <c r="B1856" s="181" t="s">
        <v>1968</v>
      </c>
      <c r="C1856" s="231" t="s">
        <v>943</v>
      </c>
      <c r="D1856" s="231" t="s">
        <v>17</v>
      </c>
      <c r="E1856" s="231" t="s">
        <v>32</v>
      </c>
      <c r="F1856" s="245" t="s">
        <v>94</v>
      </c>
      <c r="G1856" s="231" t="s">
        <v>95</v>
      </c>
      <c r="H1856" s="241">
        <v>2011</v>
      </c>
      <c r="I1856" s="242">
        <v>6</v>
      </c>
      <c r="J1856" s="242">
        <v>5051</v>
      </c>
      <c r="K1856" s="231" t="s">
        <v>693</v>
      </c>
      <c r="L1856" s="231" t="s">
        <v>693</v>
      </c>
      <c r="M1856" s="231" t="s">
        <v>902</v>
      </c>
      <c r="N1856" s="209"/>
      <c r="O1856" s="400" t="str">
        <f>VLOOKUP($B1856,$A$2:$T$2022,15,FALSE)</f>
        <v>verbindlicher Anmeldezeitraum 14.03.2023 - 31.03.2023</v>
      </c>
      <c r="P1856" s="277">
        <f>VLOOKUP($B1856,$A$2:$T$2022,16,FALSE)</f>
        <v>0</v>
      </c>
      <c r="Q1856" s="181"/>
      <c r="R1856" s="181"/>
      <c r="S1856" s="181">
        <v>1</v>
      </c>
      <c r="T1856" s="181"/>
      <c r="U1856" s="77"/>
      <c r="V1856" s="77"/>
    </row>
    <row r="1857" spans="1:22" ht="15" customHeight="1" x14ac:dyDescent="0.2">
      <c r="A1857" s="181" t="str">
        <f t="shared" si="154"/>
        <v>Sozialpolitik50512011IBMLienhoop</v>
      </c>
      <c r="B1857" s="181" t="s">
        <v>1968</v>
      </c>
      <c r="C1857" s="231" t="s">
        <v>943</v>
      </c>
      <c r="D1857" s="231" t="s">
        <v>692</v>
      </c>
      <c r="E1857" s="231" t="s">
        <v>32</v>
      </c>
      <c r="F1857" s="245" t="s">
        <v>1122</v>
      </c>
      <c r="G1857" s="231" t="s">
        <v>1123</v>
      </c>
      <c r="H1857" s="241">
        <v>2011</v>
      </c>
      <c r="I1857" s="242">
        <v>7</v>
      </c>
      <c r="J1857" s="242">
        <v>5051</v>
      </c>
      <c r="K1857" s="231" t="s">
        <v>693</v>
      </c>
      <c r="L1857" s="231" t="s">
        <v>693</v>
      </c>
      <c r="M1857" s="231" t="s">
        <v>902</v>
      </c>
      <c r="N1857" s="209"/>
      <c r="O1857" s="400" t="str">
        <f>VLOOKUP($B1857,$A$2:$T$2022,15,FALSE)</f>
        <v>verbindlicher Anmeldezeitraum 14.03.2023 - 31.03.2023</v>
      </c>
      <c r="P1857" s="190">
        <f>VLOOKUP($B1857,$A$2:$T$2022,16,FALSE)</f>
        <v>0</v>
      </c>
      <c r="Q1857" s="181"/>
      <c r="R1857" s="181"/>
      <c r="S1857" s="181">
        <v>0</v>
      </c>
      <c r="T1857" s="181"/>
      <c r="U1857" s="17"/>
      <c r="V1857" s="17"/>
    </row>
    <row r="1858" spans="1:22" ht="15" customHeight="1" x14ac:dyDescent="0.2">
      <c r="A1858" s="181" t="str">
        <f t="shared" si="154"/>
        <v>Sozialpolitik50512019IBMLienhoop</v>
      </c>
      <c r="B1858" s="181" t="s">
        <v>1968</v>
      </c>
      <c r="C1858" s="266" t="s">
        <v>1252</v>
      </c>
      <c r="D1858" s="232" t="s">
        <v>17</v>
      </c>
      <c r="E1858" s="232" t="s">
        <v>32</v>
      </c>
      <c r="F1858" s="264" t="s">
        <v>1122</v>
      </c>
      <c r="G1858" s="266" t="s">
        <v>1123</v>
      </c>
      <c r="H1858" s="259">
        <v>2019</v>
      </c>
      <c r="I1858" s="232">
        <v>7</v>
      </c>
      <c r="J1858" s="232">
        <v>5051</v>
      </c>
      <c r="K1858" s="232" t="s">
        <v>693</v>
      </c>
      <c r="L1858" s="232" t="s">
        <v>693</v>
      </c>
      <c r="M1858" s="231" t="s">
        <v>902</v>
      </c>
      <c r="N1858" s="209"/>
      <c r="O1858" s="402" t="str">
        <f>VLOOKUP($B1858,$A$2:$T$2022,15,FALSE)</f>
        <v>verbindlicher Anmeldezeitraum 14.03.2023 - 31.03.2023</v>
      </c>
      <c r="P1858" s="211"/>
      <c r="Q1858" s="232"/>
      <c r="R1858" s="181"/>
      <c r="S1858" s="181">
        <v>11</v>
      </c>
      <c r="T1858" s="267"/>
      <c r="U1858" s="17"/>
      <c r="V1858" s="17"/>
    </row>
    <row r="1859" spans="1:22" s="173" customFormat="1" ht="15" customHeight="1" x14ac:dyDescent="0.2">
      <c r="A1859" s="183" t="str">
        <f t="shared" si="154"/>
        <v>Sozialpolitik50512019A67Lienhoop</v>
      </c>
      <c r="B1859" s="183"/>
      <c r="C1859" s="223" t="s">
        <v>943</v>
      </c>
      <c r="D1859" s="223" t="s">
        <v>17</v>
      </c>
      <c r="E1859" s="223" t="s">
        <v>32</v>
      </c>
      <c r="F1859" s="224" t="s">
        <v>94</v>
      </c>
      <c r="G1859" s="223" t="s">
        <v>95</v>
      </c>
      <c r="H1859" s="225">
        <v>2019</v>
      </c>
      <c r="I1859" s="226">
        <v>5</v>
      </c>
      <c r="J1859" s="226">
        <v>5051</v>
      </c>
      <c r="K1859" s="223" t="s">
        <v>693</v>
      </c>
      <c r="L1859" s="223" t="s">
        <v>693</v>
      </c>
      <c r="M1859" s="223" t="s">
        <v>902</v>
      </c>
      <c r="N1859" s="227"/>
      <c r="O1859" s="401" t="s">
        <v>2374</v>
      </c>
      <c r="P1859" s="190"/>
      <c r="Q1859" s="183"/>
      <c r="R1859" s="183"/>
      <c r="S1859" s="183">
        <v>14</v>
      </c>
      <c r="T1859" s="183"/>
      <c r="U1859" s="181"/>
      <c r="V1859" s="181"/>
    </row>
    <row r="1860" spans="1:22" ht="15" customHeight="1" x14ac:dyDescent="0.2">
      <c r="A1860" s="17" t="str">
        <f t="shared" si="154"/>
        <v>Sozialverantwortliche Mitarbeiterführung32522016F04Gieselmann</v>
      </c>
      <c r="B1860" s="17" t="s">
        <v>1352</v>
      </c>
      <c r="C1860" s="16" t="s">
        <v>1073</v>
      </c>
      <c r="D1860" s="18" t="s">
        <v>44</v>
      </c>
      <c r="E1860" s="16" t="s">
        <v>32</v>
      </c>
      <c r="F1860" s="71" t="s">
        <v>57</v>
      </c>
      <c r="G1860" s="16" t="s">
        <v>58</v>
      </c>
      <c r="H1860" s="72">
        <v>2016</v>
      </c>
      <c r="I1860" s="16">
        <v>6</v>
      </c>
      <c r="J1860" s="16">
        <v>3252</v>
      </c>
      <c r="K1860" s="16" t="s">
        <v>694</v>
      </c>
      <c r="L1860" s="16" t="s">
        <v>695</v>
      </c>
      <c r="M1860" s="16" t="s">
        <v>103</v>
      </c>
      <c r="N1860" s="209">
        <f>VLOOKUP($B1860,$A$2:$T$2022,14,FALSE)</f>
        <v>45114</v>
      </c>
      <c r="O1860" s="210" t="str">
        <f>VLOOKUP($B1860,$A$2:$T$2022,15,FALSE)</f>
        <v>Blue Box</v>
      </c>
      <c r="P1860" s="211">
        <f>VLOOKUP($B1860,$A$2:$T$2022,16,FALSE)</f>
        <v>0.5</v>
      </c>
      <c r="Q1860" s="17">
        <v>45</v>
      </c>
      <c r="R1860" s="17"/>
      <c r="S1860" s="17">
        <v>2</v>
      </c>
      <c r="T1860" s="15"/>
      <c r="U1860" s="6"/>
      <c r="V1860" s="6"/>
    </row>
    <row r="1861" spans="1:22" ht="15" customHeight="1" x14ac:dyDescent="0.2">
      <c r="A1861" s="247" t="str">
        <f t="shared" si="154"/>
        <v>Spezielle Rechtsgebiete12712022MATRenner</v>
      </c>
      <c r="B1861" s="256"/>
      <c r="C1861" s="223" t="s">
        <v>1013</v>
      </c>
      <c r="D1861" s="223" t="s">
        <v>17</v>
      </c>
      <c r="E1861" s="223" t="s">
        <v>18</v>
      </c>
      <c r="F1861" s="224" t="s">
        <v>19</v>
      </c>
      <c r="G1861" s="223" t="s">
        <v>20</v>
      </c>
      <c r="H1861" s="225">
        <v>2022</v>
      </c>
      <c r="I1861" s="226">
        <v>2</v>
      </c>
      <c r="J1861" s="226">
        <v>1271</v>
      </c>
      <c r="K1861" s="223" t="s">
        <v>1873</v>
      </c>
      <c r="L1861" s="223" t="s">
        <v>1873</v>
      </c>
      <c r="M1861" s="223" t="s">
        <v>654</v>
      </c>
      <c r="N1861" s="227">
        <v>45103</v>
      </c>
      <c r="O1861" s="193" t="s">
        <v>2277</v>
      </c>
      <c r="P1861" s="31">
        <v>0.41666666666666669</v>
      </c>
      <c r="Q1861" s="236">
        <v>240</v>
      </c>
      <c r="R1861" s="256"/>
      <c r="S1861" s="6">
        <v>0</v>
      </c>
      <c r="T1861" s="229"/>
      <c r="U1861" s="17"/>
      <c r="V1861" s="17"/>
    </row>
    <row r="1862" spans="1:22" ht="15" customHeight="1" x14ac:dyDescent="0.2">
      <c r="A1862" s="17" t="str">
        <f t="shared" si="154"/>
        <v>Spezielle Rechtsgebiete12212021ACCRenner</v>
      </c>
      <c r="B1862" s="17" t="s">
        <v>2313</v>
      </c>
      <c r="C1862" s="231" t="s">
        <v>1013</v>
      </c>
      <c r="D1862" s="231" t="s">
        <v>17</v>
      </c>
      <c r="E1862" s="231" t="s">
        <v>18</v>
      </c>
      <c r="F1862" s="245" t="s">
        <v>21</v>
      </c>
      <c r="G1862" s="231" t="s">
        <v>1872</v>
      </c>
      <c r="H1862" s="241">
        <v>2021</v>
      </c>
      <c r="I1862" s="242">
        <v>3</v>
      </c>
      <c r="J1862" s="242">
        <v>1221</v>
      </c>
      <c r="K1862" s="231" t="s">
        <v>1873</v>
      </c>
      <c r="L1862" s="231" t="s">
        <v>1873</v>
      </c>
      <c r="M1862" s="231" t="s">
        <v>654</v>
      </c>
      <c r="N1862" s="209">
        <f>VLOOKUP($B1862,$A$2:$T$2022,14,FALSE)</f>
        <v>45103</v>
      </c>
      <c r="O1862" s="210" t="str">
        <f>VLOOKUP($B1862,$A$2:$T$2022,15,FALSE)</f>
        <v>AW4-25</v>
      </c>
      <c r="P1862" s="23">
        <f>VLOOKUP($B1862,$A$2:$T$2022,16,FALSE)</f>
        <v>0.41666666666666669</v>
      </c>
      <c r="Q1862" s="242">
        <v>240</v>
      </c>
      <c r="R1862" s="229"/>
      <c r="S1862" s="17">
        <v>0</v>
      </c>
      <c r="T1862" s="15"/>
      <c r="U1862" s="17"/>
      <c r="V1862" s="17"/>
    </row>
    <row r="1863" spans="1:22" ht="15" customHeight="1" x14ac:dyDescent="0.2">
      <c r="A1863" s="129" t="str">
        <f t="shared" si="154"/>
        <v>Stadt-, Raum- und Umweltplanung35512018758Mühlenbruch</v>
      </c>
      <c r="B1863" s="129"/>
      <c r="C1863" s="130" t="s">
        <v>991</v>
      </c>
      <c r="D1863" s="130" t="s">
        <v>88</v>
      </c>
      <c r="E1863" s="130" t="s">
        <v>32</v>
      </c>
      <c r="F1863" s="204">
        <v>758</v>
      </c>
      <c r="G1863" s="130" t="s">
        <v>836</v>
      </c>
      <c r="H1863" s="132">
        <v>2018</v>
      </c>
      <c r="I1863" s="133">
        <v>5</v>
      </c>
      <c r="J1863" s="133">
        <v>3551</v>
      </c>
      <c r="K1863" s="130" t="s">
        <v>842</v>
      </c>
      <c r="L1863" s="130" t="s">
        <v>842</v>
      </c>
      <c r="M1863" s="26" t="s">
        <v>419</v>
      </c>
      <c r="N1863" s="138"/>
      <c r="O1863" s="30" t="s">
        <v>991</v>
      </c>
      <c r="P1863" s="23"/>
      <c r="Q1863" s="145"/>
      <c r="R1863" s="129"/>
      <c r="S1863" s="6">
        <v>1</v>
      </c>
      <c r="T1863" s="189"/>
      <c r="U1863" s="183"/>
      <c r="V1863" s="183"/>
    </row>
    <row r="1864" spans="1:22" ht="15" customHeight="1" x14ac:dyDescent="0.2">
      <c r="A1864" s="17" t="str">
        <f t="shared" si="154"/>
        <v>Stadt-, Raum- und Umweltplanung35212020F04Mühlenbruch</v>
      </c>
      <c r="B1864" s="17" t="s">
        <v>862</v>
      </c>
      <c r="C1864" s="18" t="s">
        <v>2253</v>
      </c>
      <c r="D1864" s="18" t="s">
        <v>88</v>
      </c>
      <c r="E1864" s="18" t="s">
        <v>32</v>
      </c>
      <c r="F1864" s="200" t="s">
        <v>57</v>
      </c>
      <c r="G1864" s="18" t="s">
        <v>58</v>
      </c>
      <c r="H1864" s="20">
        <v>2020</v>
      </c>
      <c r="I1864" s="21">
        <v>5</v>
      </c>
      <c r="J1864" s="21">
        <v>3521</v>
      </c>
      <c r="K1864" s="18" t="s">
        <v>842</v>
      </c>
      <c r="L1864" s="18" t="s">
        <v>842</v>
      </c>
      <c r="M1864" s="18" t="s">
        <v>419</v>
      </c>
      <c r="N1864" s="22"/>
      <c r="O1864" s="35" t="str">
        <f>VLOOKUP($B1864,$A$2:$T$2479,15,FALSE)</f>
        <v>Hausarbeit mit Kolloquium</v>
      </c>
      <c r="P1864" s="23"/>
      <c r="Q1864" s="17"/>
      <c r="R1864" s="17"/>
      <c r="S1864" s="17">
        <v>0</v>
      </c>
      <c r="T1864" s="15"/>
      <c r="U1864" s="181"/>
      <c r="V1864" s="181"/>
    </row>
    <row r="1865" spans="1:22" ht="15" customHeight="1" x14ac:dyDescent="0.2">
      <c r="A1865" s="17" t="str">
        <f t="shared" si="154"/>
        <v>Stadt-, Raum-, und Umweltplanung35512018UMTMühlenbruch</v>
      </c>
      <c r="B1865" s="17" t="s">
        <v>862</v>
      </c>
      <c r="C1865" s="16" t="s">
        <v>991</v>
      </c>
      <c r="D1865" s="70" t="s">
        <v>88</v>
      </c>
      <c r="E1865" s="18" t="s">
        <v>32</v>
      </c>
      <c r="F1865" s="71" t="s">
        <v>119</v>
      </c>
      <c r="G1865" s="16" t="s">
        <v>120</v>
      </c>
      <c r="H1865" s="72">
        <v>2018</v>
      </c>
      <c r="I1865" s="16">
        <v>5</v>
      </c>
      <c r="J1865" s="16">
        <v>3551</v>
      </c>
      <c r="K1865" s="16" t="s">
        <v>860</v>
      </c>
      <c r="L1865" s="16" t="s">
        <v>860</v>
      </c>
      <c r="M1865" s="16" t="s">
        <v>419</v>
      </c>
      <c r="N1865" s="22"/>
      <c r="O1865" s="35" t="str">
        <f>VLOOKUP($B1865,$A$2:$T$2022,15,FALSE)</f>
        <v>Hausarbeit mit Kolloquium</v>
      </c>
      <c r="P1865" s="23"/>
      <c r="Q1865" s="17"/>
      <c r="R1865" s="17"/>
      <c r="S1865" s="17">
        <v>0</v>
      </c>
      <c r="T1865" s="17"/>
      <c r="U1865" s="15"/>
      <c r="V1865" s="15"/>
    </row>
    <row r="1866" spans="1:22" ht="15" customHeight="1" x14ac:dyDescent="0.2">
      <c r="A1866" s="17" t="str">
        <f t="shared" si="154"/>
        <v>Stadt-, Raum-, und Umweltplanung35512018K58Mühlenbruch</v>
      </c>
      <c r="B1866" s="17" t="s">
        <v>862</v>
      </c>
      <c r="C1866" s="16" t="s">
        <v>991</v>
      </c>
      <c r="D1866" s="70" t="s">
        <v>88</v>
      </c>
      <c r="E1866" s="18" t="s">
        <v>32</v>
      </c>
      <c r="F1866" s="71" t="s">
        <v>124</v>
      </c>
      <c r="G1866" s="18" t="s">
        <v>125</v>
      </c>
      <c r="H1866" s="72">
        <v>2018</v>
      </c>
      <c r="I1866" s="16">
        <v>7</v>
      </c>
      <c r="J1866" s="16">
        <v>3551</v>
      </c>
      <c r="K1866" s="16" t="s">
        <v>860</v>
      </c>
      <c r="L1866" s="16" t="s">
        <v>860</v>
      </c>
      <c r="M1866" s="16" t="s">
        <v>419</v>
      </c>
      <c r="N1866" s="22"/>
      <c r="O1866" s="35" t="str">
        <f>VLOOKUP($B1866,$A$2:$T$2022,15,FALSE)</f>
        <v>Hausarbeit mit Kolloquium</v>
      </c>
      <c r="P1866" s="23"/>
      <c r="Q1866" s="17"/>
      <c r="R1866" s="17"/>
      <c r="S1866" s="17">
        <v>0</v>
      </c>
      <c r="T1866" s="189"/>
      <c r="U1866" s="17"/>
      <c r="V1866" s="17"/>
    </row>
    <row r="1867" spans="1:22" ht="15" customHeight="1" x14ac:dyDescent="0.2">
      <c r="A1867" s="17" t="str">
        <f t="shared" si="154"/>
        <v>Stadt-, Raum-, und Umweltplanung35512018298Mühlenbruch</v>
      </c>
      <c r="B1867" s="17" t="s">
        <v>862</v>
      </c>
      <c r="C1867" s="16" t="s">
        <v>991</v>
      </c>
      <c r="D1867" s="70" t="s">
        <v>88</v>
      </c>
      <c r="E1867" s="18" t="s">
        <v>32</v>
      </c>
      <c r="F1867" s="202">
        <v>298</v>
      </c>
      <c r="G1867" s="18" t="s">
        <v>123</v>
      </c>
      <c r="H1867" s="72">
        <v>2018</v>
      </c>
      <c r="I1867" s="16">
        <v>5</v>
      </c>
      <c r="J1867" s="16">
        <v>3551</v>
      </c>
      <c r="K1867" s="16" t="s">
        <v>860</v>
      </c>
      <c r="L1867" s="16" t="s">
        <v>860</v>
      </c>
      <c r="M1867" s="16" t="s">
        <v>419</v>
      </c>
      <c r="N1867" s="22"/>
      <c r="O1867" s="35" t="str">
        <f>VLOOKUP($B1867,$A$2:$T$2022,15,FALSE)</f>
        <v>Hausarbeit mit Kolloquium</v>
      </c>
      <c r="P1867" s="23"/>
      <c r="Q1867" s="16"/>
      <c r="R1867" s="17"/>
      <c r="S1867" s="17">
        <v>0</v>
      </c>
      <c r="T1867" s="17"/>
      <c r="U1867" s="17"/>
      <c r="V1867" s="17"/>
    </row>
    <row r="1868" spans="1:22" s="167" customFormat="1" ht="15" customHeight="1" x14ac:dyDescent="0.2">
      <c r="A1868" s="6" t="str">
        <f t="shared" si="154"/>
        <v>Stadtbauphysik und Klimaanpassung39312018758Höfker</v>
      </c>
      <c r="B1868" s="6"/>
      <c r="C1868" s="52" t="s">
        <v>915</v>
      </c>
      <c r="D1868" s="79" t="s">
        <v>88</v>
      </c>
      <c r="E1868" s="26" t="s">
        <v>32</v>
      </c>
      <c r="F1868" s="203">
        <v>758</v>
      </c>
      <c r="G1868" s="26" t="s">
        <v>836</v>
      </c>
      <c r="H1868" s="81">
        <v>2018</v>
      </c>
      <c r="I1868" s="52">
        <v>6</v>
      </c>
      <c r="J1868" s="238">
        <v>3931</v>
      </c>
      <c r="K1868" s="52" t="s">
        <v>2382</v>
      </c>
      <c r="L1868" s="52" t="s">
        <v>2382</v>
      </c>
      <c r="M1868" s="52" t="s">
        <v>132</v>
      </c>
      <c r="N1868" s="14"/>
      <c r="O1868" s="30" t="s">
        <v>915</v>
      </c>
      <c r="P1868" s="31"/>
      <c r="Q1868" s="52"/>
      <c r="R1868" s="6"/>
      <c r="S1868" s="6">
        <v>1</v>
      </c>
      <c r="T1868" s="6"/>
      <c r="U1868" s="6"/>
      <c r="V1868" s="6"/>
    </row>
    <row r="1869" spans="1:22" s="1" customFormat="1" ht="15" customHeight="1" x14ac:dyDescent="0.2">
      <c r="A1869" s="17" t="str">
        <f t="shared" si="154"/>
        <v>Stadtbauphysik und Klimaanpassung39312020F04Höfker</v>
      </c>
      <c r="B1869" s="17" t="s">
        <v>2383</v>
      </c>
      <c r="C1869" s="16" t="s">
        <v>915</v>
      </c>
      <c r="D1869" s="70" t="s">
        <v>88</v>
      </c>
      <c r="E1869" s="18" t="s">
        <v>32</v>
      </c>
      <c r="F1869" s="202" t="s">
        <v>57</v>
      </c>
      <c r="G1869" s="18" t="s">
        <v>58</v>
      </c>
      <c r="H1869" s="72">
        <v>2020</v>
      </c>
      <c r="I1869" s="16">
        <v>6</v>
      </c>
      <c r="J1869" s="232">
        <v>3931</v>
      </c>
      <c r="K1869" s="16" t="s">
        <v>2382</v>
      </c>
      <c r="L1869" s="16" t="s">
        <v>2382</v>
      </c>
      <c r="M1869" s="16" t="s">
        <v>132</v>
      </c>
      <c r="N1869" s="22"/>
      <c r="O1869" s="35" t="s">
        <v>915</v>
      </c>
      <c r="P1869" s="23"/>
      <c r="Q1869" s="16"/>
      <c r="R1869" s="17"/>
      <c r="S1869" s="17">
        <v>6</v>
      </c>
      <c r="T1869" s="17"/>
      <c r="U1869" s="17"/>
      <c r="V1869" s="17"/>
    </row>
    <row r="1870" spans="1:22" s="1" customFormat="1" ht="15" customHeight="1" x14ac:dyDescent="0.2">
      <c r="A1870" s="17" t="str">
        <f t="shared" si="154"/>
        <v>Stadtbauphysik und Klimaanpassung39312018UMTHöfker</v>
      </c>
      <c r="B1870" s="17" t="s">
        <v>2383</v>
      </c>
      <c r="C1870" s="16" t="s">
        <v>915</v>
      </c>
      <c r="D1870" s="70" t="s">
        <v>88</v>
      </c>
      <c r="E1870" s="18" t="s">
        <v>32</v>
      </c>
      <c r="F1870" s="202" t="s">
        <v>119</v>
      </c>
      <c r="G1870" s="18" t="s">
        <v>120</v>
      </c>
      <c r="H1870" s="72">
        <v>2018</v>
      </c>
      <c r="I1870" s="16">
        <v>6</v>
      </c>
      <c r="J1870" s="232">
        <v>3931</v>
      </c>
      <c r="K1870" s="16" t="s">
        <v>2382</v>
      </c>
      <c r="L1870" s="16" t="s">
        <v>2382</v>
      </c>
      <c r="M1870" s="16" t="s">
        <v>132</v>
      </c>
      <c r="N1870" s="22"/>
      <c r="O1870" s="35" t="s">
        <v>915</v>
      </c>
      <c r="P1870" s="23"/>
      <c r="Q1870" s="16"/>
      <c r="R1870" s="17"/>
      <c r="S1870" s="17">
        <v>0</v>
      </c>
      <c r="T1870" s="17"/>
      <c r="U1870" s="17"/>
      <c r="V1870" s="17"/>
    </row>
    <row r="1871" spans="1:22" ht="15" customHeight="1" x14ac:dyDescent="0.2">
      <c r="A1871" s="17" t="str">
        <f t="shared" si="154"/>
        <v>Stahl- u Verkehrswasserba33412018K58Mudersbach/Netzel</v>
      </c>
      <c r="B1871" s="17" t="s">
        <v>1153</v>
      </c>
      <c r="C1871" s="18" t="s">
        <v>962</v>
      </c>
      <c r="D1871" s="39" t="s">
        <v>88</v>
      </c>
      <c r="E1871" s="18" t="s">
        <v>32</v>
      </c>
      <c r="F1871" s="19" t="s">
        <v>124</v>
      </c>
      <c r="G1871" s="18" t="s">
        <v>125</v>
      </c>
      <c r="H1871" s="20">
        <v>2018</v>
      </c>
      <c r="I1871" s="21">
        <v>8</v>
      </c>
      <c r="J1871" s="21">
        <v>3341</v>
      </c>
      <c r="K1871" s="18" t="s">
        <v>696</v>
      </c>
      <c r="L1871" s="18" t="s">
        <v>696</v>
      </c>
      <c r="M1871" s="18" t="s">
        <v>383</v>
      </c>
      <c r="N1871" s="22">
        <f>VLOOKUP($B1871,$A$2:$T$2022,14,FALSE)</f>
        <v>45105</v>
      </c>
      <c r="O1871" s="41" t="str">
        <f>VLOOKUP($B1871,$A$2:$T$2022,15,FALSE)</f>
        <v>H3-18</v>
      </c>
      <c r="P1871" s="23">
        <f>VLOOKUP($B1871,$A$2:$T$2022,16,FALSE)</f>
        <v>0.375</v>
      </c>
      <c r="Q1871" s="21">
        <v>120</v>
      </c>
      <c r="R1871" s="36"/>
      <c r="S1871" s="17">
        <v>2</v>
      </c>
      <c r="T1871" s="17"/>
      <c r="U1871" s="17"/>
      <c r="V1871" s="17"/>
    </row>
    <row r="1872" spans="1:22" ht="15" customHeight="1" x14ac:dyDescent="0.2">
      <c r="A1872" s="17" t="str">
        <f t="shared" si="154"/>
        <v>Stahl- u Verkehrswasserba32712011K58Mudersbach/Netzel</v>
      </c>
      <c r="B1872" s="17" t="s">
        <v>1153</v>
      </c>
      <c r="C1872" s="18" t="s">
        <v>1893</v>
      </c>
      <c r="D1872" s="39" t="s">
        <v>88</v>
      </c>
      <c r="E1872" s="18" t="s">
        <v>32</v>
      </c>
      <c r="F1872" s="19" t="s">
        <v>124</v>
      </c>
      <c r="G1872" s="18" t="s">
        <v>125</v>
      </c>
      <c r="H1872" s="20">
        <v>2011</v>
      </c>
      <c r="I1872" s="21">
        <v>5</v>
      </c>
      <c r="J1872" s="21">
        <v>3271</v>
      </c>
      <c r="K1872" s="18" t="s">
        <v>696</v>
      </c>
      <c r="L1872" s="18" t="s">
        <v>696</v>
      </c>
      <c r="M1872" s="18" t="s">
        <v>383</v>
      </c>
      <c r="N1872" s="22">
        <f>VLOOKUP($B1872,$A$2:$T$2022,14,FALSE)</f>
        <v>45105</v>
      </c>
      <c r="O1872" s="41" t="str">
        <f>VLOOKUP($B1872,$A$2:$T$2022,15,FALSE)</f>
        <v>H3-18</v>
      </c>
      <c r="P1872" s="23">
        <f>VLOOKUP($B1872,$A$2:$T$2022,16,FALSE)</f>
        <v>0.375</v>
      </c>
      <c r="Q1872" s="21">
        <v>120</v>
      </c>
      <c r="R1872" s="36"/>
      <c r="S1872" s="17">
        <v>0</v>
      </c>
      <c r="T1872" s="24"/>
      <c r="U1872" s="6"/>
      <c r="V1872" s="6"/>
    </row>
    <row r="1873" spans="1:22" ht="15" customHeight="1" x14ac:dyDescent="0.2">
      <c r="A1873" s="17" t="str">
        <f t="shared" si="154"/>
        <v>Stahl- u Verkehrswasserba32712013298Mudersbach/Netzel</v>
      </c>
      <c r="B1873" s="17" t="s">
        <v>1153</v>
      </c>
      <c r="C1873" s="18" t="s">
        <v>962</v>
      </c>
      <c r="D1873" s="18" t="s">
        <v>88</v>
      </c>
      <c r="E1873" s="18" t="s">
        <v>32</v>
      </c>
      <c r="F1873" s="19">
        <v>298</v>
      </c>
      <c r="G1873" s="18" t="s">
        <v>123</v>
      </c>
      <c r="H1873" s="20">
        <v>2013</v>
      </c>
      <c r="I1873" s="21">
        <v>5</v>
      </c>
      <c r="J1873" s="21">
        <v>3271</v>
      </c>
      <c r="K1873" s="18" t="s">
        <v>696</v>
      </c>
      <c r="L1873" s="18" t="s">
        <v>696</v>
      </c>
      <c r="M1873" s="18" t="s">
        <v>383</v>
      </c>
      <c r="N1873" s="22">
        <f>VLOOKUP($B1873,$A$2:$T$2022,14,FALSE)</f>
        <v>45105</v>
      </c>
      <c r="O1873" s="35" t="str">
        <f>VLOOKUP($B1873,$A$2:$T$2022,15,FALSE)</f>
        <v>H3-18</v>
      </c>
      <c r="P1873" s="23">
        <f>VLOOKUP($B1873,$A$2:$T$2022,16,FALSE)</f>
        <v>0.375</v>
      </c>
      <c r="Q1873" s="36">
        <v>120</v>
      </c>
      <c r="R1873" s="36"/>
      <c r="S1873" s="17">
        <v>0</v>
      </c>
      <c r="T1873" s="189"/>
      <c r="U1873" s="17"/>
      <c r="V1873" s="17"/>
    </row>
    <row r="1874" spans="1:22" ht="15" customHeight="1" x14ac:dyDescent="0.2">
      <c r="A1874" s="6" t="str">
        <f t="shared" si="154"/>
        <v>Stahl- u Verkehrswasserba33412018758Mudersbach/Netzel</v>
      </c>
      <c r="B1874" s="6"/>
      <c r="C1874" s="26" t="s">
        <v>962</v>
      </c>
      <c r="D1874" s="26" t="s">
        <v>88</v>
      </c>
      <c r="E1874" s="26" t="s">
        <v>32</v>
      </c>
      <c r="F1874" s="27">
        <v>758</v>
      </c>
      <c r="G1874" s="26" t="s">
        <v>126</v>
      </c>
      <c r="H1874" s="28">
        <v>2018</v>
      </c>
      <c r="I1874" s="29">
        <v>6</v>
      </c>
      <c r="J1874" s="29">
        <v>3341</v>
      </c>
      <c r="K1874" s="26" t="s">
        <v>696</v>
      </c>
      <c r="L1874" s="26" t="s">
        <v>696</v>
      </c>
      <c r="M1874" s="26" t="s">
        <v>383</v>
      </c>
      <c r="N1874" s="14">
        <v>45105</v>
      </c>
      <c r="O1874" s="30" t="s">
        <v>1465</v>
      </c>
      <c r="P1874" s="31">
        <v>0.375</v>
      </c>
      <c r="Q1874" s="29">
        <v>120</v>
      </c>
      <c r="R1874" s="32"/>
      <c r="S1874" s="6">
        <v>2</v>
      </c>
      <c r="T1874" s="17"/>
      <c r="U1874" s="17"/>
      <c r="V1874" s="17"/>
    </row>
    <row r="1875" spans="1:22" ht="15" customHeight="1" x14ac:dyDescent="0.2">
      <c r="A1875" s="17" t="str">
        <f t="shared" si="154"/>
        <v>Stahl- u Verkehrswasserba32712011758Mudersbach/Netzel</v>
      </c>
      <c r="B1875" s="17" t="s">
        <v>1153</v>
      </c>
      <c r="C1875" s="18" t="s">
        <v>1893</v>
      </c>
      <c r="D1875" s="18" t="s">
        <v>88</v>
      </c>
      <c r="E1875" s="18" t="s">
        <v>32</v>
      </c>
      <c r="F1875" s="19">
        <v>758</v>
      </c>
      <c r="G1875" s="18" t="s">
        <v>126</v>
      </c>
      <c r="H1875" s="20">
        <v>2011</v>
      </c>
      <c r="I1875" s="21">
        <v>5</v>
      </c>
      <c r="J1875" s="21">
        <v>3271</v>
      </c>
      <c r="K1875" s="18" t="s">
        <v>696</v>
      </c>
      <c r="L1875" s="18" t="s">
        <v>696</v>
      </c>
      <c r="M1875" s="18" t="s">
        <v>383</v>
      </c>
      <c r="N1875" s="22">
        <f>VLOOKUP($B1875,$A$2:$T$2022,14,FALSE)</f>
        <v>45105</v>
      </c>
      <c r="O1875" s="35" t="str">
        <f>VLOOKUP($B1875,$A$2:$T$2022,15,FALSE)</f>
        <v>H3-18</v>
      </c>
      <c r="P1875" s="23">
        <f>VLOOKUP($B1875,$A$2:$T$2022,16,FALSE)</f>
        <v>0.375</v>
      </c>
      <c r="Q1875" s="21">
        <v>120</v>
      </c>
      <c r="R1875" s="36"/>
      <c r="S1875" s="17">
        <v>1</v>
      </c>
      <c r="T1875" s="17"/>
      <c r="U1875" s="17"/>
      <c r="V1875" s="17"/>
    </row>
    <row r="1876" spans="1:22" ht="15" customHeight="1" x14ac:dyDescent="0.2">
      <c r="A1876" s="17" t="str">
        <f t="shared" si="154"/>
        <v>Stahl- u Verkehrswasserbau33412018298Mudersbach/Netzel</v>
      </c>
      <c r="B1876" s="17" t="s">
        <v>1153</v>
      </c>
      <c r="C1876" s="18" t="s">
        <v>962</v>
      </c>
      <c r="D1876" s="18" t="s">
        <v>88</v>
      </c>
      <c r="E1876" s="18" t="s">
        <v>32</v>
      </c>
      <c r="F1876" s="19">
        <v>298</v>
      </c>
      <c r="G1876" s="18" t="s">
        <v>123</v>
      </c>
      <c r="H1876" s="20">
        <v>2018</v>
      </c>
      <c r="I1876" s="21">
        <v>6</v>
      </c>
      <c r="J1876" s="21">
        <v>3341</v>
      </c>
      <c r="K1876" s="18" t="s">
        <v>1815</v>
      </c>
      <c r="L1876" s="18" t="s">
        <v>1815</v>
      </c>
      <c r="M1876" s="18" t="s">
        <v>383</v>
      </c>
      <c r="N1876" s="22">
        <f>VLOOKUP($B1876,$A$2:$T$2022,14,FALSE)</f>
        <v>45105</v>
      </c>
      <c r="O1876" s="35" t="str">
        <f>VLOOKUP($B1876,$A$2:$T$2022,15,FALSE)</f>
        <v>H3-18</v>
      </c>
      <c r="P1876" s="23">
        <f>VLOOKUP($B1876,$A$2:$T$2022,16,FALSE)</f>
        <v>0.375</v>
      </c>
      <c r="Q1876" s="21">
        <v>120</v>
      </c>
      <c r="R1876" s="36"/>
      <c r="S1876" s="17">
        <v>0</v>
      </c>
      <c r="T1876" s="24"/>
      <c r="U1876" s="6"/>
      <c r="V1876" s="6"/>
    </row>
    <row r="1877" spans="1:22" ht="15" customHeight="1" x14ac:dyDescent="0.2">
      <c r="A1877" s="6" t="str">
        <f t="shared" si="154"/>
        <v>Stahlbau 120212018758Robra</v>
      </c>
      <c r="B1877" s="6"/>
      <c r="C1877" s="26" t="s">
        <v>1037</v>
      </c>
      <c r="D1877" s="26" t="s">
        <v>88</v>
      </c>
      <c r="E1877" s="26" t="s">
        <v>32</v>
      </c>
      <c r="F1877" s="27">
        <v>758</v>
      </c>
      <c r="G1877" s="26" t="s">
        <v>126</v>
      </c>
      <c r="H1877" s="28">
        <v>2018</v>
      </c>
      <c r="I1877" s="29">
        <v>4</v>
      </c>
      <c r="J1877" s="29">
        <v>2021</v>
      </c>
      <c r="K1877" s="26" t="s">
        <v>698</v>
      </c>
      <c r="L1877" s="26" t="s">
        <v>698</v>
      </c>
      <c r="M1877" s="26" t="s">
        <v>127</v>
      </c>
      <c r="N1877" s="14">
        <v>45191</v>
      </c>
      <c r="O1877" s="30" t="s">
        <v>1215</v>
      </c>
      <c r="P1877" s="31">
        <v>0.35416666666666669</v>
      </c>
      <c r="Q1877" s="52">
        <v>75</v>
      </c>
      <c r="R1877" s="6"/>
      <c r="S1877" s="6">
        <v>115</v>
      </c>
      <c r="T1877" s="15"/>
      <c r="U1877" s="6"/>
      <c r="V1877" s="6"/>
    </row>
    <row r="1878" spans="1:22" ht="15" customHeight="1" x14ac:dyDescent="0.2">
      <c r="A1878" s="17" t="str">
        <f t="shared" si="154"/>
        <v>Stahlbau 120712019WIBRobra</v>
      </c>
      <c r="B1878" s="17" t="s">
        <v>697</v>
      </c>
      <c r="C1878" s="18" t="s">
        <v>1037</v>
      </c>
      <c r="D1878" s="18" t="s">
        <v>88</v>
      </c>
      <c r="E1878" s="18" t="s">
        <v>32</v>
      </c>
      <c r="F1878" s="19" t="s">
        <v>105</v>
      </c>
      <c r="G1878" s="18" t="s">
        <v>106</v>
      </c>
      <c r="H1878" s="20">
        <v>2019</v>
      </c>
      <c r="I1878" s="21">
        <v>4</v>
      </c>
      <c r="J1878" s="21">
        <v>2071</v>
      </c>
      <c r="K1878" s="18" t="s">
        <v>698</v>
      </c>
      <c r="L1878" s="18" t="s">
        <v>698</v>
      </c>
      <c r="M1878" s="18" t="s">
        <v>127</v>
      </c>
      <c r="N1878" s="22">
        <f>VLOOKUP($B1878,$A$2:$T$2022,14,FALSE)</f>
        <v>45191</v>
      </c>
      <c r="O1878" s="35" t="str">
        <f>VLOOKUP($B1878,$A$2:$T$2022,15,FALSE)</f>
        <v>Blue Box</v>
      </c>
      <c r="P1878" s="23">
        <f>VLOOKUP($B1878,$A$2:$T$2022,16,FALSE)</f>
        <v>0.35416666666666669</v>
      </c>
      <c r="Q1878" s="16">
        <v>75</v>
      </c>
      <c r="R1878" s="17"/>
      <c r="S1878" s="17">
        <v>16</v>
      </c>
      <c r="T1878" s="6"/>
      <c r="U1878" s="17"/>
      <c r="V1878" s="17"/>
    </row>
    <row r="1879" spans="1:22" ht="15" customHeight="1" x14ac:dyDescent="0.2">
      <c r="A1879" s="17" t="str">
        <f t="shared" si="154"/>
        <v>Stahlbau 120212018K58Robra</v>
      </c>
      <c r="B1879" s="17" t="s">
        <v>697</v>
      </c>
      <c r="C1879" s="18" t="s">
        <v>1037</v>
      </c>
      <c r="D1879" s="18" t="s">
        <v>88</v>
      </c>
      <c r="E1879" s="18" t="s">
        <v>32</v>
      </c>
      <c r="F1879" s="19" t="s">
        <v>124</v>
      </c>
      <c r="G1879" s="18" t="s">
        <v>125</v>
      </c>
      <c r="H1879" s="20">
        <v>2018</v>
      </c>
      <c r="I1879" s="21">
        <v>7</v>
      </c>
      <c r="J1879" s="21">
        <v>2021</v>
      </c>
      <c r="K1879" s="18" t="s">
        <v>698</v>
      </c>
      <c r="L1879" s="18" t="s">
        <v>698</v>
      </c>
      <c r="M1879" s="18" t="s">
        <v>127</v>
      </c>
      <c r="N1879" s="22">
        <f>VLOOKUP($B1879,$A$2:$T$2022,14,FALSE)</f>
        <v>45191</v>
      </c>
      <c r="O1879" s="35" t="str">
        <f>VLOOKUP($B1879,$A$2:$T$2022,15,FALSE)</f>
        <v>Blue Box</v>
      </c>
      <c r="P1879" s="23">
        <f>VLOOKUP($B1879,$A$2:$T$2022,16,FALSE)</f>
        <v>0.35416666666666669</v>
      </c>
      <c r="Q1879" s="17">
        <v>75</v>
      </c>
      <c r="R1879" s="17"/>
      <c r="S1879" s="17">
        <v>12</v>
      </c>
      <c r="T1879" s="15"/>
      <c r="U1879" s="1"/>
      <c r="V1879" s="1"/>
    </row>
    <row r="1880" spans="1:22" ht="15" customHeight="1" x14ac:dyDescent="0.2">
      <c r="A1880" s="17" t="str">
        <f t="shared" si="154"/>
        <v>Stahlbau 120212018298Robra</v>
      </c>
      <c r="B1880" s="17" t="s">
        <v>697</v>
      </c>
      <c r="C1880" s="18" t="s">
        <v>1037</v>
      </c>
      <c r="D1880" s="18" t="s">
        <v>88</v>
      </c>
      <c r="E1880" s="18" t="s">
        <v>32</v>
      </c>
      <c r="F1880" s="19">
        <v>298</v>
      </c>
      <c r="G1880" s="18" t="s">
        <v>123</v>
      </c>
      <c r="H1880" s="20">
        <v>2018</v>
      </c>
      <c r="I1880" s="21">
        <v>6</v>
      </c>
      <c r="J1880" s="21">
        <v>2021</v>
      </c>
      <c r="K1880" s="18" t="s">
        <v>698</v>
      </c>
      <c r="L1880" s="18" t="s">
        <v>698</v>
      </c>
      <c r="M1880" s="18" t="s">
        <v>127</v>
      </c>
      <c r="N1880" s="22">
        <f>VLOOKUP($B1880,$A$2:$T$2022,14,FALSE)</f>
        <v>45191</v>
      </c>
      <c r="O1880" s="35" t="str">
        <f>VLOOKUP($B1880,$A$2:$T$2022,15,FALSE)</f>
        <v>Blue Box</v>
      </c>
      <c r="P1880" s="23">
        <f>VLOOKUP($B1880,$A$2:$T$2022,16,FALSE)</f>
        <v>0.35416666666666669</v>
      </c>
      <c r="Q1880" s="16">
        <v>75</v>
      </c>
      <c r="R1880" s="17"/>
      <c r="S1880" s="17">
        <v>14</v>
      </c>
      <c r="T1880" s="15"/>
      <c r="U1880" s="1"/>
      <c r="V1880" s="1"/>
    </row>
    <row r="1881" spans="1:22" ht="15" customHeight="1" x14ac:dyDescent="0.2">
      <c r="A1881" s="17" t="str">
        <f t="shared" si="154"/>
        <v>Stahlbau 231712011758Robra</v>
      </c>
      <c r="B1881" s="17" t="s">
        <v>1154</v>
      </c>
      <c r="C1881" s="18" t="s">
        <v>962</v>
      </c>
      <c r="D1881" s="18" t="s">
        <v>88</v>
      </c>
      <c r="E1881" s="18" t="s">
        <v>32</v>
      </c>
      <c r="F1881" s="19">
        <v>758</v>
      </c>
      <c r="G1881" s="18" t="s">
        <v>126</v>
      </c>
      <c r="H1881" s="20">
        <v>2011</v>
      </c>
      <c r="I1881" s="21">
        <v>5</v>
      </c>
      <c r="J1881" s="21">
        <v>3171</v>
      </c>
      <c r="K1881" s="18" t="s">
        <v>699</v>
      </c>
      <c r="L1881" s="18" t="s">
        <v>699</v>
      </c>
      <c r="M1881" s="18" t="s">
        <v>127</v>
      </c>
      <c r="N1881" s="22">
        <f>VLOOKUP($B1881,$A$2:$T$2022,14,FALSE)</f>
        <v>45187</v>
      </c>
      <c r="O1881" s="35" t="str">
        <f>VLOOKUP($B1881,$A$2:$T$2022,15,FALSE)</f>
        <v>H4-17</v>
      </c>
      <c r="P1881" s="23">
        <f>VLOOKUP($B1881,$A$2:$T$2022,16,FALSE)</f>
        <v>0.54166666666666663</v>
      </c>
      <c r="Q1881" s="36">
        <v>120</v>
      </c>
      <c r="R1881" s="36"/>
      <c r="S1881" s="17">
        <v>1</v>
      </c>
      <c r="T1881" s="17"/>
      <c r="U1881" s="17"/>
      <c r="V1881" s="17"/>
    </row>
    <row r="1882" spans="1:22" ht="15" customHeight="1" x14ac:dyDescent="0.2">
      <c r="A1882" s="6" t="str">
        <f t="shared" si="154"/>
        <v>Stahlbau 231712018758Robra</v>
      </c>
      <c r="B1882" s="6"/>
      <c r="C1882" s="26" t="s">
        <v>962</v>
      </c>
      <c r="D1882" s="26" t="s">
        <v>88</v>
      </c>
      <c r="E1882" s="26" t="s">
        <v>32</v>
      </c>
      <c r="F1882" s="201">
        <v>758</v>
      </c>
      <c r="G1882" s="26" t="s">
        <v>836</v>
      </c>
      <c r="H1882" s="28">
        <v>2018</v>
      </c>
      <c r="I1882" s="29">
        <v>5</v>
      </c>
      <c r="J1882" s="29">
        <v>3171</v>
      </c>
      <c r="K1882" s="26" t="s">
        <v>699</v>
      </c>
      <c r="L1882" s="26" t="s">
        <v>699</v>
      </c>
      <c r="M1882" s="26" t="s">
        <v>127</v>
      </c>
      <c r="N1882" s="14">
        <v>45187</v>
      </c>
      <c r="O1882" s="30" t="s">
        <v>1466</v>
      </c>
      <c r="P1882" s="31">
        <v>0.54166666666666663</v>
      </c>
      <c r="Q1882" s="6">
        <v>120</v>
      </c>
      <c r="R1882" s="6"/>
      <c r="S1882" s="6">
        <v>20</v>
      </c>
      <c r="T1882" s="6"/>
      <c r="U1882" s="17"/>
      <c r="V1882" s="17"/>
    </row>
    <row r="1883" spans="1:22" ht="15" customHeight="1" x14ac:dyDescent="0.2">
      <c r="A1883" s="17" t="str">
        <f t="shared" si="154"/>
        <v>Stahlbau 231712018K58Robra</v>
      </c>
      <c r="B1883" s="17" t="s">
        <v>1154</v>
      </c>
      <c r="C1883" s="18" t="s">
        <v>962</v>
      </c>
      <c r="D1883" s="39" t="s">
        <v>88</v>
      </c>
      <c r="E1883" s="18" t="s">
        <v>32</v>
      </c>
      <c r="F1883" s="19" t="s">
        <v>124</v>
      </c>
      <c r="G1883" s="18" t="s">
        <v>125</v>
      </c>
      <c r="H1883" s="20">
        <v>2018</v>
      </c>
      <c r="I1883" s="21">
        <v>7</v>
      </c>
      <c r="J1883" s="21">
        <v>3171</v>
      </c>
      <c r="K1883" s="18" t="s">
        <v>699</v>
      </c>
      <c r="L1883" s="18" t="s">
        <v>699</v>
      </c>
      <c r="M1883" s="18" t="s">
        <v>127</v>
      </c>
      <c r="N1883" s="22">
        <f>VLOOKUP($B1883,$A$2:$T$2022,14,FALSE)</f>
        <v>45187</v>
      </c>
      <c r="O1883" s="35" t="str">
        <f>VLOOKUP($B1883,$A$2:$T$2022,15,FALSE)</f>
        <v>H4-17</v>
      </c>
      <c r="P1883" s="23">
        <f>VLOOKUP($B1883,$A$2:$T$2022,16,FALSE)</f>
        <v>0.54166666666666663</v>
      </c>
      <c r="Q1883" s="17">
        <v>120</v>
      </c>
      <c r="R1883" s="17"/>
      <c r="S1883" s="17">
        <v>1</v>
      </c>
      <c r="T1883" s="17"/>
      <c r="U1883" s="17"/>
      <c r="V1883" s="17"/>
    </row>
    <row r="1884" spans="1:22" ht="15" customHeight="1" x14ac:dyDescent="0.2">
      <c r="A1884" s="17" t="str">
        <f t="shared" si="154"/>
        <v>Stahlbau 231712011K58Robra</v>
      </c>
      <c r="B1884" s="17" t="s">
        <v>1154</v>
      </c>
      <c r="C1884" s="18" t="s">
        <v>962</v>
      </c>
      <c r="D1884" s="39" t="s">
        <v>88</v>
      </c>
      <c r="E1884" s="18" t="s">
        <v>32</v>
      </c>
      <c r="F1884" s="19" t="s">
        <v>124</v>
      </c>
      <c r="G1884" s="18" t="s">
        <v>125</v>
      </c>
      <c r="H1884" s="20">
        <v>2011</v>
      </c>
      <c r="I1884" s="21">
        <v>7</v>
      </c>
      <c r="J1884" s="21">
        <v>3171</v>
      </c>
      <c r="K1884" s="18" t="s">
        <v>699</v>
      </c>
      <c r="L1884" s="18" t="s">
        <v>699</v>
      </c>
      <c r="M1884" s="18" t="s">
        <v>127</v>
      </c>
      <c r="N1884" s="22">
        <f>VLOOKUP($B1884,$A$2:$T$2022,14,FALSE)</f>
        <v>45187</v>
      </c>
      <c r="O1884" s="35" t="str">
        <f>VLOOKUP($B1884,$A$2:$T$2022,15,FALSE)</f>
        <v>H4-17</v>
      </c>
      <c r="P1884" s="23">
        <f>VLOOKUP($B1884,$A$2:$T$2022,16,FALSE)</f>
        <v>0.54166666666666663</v>
      </c>
      <c r="Q1884" s="16">
        <v>120</v>
      </c>
      <c r="R1884" s="17"/>
      <c r="S1884" s="17">
        <v>0</v>
      </c>
      <c r="T1884" s="17"/>
      <c r="U1884" s="194"/>
      <c r="V1884" s="194"/>
    </row>
    <row r="1885" spans="1:22" ht="15" customHeight="1" x14ac:dyDescent="0.2">
      <c r="A1885" s="17" t="str">
        <f t="shared" si="154"/>
        <v>Stahlbau 231712013298Robra</v>
      </c>
      <c r="B1885" s="17" t="s">
        <v>1154</v>
      </c>
      <c r="C1885" s="18" t="s">
        <v>962</v>
      </c>
      <c r="D1885" s="39" t="s">
        <v>88</v>
      </c>
      <c r="E1885" s="18" t="s">
        <v>32</v>
      </c>
      <c r="F1885" s="19">
        <v>298</v>
      </c>
      <c r="G1885" s="18" t="s">
        <v>123</v>
      </c>
      <c r="H1885" s="20">
        <v>2013</v>
      </c>
      <c r="I1885" s="21">
        <v>5</v>
      </c>
      <c r="J1885" s="21">
        <v>3171</v>
      </c>
      <c r="K1885" s="18" t="s">
        <v>699</v>
      </c>
      <c r="L1885" s="18" t="s">
        <v>699</v>
      </c>
      <c r="M1885" s="18" t="s">
        <v>127</v>
      </c>
      <c r="N1885" s="22">
        <f>VLOOKUP($B1885,$A$2:$T$2022,14,FALSE)</f>
        <v>45187</v>
      </c>
      <c r="O1885" s="35" t="str">
        <f>VLOOKUP($B1885,$A$2:$T$2022,15,FALSE)</f>
        <v>H4-17</v>
      </c>
      <c r="P1885" s="23">
        <f>VLOOKUP($B1885,$A$2:$T$2022,16,FALSE)</f>
        <v>0.54166666666666663</v>
      </c>
      <c r="Q1885" s="21">
        <v>120</v>
      </c>
      <c r="R1885" s="36"/>
      <c r="S1885" s="17">
        <v>0</v>
      </c>
      <c r="T1885" s="6"/>
      <c r="U1885" s="17"/>
      <c r="V1885" s="17"/>
    </row>
    <row r="1886" spans="1:22" ht="15" customHeight="1" x14ac:dyDescent="0.2">
      <c r="A1886" s="17" t="str">
        <f t="shared" si="154"/>
        <v>Stahlbau 231712018298Robra</v>
      </c>
      <c r="B1886" s="17" t="s">
        <v>1154</v>
      </c>
      <c r="C1886" s="18" t="s">
        <v>962</v>
      </c>
      <c r="D1886" s="137" t="s">
        <v>88</v>
      </c>
      <c r="E1886" s="137" t="s">
        <v>32</v>
      </c>
      <c r="F1886" s="205">
        <v>298</v>
      </c>
      <c r="G1886" s="18" t="s">
        <v>123</v>
      </c>
      <c r="H1886" s="20">
        <v>2018</v>
      </c>
      <c r="I1886" s="21">
        <v>5</v>
      </c>
      <c r="J1886" s="21">
        <v>3171</v>
      </c>
      <c r="K1886" s="18" t="s">
        <v>699</v>
      </c>
      <c r="L1886" s="18" t="s">
        <v>699</v>
      </c>
      <c r="M1886" s="18" t="s">
        <v>127</v>
      </c>
      <c r="N1886" s="22">
        <f>VLOOKUP($B1886,$A$2:$T$2022,14,FALSE)</f>
        <v>45187</v>
      </c>
      <c r="O1886" s="35" t="str">
        <f>VLOOKUP($B1886,$A$2:$T$2022,15,FALSE)</f>
        <v>H4-17</v>
      </c>
      <c r="P1886" s="23">
        <f>VLOOKUP($B1886,$A$2:$T$2022,16,FALSE)</f>
        <v>0.54166666666666663</v>
      </c>
      <c r="Q1886" s="16">
        <v>120</v>
      </c>
      <c r="R1886" s="17"/>
      <c r="S1886" s="17">
        <v>1</v>
      </c>
      <c r="T1886" s="17"/>
      <c r="U1886" s="17"/>
      <c r="V1886" s="17"/>
    </row>
    <row r="1887" spans="1:22" ht="15" customHeight="1" x14ac:dyDescent="0.2">
      <c r="A1887" s="6" t="str">
        <f t="shared" si="154"/>
        <v>Stahlleichtbau11612018MBIRobra</v>
      </c>
      <c r="B1887" s="6"/>
      <c r="C1887" s="26" t="s">
        <v>971</v>
      </c>
      <c r="D1887" s="26" t="s">
        <v>88</v>
      </c>
      <c r="E1887" s="26" t="s">
        <v>18</v>
      </c>
      <c r="F1887" s="27" t="s">
        <v>98</v>
      </c>
      <c r="G1887" s="26" t="s">
        <v>99</v>
      </c>
      <c r="H1887" s="28">
        <v>2018</v>
      </c>
      <c r="I1887" s="29">
        <v>2</v>
      </c>
      <c r="J1887" s="29">
        <v>1161</v>
      </c>
      <c r="K1887" s="26" t="s">
        <v>700</v>
      </c>
      <c r="L1887" s="26" t="s">
        <v>700</v>
      </c>
      <c r="M1887" s="26" t="s">
        <v>127</v>
      </c>
      <c r="N1887" s="14">
        <v>45187</v>
      </c>
      <c r="O1887" s="30" t="s">
        <v>1466</v>
      </c>
      <c r="P1887" s="31">
        <v>0.41666666666666669</v>
      </c>
      <c r="Q1887" s="29">
        <v>90</v>
      </c>
      <c r="R1887" s="32"/>
      <c r="S1887" s="6">
        <v>8</v>
      </c>
      <c r="T1887" s="15"/>
      <c r="U1887" s="17"/>
      <c r="V1887" s="17"/>
    </row>
    <row r="1888" spans="1:22" ht="15" customHeight="1" x14ac:dyDescent="0.2">
      <c r="A1888" s="6" t="str">
        <f t="shared" si="154"/>
        <v>Stahlverbundbau11512018MBIRobra</v>
      </c>
      <c r="B1888" s="6"/>
      <c r="C1888" s="26" t="s">
        <v>971</v>
      </c>
      <c r="D1888" s="101" t="s">
        <v>88</v>
      </c>
      <c r="E1888" s="479" t="s">
        <v>18</v>
      </c>
      <c r="F1888" s="480" t="s">
        <v>98</v>
      </c>
      <c r="G1888" s="26" t="s">
        <v>99</v>
      </c>
      <c r="H1888" s="26">
        <v>2018</v>
      </c>
      <c r="I1888" s="26">
        <v>1</v>
      </c>
      <c r="J1888" s="26">
        <v>1151</v>
      </c>
      <c r="K1888" s="26" t="s">
        <v>701</v>
      </c>
      <c r="L1888" s="26" t="s">
        <v>701</v>
      </c>
      <c r="M1888" s="26" t="s">
        <v>127</v>
      </c>
      <c r="N1888" s="14">
        <v>45104</v>
      </c>
      <c r="O1888" s="30" t="s">
        <v>2104</v>
      </c>
      <c r="P1888" s="31">
        <v>0.5</v>
      </c>
      <c r="Q1888" s="479">
        <v>90</v>
      </c>
      <c r="R1888" s="118"/>
      <c r="S1888" s="6">
        <v>20</v>
      </c>
      <c r="T1888" s="15"/>
      <c r="U1888" s="77"/>
      <c r="V1888" s="77"/>
    </row>
    <row r="1889" spans="1:22" ht="15" customHeight="1" x14ac:dyDescent="0.2">
      <c r="A1889" s="17" t="str">
        <f t="shared" si="154"/>
        <v>Statik12012019WIMZwiers</v>
      </c>
      <c r="B1889" s="17" t="s">
        <v>2003</v>
      </c>
      <c r="C1889" s="18" t="s">
        <v>962</v>
      </c>
      <c r="D1889" s="18" t="s">
        <v>31</v>
      </c>
      <c r="E1889" s="18" t="s">
        <v>32</v>
      </c>
      <c r="F1889" s="19" t="s">
        <v>86</v>
      </c>
      <c r="G1889" s="18" t="s">
        <v>87</v>
      </c>
      <c r="H1889" s="20">
        <v>2019</v>
      </c>
      <c r="I1889" s="21">
        <v>2</v>
      </c>
      <c r="J1889" s="21">
        <v>1201</v>
      </c>
      <c r="K1889" s="18" t="s">
        <v>702</v>
      </c>
      <c r="L1889" s="18" t="s">
        <v>702</v>
      </c>
      <c r="M1889" s="18" t="s">
        <v>247</v>
      </c>
      <c r="N1889" s="22">
        <f>VLOOKUP($B1889,$A$2:$T$2022,14,FALSE)</f>
        <v>45110</v>
      </c>
      <c r="O1889" s="35" t="str">
        <f>VLOOKUP($B1889,$A$2:$T$2022,15,FALSE)</f>
        <v>Blue Box</v>
      </c>
      <c r="P1889" s="23">
        <f>VLOOKUP($B1889,$A$2:$T$2022,16,FALSE)</f>
        <v>0.58333333333333337</v>
      </c>
      <c r="Q1889" s="21">
        <v>120</v>
      </c>
      <c r="R1889" s="36"/>
      <c r="S1889" s="17">
        <v>39</v>
      </c>
      <c r="T1889" s="15"/>
      <c r="U1889" s="17"/>
      <c r="V1889" s="17"/>
    </row>
    <row r="1890" spans="1:22" ht="15" customHeight="1" x14ac:dyDescent="0.2">
      <c r="A1890" s="17" t="str">
        <f t="shared" si="154"/>
        <v>Statik - Stereo und Elastostatik12012019K57Zwiers</v>
      </c>
      <c r="B1890" s="17" t="s">
        <v>2003</v>
      </c>
      <c r="C1890" s="18" t="s">
        <v>962</v>
      </c>
      <c r="D1890" s="39" t="s">
        <v>31</v>
      </c>
      <c r="E1890" s="18" t="s">
        <v>32</v>
      </c>
      <c r="F1890" s="19" t="s">
        <v>39</v>
      </c>
      <c r="G1890" s="18" t="s">
        <v>40</v>
      </c>
      <c r="H1890" s="20">
        <v>2019</v>
      </c>
      <c r="I1890" s="21">
        <v>4</v>
      </c>
      <c r="J1890" s="21">
        <v>1201</v>
      </c>
      <c r="K1890" s="18" t="s">
        <v>703</v>
      </c>
      <c r="L1890" s="18" t="s">
        <v>703</v>
      </c>
      <c r="M1890" s="18" t="s">
        <v>247</v>
      </c>
      <c r="N1890" s="22">
        <f>VLOOKUP($B1890,$A$2:$T$2022,14,FALSE)</f>
        <v>45110</v>
      </c>
      <c r="O1890" s="35" t="str">
        <f>VLOOKUP($B1890,$A$2:$T$2022,15,FALSE)</f>
        <v>Blue Box</v>
      </c>
      <c r="P1890" s="23">
        <f>VLOOKUP($B1890,$A$2:$T$2022,16,FALSE)</f>
        <v>0.58333333333333337</v>
      </c>
      <c r="Q1890" s="21">
        <v>120</v>
      </c>
      <c r="R1890" s="36"/>
      <c r="S1890" s="17">
        <v>1</v>
      </c>
      <c r="T1890" s="15"/>
      <c r="U1890" s="17"/>
      <c r="V1890" s="17"/>
    </row>
    <row r="1891" spans="1:22" ht="15" customHeight="1" x14ac:dyDescent="0.2">
      <c r="A1891" s="17" t="str">
        <f t="shared" si="154"/>
        <v>Statik - Stereo und Elastostatik12012019757Zwiers</v>
      </c>
      <c r="B1891" s="17" t="s">
        <v>2003</v>
      </c>
      <c r="C1891" s="18" t="s">
        <v>962</v>
      </c>
      <c r="D1891" s="18" t="s">
        <v>31</v>
      </c>
      <c r="E1891" s="18" t="s">
        <v>32</v>
      </c>
      <c r="F1891" s="200">
        <v>757</v>
      </c>
      <c r="G1891" s="18" t="s">
        <v>35</v>
      </c>
      <c r="H1891" s="20">
        <v>2019</v>
      </c>
      <c r="I1891" s="21">
        <v>2</v>
      </c>
      <c r="J1891" s="21">
        <v>1201</v>
      </c>
      <c r="K1891" s="18" t="s">
        <v>703</v>
      </c>
      <c r="L1891" s="18" t="s">
        <v>703</v>
      </c>
      <c r="M1891" s="18" t="s">
        <v>247</v>
      </c>
      <c r="N1891" s="22">
        <f>VLOOKUP($B1891,$A$2:$T$2022,14,FALSE)</f>
        <v>45110</v>
      </c>
      <c r="O1891" s="35" t="str">
        <f>VLOOKUP($B1891,$A$2:$T$2022,15,FALSE)</f>
        <v>Blue Box</v>
      </c>
      <c r="P1891" s="23">
        <f>VLOOKUP($B1891,$A$2:$T$2022,16,FALSE)</f>
        <v>0.58333333333333337</v>
      </c>
      <c r="Q1891" s="16">
        <v>120</v>
      </c>
      <c r="R1891" s="17"/>
      <c r="S1891" s="17">
        <v>43</v>
      </c>
      <c r="T1891" s="17"/>
      <c r="U1891" s="17"/>
      <c r="V1891" s="17"/>
    </row>
    <row r="1892" spans="1:22" ht="15" customHeight="1" x14ac:dyDescent="0.2">
      <c r="A1892" s="6" t="str">
        <f t="shared" si="154"/>
        <v>Statik (Stereostatik und Elastostatik I)12012019704Siegert/Zwiers</v>
      </c>
      <c r="B1892" s="6"/>
      <c r="C1892" s="26" t="s">
        <v>962</v>
      </c>
      <c r="D1892" s="26" t="s">
        <v>31</v>
      </c>
      <c r="E1892" s="26" t="s">
        <v>32</v>
      </c>
      <c r="F1892" s="27">
        <v>704</v>
      </c>
      <c r="G1892" s="26" t="s">
        <v>33</v>
      </c>
      <c r="H1892" s="28">
        <v>2019</v>
      </c>
      <c r="I1892" s="29">
        <v>2</v>
      </c>
      <c r="J1892" s="29">
        <v>1201</v>
      </c>
      <c r="K1892" s="26" t="s">
        <v>704</v>
      </c>
      <c r="L1892" s="26" t="s">
        <v>704</v>
      </c>
      <c r="M1892" s="26" t="s">
        <v>2001</v>
      </c>
      <c r="N1892" s="14">
        <v>45110</v>
      </c>
      <c r="O1892" s="30" t="s">
        <v>1215</v>
      </c>
      <c r="P1892" s="31">
        <v>0.58333333333333337</v>
      </c>
      <c r="Q1892" s="52">
        <v>120</v>
      </c>
      <c r="R1892" s="6"/>
      <c r="S1892" s="6">
        <v>100</v>
      </c>
      <c r="T1892" s="6"/>
      <c r="U1892" s="6"/>
      <c r="V1892" s="6"/>
    </row>
    <row r="1893" spans="1:22" s="173" customFormat="1" ht="15" customHeight="1" x14ac:dyDescent="0.2">
      <c r="A1893" s="17" t="str">
        <f t="shared" si="154"/>
        <v>Statik (Stereostatik und Elastostatik I)12012019K04Siegert/Zwiers</v>
      </c>
      <c r="B1893" s="17" t="s">
        <v>2003</v>
      </c>
      <c r="C1893" s="18" t="s">
        <v>962</v>
      </c>
      <c r="D1893" s="18" t="s">
        <v>31</v>
      </c>
      <c r="E1893" s="18" t="s">
        <v>32</v>
      </c>
      <c r="F1893" s="19" t="s">
        <v>73</v>
      </c>
      <c r="G1893" s="18" t="s">
        <v>74</v>
      </c>
      <c r="H1893" s="20">
        <v>2019</v>
      </c>
      <c r="I1893" s="21">
        <v>4</v>
      </c>
      <c r="J1893" s="21">
        <v>1201</v>
      </c>
      <c r="K1893" s="18" t="s">
        <v>704</v>
      </c>
      <c r="L1893" s="18" t="s">
        <v>704</v>
      </c>
      <c r="M1893" s="18" t="s">
        <v>2001</v>
      </c>
      <c r="N1893" s="22">
        <f>VLOOKUP($B1893,$A$2:$T$2022,14,FALSE)</f>
        <v>45110</v>
      </c>
      <c r="O1893" s="35" t="str">
        <f>VLOOKUP($B1893,$A$2:$T$2022,15,FALSE)</f>
        <v>Blue Box</v>
      </c>
      <c r="P1893" s="23">
        <f>VLOOKUP($B1893,$A$2:$T$2022,16,FALSE)</f>
        <v>0.58333333333333337</v>
      </c>
      <c r="Q1893" s="16">
        <v>120</v>
      </c>
      <c r="R1893" s="17"/>
      <c r="S1893" s="17">
        <v>12</v>
      </c>
      <c r="T1893" s="17"/>
      <c r="U1893" s="181"/>
      <c r="V1893" s="181"/>
    </row>
    <row r="1894" spans="1:22" ht="15" customHeight="1" x14ac:dyDescent="0.2">
      <c r="A1894" s="6" t="str">
        <f t="shared" si="154"/>
        <v>Statistik11212019WIISkill</v>
      </c>
      <c r="B1894" s="6"/>
      <c r="C1894" s="43" t="s">
        <v>971</v>
      </c>
      <c r="D1894" s="43" t="s">
        <v>17</v>
      </c>
      <c r="E1894" s="43" t="s">
        <v>32</v>
      </c>
      <c r="F1894" s="85" t="s">
        <v>52</v>
      </c>
      <c r="G1894" s="43" t="s">
        <v>53</v>
      </c>
      <c r="H1894" s="45">
        <v>2019</v>
      </c>
      <c r="I1894" s="45">
        <v>1</v>
      </c>
      <c r="J1894" s="45">
        <v>1121</v>
      </c>
      <c r="K1894" s="43" t="s">
        <v>705</v>
      </c>
      <c r="L1894" s="43" t="s">
        <v>705</v>
      </c>
      <c r="M1894" s="43" t="s">
        <v>386</v>
      </c>
      <c r="N1894" s="98">
        <v>45111</v>
      </c>
      <c r="O1894" s="93" t="s">
        <v>2310</v>
      </c>
      <c r="P1894" s="99">
        <v>0.64583333333333337</v>
      </c>
      <c r="Q1894" s="45">
        <v>90</v>
      </c>
      <c r="R1894" s="104"/>
      <c r="S1894" s="6">
        <v>9</v>
      </c>
      <c r="T1894" s="17"/>
      <c r="U1894" s="17"/>
      <c r="V1894" s="17"/>
    </row>
    <row r="1895" spans="1:22" ht="15" customHeight="1" x14ac:dyDescent="0.2">
      <c r="A1895" s="17" t="str">
        <f t="shared" si="154"/>
        <v>Statistik20912019K18Kersting/Gundlich</v>
      </c>
      <c r="B1895" s="17" t="s">
        <v>1965</v>
      </c>
      <c r="C1895" s="63" t="s">
        <v>1004</v>
      </c>
      <c r="D1895" s="63" t="s">
        <v>80</v>
      </c>
      <c r="E1895" s="63" t="s">
        <v>32</v>
      </c>
      <c r="F1895" s="83" t="s">
        <v>181</v>
      </c>
      <c r="G1895" s="63" t="s">
        <v>182</v>
      </c>
      <c r="H1895" s="64">
        <v>2019</v>
      </c>
      <c r="I1895" s="64">
        <v>5</v>
      </c>
      <c r="J1895" s="64">
        <v>2091</v>
      </c>
      <c r="K1895" s="63" t="s">
        <v>705</v>
      </c>
      <c r="L1895" s="63" t="s">
        <v>705</v>
      </c>
      <c r="M1895" s="63" t="s">
        <v>1964</v>
      </c>
      <c r="N1895" s="95">
        <f t="shared" ref="N1895:N1900" si="155">VLOOKUP($B1895,$A$2:$T$2022,14,FALSE)</f>
        <v>45184</v>
      </c>
      <c r="O1895" s="87" t="str">
        <f t="shared" ref="O1895:O1900" si="156">VLOOKUP($B1895,$A$2:$T$2022,15,FALSE)</f>
        <v>A01-17, A0-20</v>
      </c>
      <c r="P1895" s="96">
        <f t="shared" ref="P1895:P1900" si="157">VLOOKUP($B1895,$A$2:$T$2022,16,FALSE)</f>
        <v>0.47916666666666669</v>
      </c>
      <c r="Q1895" s="64">
        <v>150</v>
      </c>
      <c r="R1895" s="92"/>
      <c r="S1895" s="17"/>
      <c r="T1895" s="6"/>
      <c r="U1895" s="276"/>
      <c r="V1895" s="276"/>
    </row>
    <row r="1896" spans="1:22" ht="15" customHeight="1" x14ac:dyDescent="0.2">
      <c r="A1896" s="17" t="str">
        <f t="shared" si="154"/>
        <v>Statistik9102012771Kersting/Gundlich</v>
      </c>
      <c r="B1896" s="17" t="s">
        <v>1965</v>
      </c>
      <c r="C1896" s="63" t="s">
        <v>1004</v>
      </c>
      <c r="D1896" s="63" t="s">
        <v>80</v>
      </c>
      <c r="E1896" s="63" t="s">
        <v>32</v>
      </c>
      <c r="F1896" s="83">
        <v>771</v>
      </c>
      <c r="G1896" s="63" t="s">
        <v>81</v>
      </c>
      <c r="H1896" s="64">
        <v>2012</v>
      </c>
      <c r="I1896" s="64">
        <v>3</v>
      </c>
      <c r="J1896" s="64">
        <v>910</v>
      </c>
      <c r="K1896" s="63" t="s">
        <v>705</v>
      </c>
      <c r="L1896" s="63" t="s">
        <v>705</v>
      </c>
      <c r="M1896" s="63" t="s">
        <v>1964</v>
      </c>
      <c r="N1896" s="95">
        <f t="shared" si="155"/>
        <v>45184</v>
      </c>
      <c r="O1896" s="87" t="str">
        <f t="shared" si="156"/>
        <v>A01-17, A0-20</v>
      </c>
      <c r="P1896" s="96">
        <f t="shared" si="157"/>
        <v>0.47916666666666669</v>
      </c>
      <c r="Q1896" s="64">
        <v>150</v>
      </c>
      <c r="R1896" s="92"/>
      <c r="S1896" s="185"/>
      <c r="T1896" s="17"/>
      <c r="U1896" s="181"/>
      <c r="V1896" s="181"/>
    </row>
    <row r="1897" spans="1:22" ht="15" customHeight="1" x14ac:dyDescent="0.2">
      <c r="A1897" s="17" t="str">
        <f t="shared" si="154"/>
        <v>Statistik9102016771Kersting/Gundlich</v>
      </c>
      <c r="B1897" s="17" t="s">
        <v>1965</v>
      </c>
      <c r="C1897" s="63" t="s">
        <v>1004</v>
      </c>
      <c r="D1897" s="63" t="s">
        <v>80</v>
      </c>
      <c r="E1897" s="63" t="s">
        <v>32</v>
      </c>
      <c r="F1897" s="83">
        <v>771</v>
      </c>
      <c r="G1897" s="63" t="s">
        <v>81</v>
      </c>
      <c r="H1897" s="64">
        <v>2016</v>
      </c>
      <c r="I1897" s="64">
        <v>3</v>
      </c>
      <c r="J1897" s="64">
        <v>910</v>
      </c>
      <c r="K1897" s="63" t="s">
        <v>705</v>
      </c>
      <c r="L1897" s="63" t="s">
        <v>705</v>
      </c>
      <c r="M1897" s="63" t="s">
        <v>1964</v>
      </c>
      <c r="N1897" s="95">
        <f t="shared" si="155"/>
        <v>45184</v>
      </c>
      <c r="O1897" s="87" t="str">
        <f t="shared" si="156"/>
        <v>A01-17, A0-20</v>
      </c>
      <c r="P1897" s="96">
        <f t="shared" si="157"/>
        <v>0.47916666666666669</v>
      </c>
      <c r="Q1897" s="64">
        <v>150</v>
      </c>
      <c r="R1897" s="92"/>
      <c r="S1897" s="185"/>
      <c r="T1897" s="77"/>
      <c r="U1897" s="1"/>
      <c r="V1897" s="1"/>
    </row>
    <row r="1898" spans="1:22" ht="15" customHeight="1" x14ac:dyDescent="0.2">
      <c r="A1898" s="17" t="str">
        <f t="shared" si="154"/>
        <v>Statistik9102012K71Kersting/Gundlich</v>
      </c>
      <c r="B1898" s="17" t="s">
        <v>1965</v>
      </c>
      <c r="C1898" s="63" t="s">
        <v>1004</v>
      </c>
      <c r="D1898" s="63" t="s">
        <v>80</v>
      </c>
      <c r="E1898" s="63" t="s">
        <v>32</v>
      </c>
      <c r="F1898" s="83" t="s">
        <v>83</v>
      </c>
      <c r="G1898" s="63" t="s">
        <v>84</v>
      </c>
      <c r="H1898" s="64">
        <v>2012</v>
      </c>
      <c r="I1898" s="64">
        <v>5</v>
      </c>
      <c r="J1898" s="64">
        <v>910</v>
      </c>
      <c r="K1898" s="63" t="s">
        <v>705</v>
      </c>
      <c r="L1898" s="63" t="s">
        <v>705</v>
      </c>
      <c r="M1898" s="63" t="s">
        <v>1964</v>
      </c>
      <c r="N1898" s="95">
        <f t="shared" si="155"/>
        <v>45184</v>
      </c>
      <c r="O1898" s="87" t="str">
        <f t="shared" si="156"/>
        <v>A01-17, A0-20</v>
      </c>
      <c r="P1898" s="96">
        <f t="shared" si="157"/>
        <v>0.47916666666666669</v>
      </c>
      <c r="Q1898" s="64">
        <v>150</v>
      </c>
      <c r="R1898" s="92"/>
      <c r="S1898" s="17"/>
      <c r="T1898" s="24"/>
      <c r="U1898" s="17"/>
      <c r="V1898" s="17"/>
    </row>
    <row r="1899" spans="1:22" ht="15" customHeight="1" x14ac:dyDescent="0.2">
      <c r="A1899" s="17" t="str">
        <f t="shared" si="154"/>
        <v>Statistik9102012718Kersting/Gundlich</v>
      </c>
      <c r="B1899" s="17" t="s">
        <v>1965</v>
      </c>
      <c r="C1899" s="63" t="s">
        <v>1004</v>
      </c>
      <c r="D1899" s="63" t="s">
        <v>80</v>
      </c>
      <c r="E1899" s="63" t="s">
        <v>32</v>
      </c>
      <c r="F1899" s="83">
        <v>718</v>
      </c>
      <c r="G1899" s="63" t="s">
        <v>178</v>
      </c>
      <c r="H1899" s="64">
        <v>2012</v>
      </c>
      <c r="I1899" s="64">
        <v>3</v>
      </c>
      <c r="J1899" s="64">
        <v>910</v>
      </c>
      <c r="K1899" s="63" t="s">
        <v>705</v>
      </c>
      <c r="L1899" s="63" t="s">
        <v>705</v>
      </c>
      <c r="M1899" s="63" t="s">
        <v>1964</v>
      </c>
      <c r="N1899" s="95">
        <f t="shared" si="155"/>
        <v>45184</v>
      </c>
      <c r="O1899" s="87" t="str">
        <f t="shared" si="156"/>
        <v>A01-17, A0-20</v>
      </c>
      <c r="P1899" s="96">
        <f t="shared" si="157"/>
        <v>0.47916666666666669</v>
      </c>
      <c r="Q1899" s="64">
        <v>150</v>
      </c>
      <c r="R1899" s="92"/>
      <c r="S1899" s="17"/>
      <c r="T1899" s="6"/>
      <c r="U1899" s="17"/>
      <c r="V1899" s="17"/>
    </row>
    <row r="1900" spans="1:22" ht="15" customHeight="1" x14ac:dyDescent="0.2">
      <c r="A1900" s="17" t="str">
        <f t="shared" si="154"/>
        <v>Statistik9102016718Kersting/Gundlich</v>
      </c>
      <c r="B1900" s="17" t="s">
        <v>1965</v>
      </c>
      <c r="C1900" s="63" t="s">
        <v>1004</v>
      </c>
      <c r="D1900" s="63" t="s">
        <v>80</v>
      </c>
      <c r="E1900" s="63" t="s">
        <v>32</v>
      </c>
      <c r="F1900" s="83">
        <v>718</v>
      </c>
      <c r="G1900" s="63" t="s">
        <v>178</v>
      </c>
      <c r="H1900" s="64">
        <v>2016</v>
      </c>
      <c r="I1900" s="64">
        <v>3</v>
      </c>
      <c r="J1900" s="64">
        <v>910</v>
      </c>
      <c r="K1900" s="63" t="s">
        <v>705</v>
      </c>
      <c r="L1900" s="63" t="s">
        <v>705</v>
      </c>
      <c r="M1900" s="63" t="s">
        <v>1964</v>
      </c>
      <c r="N1900" s="95">
        <f t="shared" si="155"/>
        <v>45184</v>
      </c>
      <c r="O1900" s="419" t="str">
        <f t="shared" si="156"/>
        <v>A01-17, A0-20</v>
      </c>
      <c r="P1900" s="96">
        <f t="shared" si="157"/>
        <v>0.47916666666666669</v>
      </c>
      <c r="Q1900" s="64">
        <v>150</v>
      </c>
      <c r="R1900" s="92"/>
      <c r="S1900" s="17"/>
      <c r="T1900" s="17"/>
      <c r="U1900" s="183"/>
      <c r="V1900" s="183"/>
    </row>
    <row r="1901" spans="1:22" ht="15" customHeight="1" x14ac:dyDescent="0.2">
      <c r="A1901" s="6" t="str">
        <f t="shared" si="154"/>
        <v>Statistik20912019718Kersting/Gundlich</v>
      </c>
      <c r="B1901" s="6"/>
      <c r="C1901" s="43" t="s">
        <v>1004</v>
      </c>
      <c r="D1901" s="43" t="s">
        <v>80</v>
      </c>
      <c r="E1901" s="52" t="s">
        <v>32</v>
      </c>
      <c r="F1901" s="203">
        <v>718</v>
      </c>
      <c r="G1901" s="52" t="s">
        <v>178</v>
      </c>
      <c r="H1901" s="81">
        <v>2019</v>
      </c>
      <c r="I1901" s="52">
        <v>3</v>
      </c>
      <c r="J1901" s="52">
        <v>2091</v>
      </c>
      <c r="K1901" s="52" t="s">
        <v>705</v>
      </c>
      <c r="L1901" s="52" t="s">
        <v>705</v>
      </c>
      <c r="M1901" s="52" t="s">
        <v>1964</v>
      </c>
      <c r="N1901" s="98">
        <v>45184</v>
      </c>
      <c r="O1901" s="420" t="s">
        <v>2340</v>
      </c>
      <c r="P1901" s="99">
        <v>0.47916666666666669</v>
      </c>
      <c r="Q1901" s="6">
        <v>150</v>
      </c>
      <c r="R1901" s="6"/>
      <c r="S1901" s="6">
        <v>27</v>
      </c>
      <c r="T1901" s="6"/>
      <c r="U1901" s="17"/>
      <c r="V1901" s="17"/>
    </row>
    <row r="1902" spans="1:22" ht="15" customHeight="1" x14ac:dyDescent="0.2">
      <c r="A1902" s="17" t="str">
        <f t="shared" si="154"/>
        <v>Statistik für Geoinformatiker20912019771Kersting/Gundlich</v>
      </c>
      <c r="B1902" s="17" t="s">
        <v>1965</v>
      </c>
      <c r="C1902" s="63" t="s">
        <v>1004</v>
      </c>
      <c r="D1902" s="18" t="s">
        <v>80</v>
      </c>
      <c r="E1902" s="18" t="s">
        <v>32</v>
      </c>
      <c r="F1902" s="19">
        <v>771</v>
      </c>
      <c r="G1902" s="18" t="s">
        <v>81</v>
      </c>
      <c r="H1902" s="20">
        <v>2019</v>
      </c>
      <c r="I1902" s="21">
        <v>3</v>
      </c>
      <c r="J1902" s="21">
        <v>2091</v>
      </c>
      <c r="K1902" s="18" t="s">
        <v>706</v>
      </c>
      <c r="L1902" s="18" t="s">
        <v>706</v>
      </c>
      <c r="M1902" s="18" t="s">
        <v>1964</v>
      </c>
      <c r="N1902" s="22">
        <f>VLOOKUP($B1902,$A$2:$T$2022,14,FALSE)</f>
        <v>45184</v>
      </c>
      <c r="O1902" s="37" t="str">
        <f>VLOOKUP($B1902,$A$2:$T$2022,15,FALSE)</f>
        <v>A01-17, A0-20</v>
      </c>
      <c r="P1902" s="23">
        <f>VLOOKUP($B1902,$A$2:$T$2022,16,FALSE)</f>
        <v>0.47916666666666669</v>
      </c>
      <c r="Q1902" s="17">
        <v>150</v>
      </c>
      <c r="R1902" s="17"/>
      <c r="S1902" s="185"/>
      <c r="T1902" s="1"/>
      <c r="U1902" s="17"/>
      <c r="V1902" s="17"/>
    </row>
    <row r="1903" spans="1:22" ht="15" customHeight="1" x14ac:dyDescent="0.2">
      <c r="A1903" s="181" t="str">
        <f t="shared" si="154"/>
        <v>Statistik für Geoinformatiker20912019K71Kersting/Gundlich</v>
      </c>
      <c r="B1903" s="181" t="s">
        <v>1965</v>
      </c>
      <c r="C1903" s="234" t="s">
        <v>1004</v>
      </c>
      <c r="D1903" s="231" t="s">
        <v>80</v>
      </c>
      <c r="E1903" s="231" t="s">
        <v>32</v>
      </c>
      <c r="F1903" s="245" t="s">
        <v>83</v>
      </c>
      <c r="G1903" s="234" t="s">
        <v>84</v>
      </c>
      <c r="H1903" s="241">
        <v>2019</v>
      </c>
      <c r="I1903" s="242">
        <v>5</v>
      </c>
      <c r="J1903" s="242">
        <v>2091</v>
      </c>
      <c r="K1903" s="231" t="s">
        <v>706</v>
      </c>
      <c r="L1903" s="231" t="s">
        <v>706</v>
      </c>
      <c r="M1903" s="231" t="s">
        <v>1964</v>
      </c>
      <c r="N1903" s="209">
        <f>VLOOKUP($B1903,$A$2:$T$2022,14,FALSE)</f>
        <v>45184</v>
      </c>
      <c r="O1903" s="210" t="str">
        <f>VLOOKUP($B1903,$A$2:$T$2022,15,FALSE)</f>
        <v>A01-17, A0-20</v>
      </c>
      <c r="P1903" s="211">
        <f>VLOOKUP($B1903,$A$2:$T$2022,16,FALSE)</f>
        <v>0.47916666666666669</v>
      </c>
      <c r="Q1903" s="181">
        <v>150</v>
      </c>
      <c r="R1903" s="181"/>
      <c r="S1903" s="310"/>
      <c r="T1903" s="256"/>
      <c r="U1903" s="17"/>
      <c r="V1903" s="17"/>
    </row>
    <row r="1904" spans="1:22" ht="15" customHeight="1" x14ac:dyDescent="0.2">
      <c r="A1904" s="183" t="str">
        <f t="shared" si="154"/>
        <v>Steuergestaltungen42712019A67Rauenbusch</v>
      </c>
      <c r="B1904" s="183"/>
      <c r="C1904" s="223" t="s">
        <v>971</v>
      </c>
      <c r="D1904" s="223" t="s">
        <v>17</v>
      </c>
      <c r="E1904" s="223" t="s">
        <v>32</v>
      </c>
      <c r="F1904" s="224" t="s">
        <v>94</v>
      </c>
      <c r="G1904" s="230" t="s">
        <v>95</v>
      </c>
      <c r="H1904" s="225">
        <v>2019</v>
      </c>
      <c r="I1904" s="226">
        <v>5</v>
      </c>
      <c r="J1904" s="226">
        <v>4271</v>
      </c>
      <c r="K1904" s="223" t="s">
        <v>707</v>
      </c>
      <c r="L1904" s="223" t="s">
        <v>707</v>
      </c>
      <c r="M1904" s="223" t="s">
        <v>708</v>
      </c>
      <c r="N1904" s="227"/>
      <c r="O1904" s="193" t="s">
        <v>219</v>
      </c>
      <c r="P1904" s="228"/>
      <c r="Q1904" s="183">
        <v>120</v>
      </c>
      <c r="R1904" s="183"/>
      <c r="S1904" s="263">
        <v>0</v>
      </c>
      <c r="T1904" s="268"/>
      <c r="U1904" s="17"/>
      <c r="V1904" s="17"/>
    </row>
    <row r="1905" spans="1:22" ht="15" customHeight="1" x14ac:dyDescent="0.2">
      <c r="A1905" s="17" t="str">
        <f t="shared" si="154"/>
        <v>Steuergestaltungen37112011A67Rauenbusch</v>
      </c>
      <c r="B1905" s="17" t="s">
        <v>1434</v>
      </c>
      <c r="C1905" s="18" t="s">
        <v>971</v>
      </c>
      <c r="D1905" s="18" t="s">
        <v>17</v>
      </c>
      <c r="E1905" s="18" t="s">
        <v>32</v>
      </c>
      <c r="F1905" s="19" t="s">
        <v>94</v>
      </c>
      <c r="G1905" s="18" t="s">
        <v>95</v>
      </c>
      <c r="H1905" s="20">
        <v>2011</v>
      </c>
      <c r="I1905" s="21">
        <v>5</v>
      </c>
      <c r="J1905" s="21">
        <v>3711</v>
      </c>
      <c r="K1905" s="18" t="s">
        <v>707</v>
      </c>
      <c r="L1905" s="18" t="s">
        <v>707</v>
      </c>
      <c r="M1905" s="18" t="s">
        <v>708</v>
      </c>
      <c r="N1905" s="22"/>
      <c r="O1905" s="41" t="str">
        <f>VLOOKUP($B1905,$A$2:$T$2475,15,FALSE)</f>
        <v>wird nicht angeboten</v>
      </c>
      <c r="P1905" s="23"/>
      <c r="Q1905" s="21"/>
      <c r="R1905" s="36"/>
      <c r="S1905" s="17">
        <v>0</v>
      </c>
      <c r="T1905" s="15"/>
      <c r="U1905" s="17"/>
      <c r="V1905" s="17"/>
    </row>
    <row r="1906" spans="1:22" ht="15" customHeight="1" x14ac:dyDescent="0.2">
      <c r="A1906" s="17" t="str">
        <f t="shared" si="154"/>
        <v>Steuergestaltungen37112011IBMRauenbusch</v>
      </c>
      <c r="B1906" s="17" t="s">
        <v>1434</v>
      </c>
      <c r="C1906" s="66" t="s">
        <v>971</v>
      </c>
      <c r="D1906" s="18" t="s">
        <v>17</v>
      </c>
      <c r="E1906" s="18" t="s">
        <v>32</v>
      </c>
      <c r="F1906" s="19" t="s">
        <v>1122</v>
      </c>
      <c r="G1906" s="18" t="s">
        <v>1123</v>
      </c>
      <c r="H1906" s="20">
        <v>2011</v>
      </c>
      <c r="I1906" s="21">
        <v>7</v>
      </c>
      <c r="J1906" s="21">
        <v>3711</v>
      </c>
      <c r="K1906" s="18" t="s">
        <v>707</v>
      </c>
      <c r="L1906" s="18" t="s">
        <v>707</v>
      </c>
      <c r="M1906" s="16" t="s">
        <v>708</v>
      </c>
      <c r="N1906" s="3"/>
      <c r="O1906" s="75" t="str">
        <f>VLOOKUP($B1906,$A$2:$T$2475,15,FALSE)</f>
        <v>wird nicht angeboten</v>
      </c>
      <c r="P1906" s="5"/>
      <c r="Q1906" s="66"/>
      <c r="R1906" s="2"/>
      <c r="S1906" s="17">
        <v>0</v>
      </c>
      <c r="T1906" s="1"/>
      <c r="U1906" s="17"/>
      <c r="V1906" s="17"/>
    </row>
    <row r="1907" spans="1:22" ht="15" customHeight="1" x14ac:dyDescent="0.2">
      <c r="A1907" s="181" t="str">
        <f t="shared" si="154"/>
        <v>Steuergestaltungen42712019IBMRauenbusch</v>
      </c>
      <c r="B1907" s="181" t="s">
        <v>1434</v>
      </c>
      <c r="C1907" s="266" t="s">
        <v>1925</v>
      </c>
      <c r="D1907" s="232" t="s">
        <v>17</v>
      </c>
      <c r="E1907" s="232" t="s">
        <v>32</v>
      </c>
      <c r="F1907" s="264" t="s">
        <v>1122</v>
      </c>
      <c r="G1907" s="266" t="s">
        <v>1123</v>
      </c>
      <c r="H1907" s="259">
        <v>2019</v>
      </c>
      <c r="I1907" s="232">
        <v>8</v>
      </c>
      <c r="J1907" s="232">
        <v>4271</v>
      </c>
      <c r="K1907" s="232" t="s">
        <v>707</v>
      </c>
      <c r="L1907" s="232" t="s">
        <v>707</v>
      </c>
      <c r="M1907" s="232" t="s">
        <v>708</v>
      </c>
      <c r="N1907" s="209"/>
      <c r="O1907" s="210" t="str">
        <f>VLOOKUP($B1907,$A$2:$T$2475,15,FALSE)</f>
        <v>wird nicht angeboten</v>
      </c>
      <c r="P1907" s="228"/>
      <c r="Q1907" s="183"/>
      <c r="R1907" s="183"/>
      <c r="S1907" s="181">
        <v>0</v>
      </c>
      <c r="T1907" s="272"/>
      <c r="U1907" s="24"/>
      <c r="V1907" s="24"/>
    </row>
    <row r="1908" spans="1:22" ht="15" customHeight="1" x14ac:dyDescent="0.2">
      <c r="A1908" s="183" t="str">
        <f t="shared" si="154"/>
        <v>Steuerrecht u. Pr.13112018MBLHannemann</v>
      </c>
      <c r="B1908" s="183"/>
      <c r="C1908" s="223" t="s">
        <v>974</v>
      </c>
      <c r="D1908" s="223" t="s">
        <v>17</v>
      </c>
      <c r="E1908" s="223" t="s">
        <v>18</v>
      </c>
      <c r="F1908" s="224" t="s">
        <v>194</v>
      </c>
      <c r="G1908" s="223" t="s">
        <v>195</v>
      </c>
      <c r="H1908" s="225">
        <v>2018</v>
      </c>
      <c r="I1908" s="226">
        <v>2</v>
      </c>
      <c r="J1908" s="226">
        <v>1311</v>
      </c>
      <c r="K1908" s="223" t="s">
        <v>709</v>
      </c>
      <c r="L1908" s="223" t="s">
        <v>709</v>
      </c>
      <c r="M1908" s="223" t="s">
        <v>710</v>
      </c>
      <c r="N1908" s="227">
        <v>45107</v>
      </c>
      <c r="O1908" s="235" t="s">
        <v>1679</v>
      </c>
      <c r="P1908" s="228">
        <v>0.375</v>
      </c>
      <c r="Q1908" s="226">
        <v>120</v>
      </c>
      <c r="R1908" s="236"/>
      <c r="S1908" s="183">
        <v>1</v>
      </c>
      <c r="T1908" s="244"/>
      <c r="U1908" s="181"/>
      <c r="V1908" s="181"/>
    </row>
    <row r="1909" spans="1:22" ht="15" customHeight="1" x14ac:dyDescent="0.2">
      <c r="A1909" s="17" t="str">
        <f t="shared" si="154"/>
        <v>Straßenraumgestaltung17112018UMMSeipel/Vieten</v>
      </c>
      <c r="B1909" s="17" t="s">
        <v>1440</v>
      </c>
      <c r="C1909" s="65" t="s">
        <v>994</v>
      </c>
      <c r="D1909" s="41" t="s">
        <v>88</v>
      </c>
      <c r="E1909" s="65" t="s">
        <v>18</v>
      </c>
      <c r="F1909" s="69" t="s">
        <v>89</v>
      </c>
      <c r="G1909" s="65" t="s">
        <v>90</v>
      </c>
      <c r="H1909" s="68">
        <v>2018</v>
      </c>
      <c r="I1909" s="36">
        <v>1</v>
      </c>
      <c r="J1909" s="36">
        <v>1711</v>
      </c>
      <c r="K1909" s="65" t="s">
        <v>931</v>
      </c>
      <c r="L1909" s="18" t="s">
        <v>931</v>
      </c>
      <c r="M1909" s="65" t="s">
        <v>1439</v>
      </c>
      <c r="N1909" s="22"/>
      <c r="O1909" s="37" t="str">
        <f>VLOOKUP($B1909,$A$2:$T$2022,15,FALSE)</f>
        <v>Entwurf mit Kolloquium</v>
      </c>
      <c r="P1909" s="23"/>
      <c r="Q1909" s="17"/>
      <c r="R1909" s="17"/>
      <c r="S1909" s="17">
        <v>0</v>
      </c>
      <c r="T1909" s="17"/>
      <c r="U1909" s="181"/>
      <c r="V1909" s="181"/>
    </row>
    <row r="1910" spans="1:22" ht="15" customHeight="1" x14ac:dyDescent="0.2">
      <c r="A1910" s="6" t="str">
        <f t="shared" si="154"/>
        <v>Straßenraumgestaltung im kommunalen Bestand15312018MBISeipel/Vieten</v>
      </c>
      <c r="B1910" s="6"/>
      <c r="C1910" s="52" t="s">
        <v>994</v>
      </c>
      <c r="D1910" s="26" t="s">
        <v>88</v>
      </c>
      <c r="E1910" s="26" t="s">
        <v>18</v>
      </c>
      <c r="F1910" s="27" t="s">
        <v>98</v>
      </c>
      <c r="G1910" s="26" t="s">
        <v>99</v>
      </c>
      <c r="H1910" s="28">
        <v>2018</v>
      </c>
      <c r="I1910" s="29">
        <v>2</v>
      </c>
      <c r="J1910" s="29">
        <v>1531</v>
      </c>
      <c r="K1910" s="26" t="s">
        <v>934</v>
      </c>
      <c r="L1910" s="26" t="s">
        <v>934</v>
      </c>
      <c r="M1910" s="26" t="s">
        <v>1439</v>
      </c>
      <c r="N1910" s="14"/>
      <c r="O1910" s="30" t="s">
        <v>994</v>
      </c>
      <c r="P1910" s="31"/>
      <c r="Q1910" s="29"/>
      <c r="R1910" s="32"/>
      <c r="S1910" s="6">
        <v>0</v>
      </c>
      <c r="T1910" s="17"/>
      <c r="U1910" s="181"/>
      <c r="V1910" s="181"/>
    </row>
    <row r="1911" spans="1:22" ht="15" customHeight="1" x14ac:dyDescent="0.2">
      <c r="A1911" s="6" t="str">
        <f t="shared" si="154"/>
        <v>Strategic Management11212018MIMTappe</v>
      </c>
      <c r="B1911" s="6"/>
      <c r="C1911" s="223" t="s">
        <v>1914</v>
      </c>
      <c r="D1911" s="26" t="s">
        <v>17</v>
      </c>
      <c r="E1911" s="26" t="s">
        <v>18</v>
      </c>
      <c r="F1911" s="27" t="s">
        <v>225</v>
      </c>
      <c r="G1911" s="26" t="s">
        <v>226</v>
      </c>
      <c r="H1911" s="28">
        <v>2018</v>
      </c>
      <c r="I1911" s="29">
        <v>2</v>
      </c>
      <c r="J1911" s="29">
        <v>1121</v>
      </c>
      <c r="K1911" s="26" t="s">
        <v>713</v>
      </c>
      <c r="L1911" s="26" t="s">
        <v>713</v>
      </c>
      <c r="M1911" s="26" t="s">
        <v>255</v>
      </c>
      <c r="N1911" s="76"/>
      <c r="O1911" s="247" t="s">
        <v>915</v>
      </c>
      <c r="P1911" s="31"/>
      <c r="Q1911" s="32"/>
      <c r="R1911" s="32"/>
      <c r="S1911" s="6">
        <v>32</v>
      </c>
      <c r="T1911" s="272"/>
      <c r="U1911" s="17"/>
      <c r="V1911" s="17"/>
    </row>
    <row r="1912" spans="1:22" ht="15" customHeight="1" x14ac:dyDescent="0.2">
      <c r="A1912" s="17" t="str">
        <f t="shared" si="154"/>
        <v>Strategische Planung 133712011A67Böttcher</v>
      </c>
      <c r="B1912" s="17" t="s">
        <v>1433</v>
      </c>
      <c r="C1912" s="18" t="s">
        <v>1908</v>
      </c>
      <c r="D1912" s="18" t="s">
        <v>17</v>
      </c>
      <c r="E1912" s="18" t="s">
        <v>32</v>
      </c>
      <c r="F1912" s="19" t="s">
        <v>94</v>
      </c>
      <c r="G1912" s="18" t="s">
        <v>95</v>
      </c>
      <c r="H1912" s="20">
        <v>2011</v>
      </c>
      <c r="I1912" s="21">
        <v>5</v>
      </c>
      <c r="J1912" s="21">
        <v>3371</v>
      </c>
      <c r="K1912" s="18" t="s">
        <v>715</v>
      </c>
      <c r="L1912" s="18" t="s">
        <v>715</v>
      </c>
      <c r="M1912" s="18" t="s">
        <v>231</v>
      </c>
      <c r="N1912" s="22">
        <f>VLOOKUP($B1912,$A$2:$T$2022,14,FALSE)</f>
        <v>45118</v>
      </c>
      <c r="O1912" s="35" t="str">
        <f t="shared" ref="O1912:O1925" si="158">VLOOKUP($B1912,$A$2:$T$2022,15,FALSE)</f>
        <v>AW01-36, AW01-37, AW01-39</v>
      </c>
      <c r="P1912" s="23">
        <f>VLOOKUP($B1912,$A$2:$T$2022,16,FALSE)</f>
        <v>0.39583333333333331</v>
      </c>
      <c r="Q1912" s="21">
        <v>120</v>
      </c>
      <c r="R1912" s="36"/>
      <c r="S1912" s="17">
        <v>1</v>
      </c>
      <c r="T1912" s="17"/>
      <c r="U1912" s="17"/>
      <c r="V1912" s="17"/>
    </row>
    <row r="1913" spans="1:22" ht="15" customHeight="1" x14ac:dyDescent="0.2">
      <c r="A1913" s="17" t="str">
        <f t="shared" si="154"/>
        <v>Strategische Planung 133712011IBMBöttcher</v>
      </c>
      <c r="B1913" s="17" t="s">
        <v>1433</v>
      </c>
      <c r="C1913" s="18" t="s">
        <v>1908</v>
      </c>
      <c r="D1913" s="18" t="s">
        <v>692</v>
      </c>
      <c r="E1913" s="18" t="s">
        <v>32</v>
      </c>
      <c r="F1913" s="19" t="s">
        <v>1122</v>
      </c>
      <c r="G1913" s="18" t="s">
        <v>1123</v>
      </c>
      <c r="H1913" s="20">
        <v>2011</v>
      </c>
      <c r="I1913" s="21">
        <v>7</v>
      </c>
      <c r="J1913" s="21">
        <v>3371</v>
      </c>
      <c r="K1913" s="18" t="s">
        <v>715</v>
      </c>
      <c r="L1913" s="18" t="s">
        <v>715</v>
      </c>
      <c r="M1913" s="18" t="s">
        <v>231</v>
      </c>
      <c r="N1913" s="22">
        <f>VLOOKUP($B1913,$A$2:$T$2022,14,FALSE)</f>
        <v>45118</v>
      </c>
      <c r="O1913" s="35" t="str">
        <f t="shared" si="158"/>
        <v>AW01-36, AW01-37, AW01-39</v>
      </c>
      <c r="P1913" s="23">
        <f>VLOOKUP($B1913,$A$2:$T$2022,16,FALSE)</f>
        <v>0.39583333333333331</v>
      </c>
      <c r="Q1913" s="21">
        <v>120</v>
      </c>
      <c r="R1913" s="36"/>
      <c r="S1913" s="17">
        <v>0</v>
      </c>
      <c r="T1913" s="17"/>
      <c r="U1913" s="181"/>
      <c r="V1913" s="181"/>
    </row>
    <row r="1914" spans="1:22" ht="15" customHeight="1" x14ac:dyDescent="0.2">
      <c r="A1914" s="17" t="str">
        <f t="shared" si="154"/>
        <v>Strategische Planung 241612014WIIBöttcher</v>
      </c>
      <c r="B1914" s="17" t="s">
        <v>1432</v>
      </c>
      <c r="C1914" s="18" t="s">
        <v>1128</v>
      </c>
      <c r="D1914" s="18" t="s">
        <v>44</v>
      </c>
      <c r="E1914" s="18" t="s">
        <v>32</v>
      </c>
      <c r="F1914" s="19" t="s">
        <v>52</v>
      </c>
      <c r="G1914" s="18" t="s">
        <v>53</v>
      </c>
      <c r="H1914" s="20">
        <v>2014</v>
      </c>
      <c r="I1914" s="21">
        <v>6</v>
      </c>
      <c r="J1914" s="21">
        <v>4161</v>
      </c>
      <c r="K1914" s="18" t="s">
        <v>716</v>
      </c>
      <c r="L1914" s="18" t="s">
        <v>716</v>
      </c>
      <c r="M1914" s="18" t="s">
        <v>231</v>
      </c>
      <c r="N1914" s="22"/>
      <c r="O1914" s="35" t="str">
        <f t="shared" si="158"/>
        <v>Hausarbeit</v>
      </c>
      <c r="P1914" s="23"/>
      <c r="Q1914" s="17"/>
      <c r="R1914" s="17"/>
      <c r="S1914" s="17">
        <v>0</v>
      </c>
      <c r="T1914" s="6"/>
      <c r="U1914" s="15"/>
      <c r="V1914" s="15"/>
    </row>
    <row r="1915" spans="1:22" ht="15" customHeight="1" x14ac:dyDescent="0.2">
      <c r="A1915" s="17" t="str">
        <f t="shared" si="154"/>
        <v>Strategische Planung 241612014WIEBöttcher</v>
      </c>
      <c r="B1915" s="17" t="s">
        <v>1432</v>
      </c>
      <c r="C1915" s="18" t="s">
        <v>1128</v>
      </c>
      <c r="D1915" s="18" t="s">
        <v>17</v>
      </c>
      <c r="E1915" s="18" t="s">
        <v>32</v>
      </c>
      <c r="F1915" s="19" t="s">
        <v>59</v>
      </c>
      <c r="G1915" s="18" t="s">
        <v>60</v>
      </c>
      <c r="H1915" s="20">
        <v>2014</v>
      </c>
      <c r="I1915" s="21">
        <v>6</v>
      </c>
      <c r="J1915" s="21">
        <v>4161</v>
      </c>
      <c r="K1915" s="18" t="s">
        <v>716</v>
      </c>
      <c r="L1915" s="18" t="s">
        <v>716</v>
      </c>
      <c r="M1915" s="18" t="s">
        <v>231</v>
      </c>
      <c r="N1915" s="22"/>
      <c r="O1915" s="35" t="str">
        <f t="shared" si="158"/>
        <v>Hausarbeit</v>
      </c>
      <c r="P1915" s="23"/>
      <c r="Q1915" s="16"/>
      <c r="R1915" s="17"/>
      <c r="S1915" s="17">
        <v>0</v>
      </c>
      <c r="T1915" s="17"/>
      <c r="U1915" s="181"/>
      <c r="V1915" s="181"/>
    </row>
    <row r="1916" spans="1:22" s="173" customFormat="1" ht="15" customHeight="1" x14ac:dyDescent="0.2">
      <c r="A1916" s="17" t="str">
        <f t="shared" ref="A1916:A1979" si="159">K1916&amp;J1916&amp;H1916&amp;F1916&amp;M1916</f>
        <v>Strategische Planung 241612014WIMBöttcher</v>
      </c>
      <c r="B1916" s="17" t="s">
        <v>1432</v>
      </c>
      <c r="C1916" s="18" t="s">
        <v>1128</v>
      </c>
      <c r="D1916" s="18" t="s">
        <v>17</v>
      </c>
      <c r="E1916" s="18" t="s">
        <v>32</v>
      </c>
      <c r="F1916" s="19" t="s">
        <v>86</v>
      </c>
      <c r="G1916" s="18" t="s">
        <v>87</v>
      </c>
      <c r="H1916" s="20">
        <v>2014</v>
      </c>
      <c r="I1916" s="21">
        <v>6</v>
      </c>
      <c r="J1916" s="21">
        <v>4161</v>
      </c>
      <c r="K1916" s="18" t="s">
        <v>716</v>
      </c>
      <c r="L1916" s="18" t="s">
        <v>716</v>
      </c>
      <c r="M1916" s="18" t="s">
        <v>231</v>
      </c>
      <c r="N1916" s="22"/>
      <c r="O1916" s="35" t="str">
        <f t="shared" si="158"/>
        <v>Hausarbeit</v>
      </c>
      <c r="P1916" s="23"/>
      <c r="Q1916" s="17"/>
      <c r="R1916" s="17"/>
      <c r="S1916" s="17">
        <v>0</v>
      </c>
      <c r="T1916" s="6"/>
      <c r="U1916" s="77"/>
      <c r="V1916" s="77"/>
    </row>
    <row r="1917" spans="1:22" ht="15" customHeight="1" x14ac:dyDescent="0.2">
      <c r="A1917" s="17" t="str">
        <f t="shared" si="159"/>
        <v>Strategische Planung 241612014WIBBöttcher</v>
      </c>
      <c r="B1917" s="17" t="s">
        <v>1432</v>
      </c>
      <c r="C1917" s="65" t="s">
        <v>1128</v>
      </c>
      <c r="D1917" s="65" t="s">
        <v>17</v>
      </c>
      <c r="E1917" s="65" t="s">
        <v>32</v>
      </c>
      <c r="F1917" s="69" t="s">
        <v>105</v>
      </c>
      <c r="G1917" s="65" t="s">
        <v>106</v>
      </c>
      <c r="H1917" s="68">
        <v>2014</v>
      </c>
      <c r="I1917" s="36">
        <v>6</v>
      </c>
      <c r="J1917" s="36">
        <v>4161</v>
      </c>
      <c r="K1917" s="65" t="s">
        <v>716</v>
      </c>
      <c r="L1917" s="65" t="s">
        <v>716</v>
      </c>
      <c r="M1917" s="65" t="s">
        <v>231</v>
      </c>
      <c r="N1917" s="60"/>
      <c r="O1917" s="78" t="str">
        <f t="shared" si="158"/>
        <v>Hausarbeit</v>
      </c>
      <c r="P1917" s="61"/>
      <c r="Q1917" s="6"/>
      <c r="R1917" s="6"/>
      <c r="S1917" s="17">
        <v>0</v>
      </c>
      <c r="T1917" s="17"/>
      <c r="U1917" s="181"/>
      <c r="V1917" s="181"/>
    </row>
    <row r="1918" spans="1:22" ht="15" customHeight="1" x14ac:dyDescent="0.2">
      <c r="A1918" s="17" t="str">
        <f t="shared" si="159"/>
        <v>Strategische Planung 241612011A67Böttcher</v>
      </c>
      <c r="B1918" s="17" t="s">
        <v>1432</v>
      </c>
      <c r="C1918" s="18" t="s">
        <v>1908</v>
      </c>
      <c r="D1918" s="18" t="s">
        <v>17</v>
      </c>
      <c r="E1918" s="18" t="s">
        <v>32</v>
      </c>
      <c r="F1918" s="19" t="s">
        <v>94</v>
      </c>
      <c r="G1918" s="18" t="s">
        <v>95</v>
      </c>
      <c r="H1918" s="20">
        <v>2011</v>
      </c>
      <c r="I1918" s="21">
        <v>6</v>
      </c>
      <c r="J1918" s="21">
        <v>4161</v>
      </c>
      <c r="K1918" s="18" t="s">
        <v>716</v>
      </c>
      <c r="L1918" s="18" t="s">
        <v>716</v>
      </c>
      <c r="M1918" s="18" t="s">
        <v>231</v>
      </c>
      <c r="N1918" s="22"/>
      <c r="O1918" s="35" t="str">
        <f t="shared" si="158"/>
        <v>Hausarbeit</v>
      </c>
      <c r="P1918" s="23"/>
      <c r="Q1918" s="17"/>
      <c r="R1918" s="17"/>
      <c r="S1918" s="17">
        <v>0</v>
      </c>
      <c r="T1918" s="17"/>
      <c r="U1918" s="17"/>
      <c r="V1918" s="17"/>
    </row>
    <row r="1919" spans="1:22" ht="15" customHeight="1" x14ac:dyDescent="0.2">
      <c r="A1919" s="17" t="str">
        <f t="shared" si="159"/>
        <v>Strategische Planung 241612011IBMBöttcher</v>
      </c>
      <c r="B1919" s="17" t="s">
        <v>1432</v>
      </c>
      <c r="C1919" s="18" t="s">
        <v>1908</v>
      </c>
      <c r="D1919" s="18" t="s">
        <v>692</v>
      </c>
      <c r="E1919" s="18" t="s">
        <v>32</v>
      </c>
      <c r="F1919" s="19" t="s">
        <v>1122</v>
      </c>
      <c r="G1919" s="18" t="s">
        <v>1123</v>
      </c>
      <c r="H1919" s="20">
        <v>2011</v>
      </c>
      <c r="I1919" s="21">
        <v>7</v>
      </c>
      <c r="J1919" s="21">
        <v>4161</v>
      </c>
      <c r="K1919" s="18" t="s">
        <v>716</v>
      </c>
      <c r="L1919" s="18" t="s">
        <v>716</v>
      </c>
      <c r="M1919" s="18" t="s">
        <v>231</v>
      </c>
      <c r="N1919" s="22"/>
      <c r="O1919" s="35" t="str">
        <f t="shared" si="158"/>
        <v>Hausarbeit</v>
      </c>
      <c r="P1919" s="23"/>
      <c r="Q1919" s="17"/>
      <c r="R1919" s="17"/>
      <c r="S1919" s="17">
        <v>0</v>
      </c>
      <c r="T1919" s="17"/>
      <c r="U1919" s="244"/>
      <c r="V1919" s="244"/>
    </row>
    <row r="1920" spans="1:22" ht="15" customHeight="1" x14ac:dyDescent="0.2">
      <c r="A1920" s="273" t="str">
        <f t="shared" si="159"/>
        <v>Strategisches Management33312020F04Böttcher</v>
      </c>
      <c r="B1920" s="273" t="s">
        <v>1433</v>
      </c>
      <c r="C1920" s="350" t="s">
        <v>2233</v>
      </c>
      <c r="D1920" s="350" t="s">
        <v>44</v>
      </c>
      <c r="E1920" s="350" t="s">
        <v>32</v>
      </c>
      <c r="F1920" s="350" t="s">
        <v>57</v>
      </c>
      <c r="G1920" s="350" t="s">
        <v>58</v>
      </c>
      <c r="H1920" s="350">
        <v>2020</v>
      </c>
      <c r="I1920" s="350">
        <v>6</v>
      </c>
      <c r="J1920" s="97">
        <v>3331</v>
      </c>
      <c r="K1920" s="97" t="s">
        <v>2232</v>
      </c>
      <c r="L1920" s="97" t="s">
        <v>2232</v>
      </c>
      <c r="M1920" s="97" t="s">
        <v>231</v>
      </c>
      <c r="N1920" s="209">
        <f t="shared" ref="N1920:N1925" si="160">VLOOKUP($B1920,$A$2:$T$2022,14,FALSE)</f>
        <v>45118</v>
      </c>
      <c r="O1920" s="97" t="str">
        <f t="shared" si="158"/>
        <v>AW01-36, AW01-37, AW01-39</v>
      </c>
      <c r="P1920" s="23">
        <f t="shared" ref="P1920:P1925" si="161">VLOOKUP($B1920,$A$2:$T$2022,16,FALSE)</f>
        <v>0.39583333333333331</v>
      </c>
      <c r="Q1920" s="84">
        <v>90</v>
      </c>
      <c r="R1920" s="84"/>
      <c r="S1920" s="84">
        <v>21</v>
      </c>
      <c r="T1920" s="84"/>
      <c r="U1920" s="17"/>
      <c r="V1920" s="17"/>
    </row>
    <row r="1921" spans="1:22" ht="15" customHeight="1" x14ac:dyDescent="0.2">
      <c r="A1921" s="181" t="str">
        <f t="shared" si="159"/>
        <v>Strategisches Management 132712019WIIBöttcher</v>
      </c>
      <c r="B1921" s="181" t="s">
        <v>1433</v>
      </c>
      <c r="C1921" s="266" t="s">
        <v>1245</v>
      </c>
      <c r="D1921" s="232" t="s">
        <v>17</v>
      </c>
      <c r="E1921" s="232" t="s">
        <v>32</v>
      </c>
      <c r="F1921" s="264" t="s">
        <v>52</v>
      </c>
      <c r="G1921" s="266" t="s">
        <v>53</v>
      </c>
      <c r="H1921" s="259">
        <v>2019</v>
      </c>
      <c r="I1921" s="232">
        <v>5</v>
      </c>
      <c r="J1921" s="232">
        <v>3271</v>
      </c>
      <c r="K1921" s="232" t="s">
        <v>1268</v>
      </c>
      <c r="L1921" s="232" t="s">
        <v>1268</v>
      </c>
      <c r="M1921" s="232" t="s">
        <v>231</v>
      </c>
      <c r="N1921" s="209">
        <f t="shared" si="160"/>
        <v>45118</v>
      </c>
      <c r="O1921" s="210" t="str">
        <f t="shared" si="158"/>
        <v>AW01-36, AW01-37, AW01-39</v>
      </c>
      <c r="P1921" s="211">
        <f t="shared" si="161"/>
        <v>0.39583333333333331</v>
      </c>
      <c r="Q1921" s="181">
        <v>90</v>
      </c>
      <c r="R1921" s="181"/>
      <c r="S1921" s="181">
        <v>3</v>
      </c>
      <c r="T1921" s="272"/>
      <c r="U1921" s="84"/>
      <c r="V1921" s="84"/>
    </row>
    <row r="1922" spans="1:22" ht="15" customHeight="1" x14ac:dyDescent="0.2">
      <c r="A1922" s="181" t="str">
        <f t="shared" si="159"/>
        <v>Strategisches Management 132712019WIMBöttcher</v>
      </c>
      <c r="B1922" s="181" t="s">
        <v>1433</v>
      </c>
      <c r="C1922" s="266" t="s">
        <v>1245</v>
      </c>
      <c r="D1922" s="232" t="s">
        <v>17</v>
      </c>
      <c r="E1922" s="232" t="s">
        <v>32</v>
      </c>
      <c r="F1922" s="264" t="s">
        <v>86</v>
      </c>
      <c r="G1922" s="266" t="s">
        <v>87</v>
      </c>
      <c r="H1922" s="259">
        <v>2019</v>
      </c>
      <c r="I1922" s="232">
        <v>5</v>
      </c>
      <c r="J1922" s="232">
        <v>3271</v>
      </c>
      <c r="K1922" s="232" t="s">
        <v>1268</v>
      </c>
      <c r="L1922" s="232" t="s">
        <v>1268</v>
      </c>
      <c r="M1922" s="232" t="s">
        <v>231</v>
      </c>
      <c r="N1922" s="209">
        <f t="shared" si="160"/>
        <v>45118</v>
      </c>
      <c r="O1922" s="210" t="str">
        <f t="shared" si="158"/>
        <v>AW01-36, AW01-37, AW01-39</v>
      </c>
      <c r="P1922" s="211">
        <f t="shared" si="161"/>
        <v>0.39583333333333331</v>
      </c>
      <c r="Q1922" s="181">
        <v>90</v>
      </c>
      <c r="R1922" s="181"/>
      <c r="S1922" s="181">
        <v>0</v>
      </c>
      <c r="T1922" s="272"/>
      <c r="U1922" s="17"/>
      <c r="V1922" s="17"/>
    </row>
    <row r="1923" spans="1:22" s="173" customFormat="1" ht="15" customHeight="1" x14ac:dyDescent="0.2">
      <c r="A1923" s="181" t="str">
        <f t="shared" si="159"/>
        <v>Strategisches Management 132712019WIEBöttcher</v>
      </c>
      <c r="B1923" s="181" t="s">
        <v>1433</v>
      </c>
      <c r="C1923" s="266" t="s">
        <v>1245</v>
      </c>
      <c r="D1923" s="232" t="s">
        <v>17</v>
      </c>
      <c r="E1923" s="232" t="s">
        <v>32</v>
      </c>
      <c r="F1923" s="264" t="s">
        <v>59</v>
      </c>
      <c r="G1923" s="266" t="s">
        <v>273</v>
      </c>
      <c r="H1923" s="259">
        <v>2019</v>
      </c>
      <c r="I1923" s="232">
        <v>5</v>
      </c>
      <c r="J1923" s="232">
        <v>3271</v>
      </c>
      <c r="K1923" s="232" t="s">
        <v>1268</v>
      </c>
      <c r="L1923" s="232" t="s">
        <v>1268</v>
      </c>
      <c r="M1923" s="232" t="s">
        <v>231</v>
      </c>
      <c r="N1923" s="209">
        <f t="shared" si="160"/>
        <v>45118</v>
      </c>
      <c r="O1923" s="210" t="str">
        <f t="shared" si="158"/>
        <v>AW01-36, AW01-37, AW01-39</v>
      </c>
      <c r="P1923" s="211">
        <f t="shared" si="161"/>
        <v>0.39583333333333331</v>
      </c>
      <c r="Q1923" s="181">
        <v>90</v>
      </c>
      <c r="R1923" s="181"/>
      <c r="S1923" s="181">
        <v>0</v>
      </c>
      <c r="T1923" s="272"/>
      <c r="U1923" s="244"/>
      <c r="V1923" s="244"/>
    </row>
    <row r="1924" spans="1:22" ht="15" customHeight="1" x14ac:dyDescent="0.2">
      <c r="A1924" s="181" t="str">
        <f t="shared" si="159"/>
        <v>Strategisches Management 132712019WIBBöttcher</v>
      </c>
      <c r="B1924" s="181" t="s">
        <v>1433</v>
      </c>
      <c r="C1924" s="266" t="s">
        <v>1245</v>
      </c>
      <c r="D1924" s="232" t="s">
        <v>17</v>
      </c>
      <c r="E1924" s="232" t="s">
        <v>32</v>
      </c>
      <c r="F1924" s="264" t="s">
        <v>105</v>
      </c>
      <c r="G1924" s="18" t="s">
        <v>106</v>
      </c>
      <c r="H1924" s="259">
        <v>2019</v>
      </c>
      <c r="I1924" s="232">
        <v>5</v>
      </c>
      <c r="J1924" s="232">
        <v>3271</v>
      </c>
      <c r="K1924" s="232" t="s">
        <v>1268</v>
      </c>
      <c r="L1924" s="232" t="s">
        <v>1268</v>
      </c>
      <c r="M1924" s="232" t="s">
        <v>231</v>
      </c>
      <c r="N1924" s="209">
        <f t="shared" si="160"/>
        <v>45118</v>
      </c>
      <c r="O1924" s="210" t="str">
        <f t="shared" si="158"/>
        <v>AW01-36, AW01-37, AW01-39</v>
      </c>
      <c r="P1924" s="211">
        <f t="shared" si="161"/>
        <v>0.39583333333333331</v>
      </c>
      <c r="Q1924" s="232">
        <v>90</v>
      </c>
      <c r="R1924" s="181"/>
      <c r="S1924" s="181">
        <v>0</v>
      </c>
      <c r="T1924" s="272"/>
      <c r="U1924" s="1"/>
      <c r="V1924" s="1"/>
    </row>
    <row r="1925" spans="1:22" ht="15" customHeight="1" x14ac:dyDescent="0.2">
      <c r="A1925" s="181" t="str">
        <f t="shared" si="159"/>
        <v>Strategisches Management 132712019IBMBöttcher</v>
      </c>
      <c r="B1925" s="181" t="s">
        <v>1433</v>
      </c>
      <c r="C1925" s="266" t="s">
        <v>1245</v>
      </c>
      <c r="D1925" s="232" t="s">
        <v>17</v>
      </c>
      <c r="E1925" s="232" t="s">
        <v>32</v>
      </c>
      <c r="F1925" s="264" t="s">
        <v>1122</v>
      </c>
      <c r="G1925" s="266" t="s">
        <v>1123</v>
      </c>
      <c r="H1925" s="259">
        <v>2019</v>
      </c>
      <c r="I1925" s="232">
        <v>7</v>
      </c>
      <c r="J1925" s="232">
        <v>3271</v>
      </c>
      <c r="K1925" s="232" t="s">
        <v>1268</v>
      </c>
      <c r="L1925" s="232" t="s">
        <v>1268</v>
      </c>
      <c r="M1925" s="232" t="s">
        <v>231</v>
      </c>
      <c r="N1925" s="209">
        <f t="shared" si="160"/>
        <v>45118</v>
      </c>
      <c r="O1925" s="210" t="str">
        <f t="shared" si="158"/>
        <v>AW01-36, AW01-37, AW01-39</v>
      </c>
      <c r="P1925" s="211">
        <f t="shared" si="161"/>
        <v>0.39583333333333331</v>
      </c>
      <c r="Q1925" s="232">
        <v>90</v>
      </c>
      <c r="R1925" s="181"/>
      <c r="S1925" s="181">
        <v>0</v>
      </c>
      <c r="T1925" s="272"/>
      <c r="U1925" s="6"/>
      <c r="V1925" s="6"/>
    </row>
    <row r="1926" spans="1:22" ht="15" customHeight="1" x14ac:dyDescent="0.2">
      <c r="A1926" s="183" t="str">
        <f t="shared" si="159"/>
        <v>Strategisches Management 132712019A67Böttcher</v>
      </c>
      <c r="B1926" s="183"/>
      <c r="C1926" s="254" t="s">
        <v>1245</v>
      </c>
      <c r="D1926" s="238" t="s">
        <v>17</v>
      </c>
      <c r="E1926" s="238" t="s">
        <v>32</v>
      </c>
      <c r="F1926" s="261" t="s">
        <v>94</v>
      </c>
      <c r="G1926" s="254" t="s">
        <v>95</v>
      </c>
      <c r="H1926" s="262">
        <v>2019</v>
      </c>
      <c r="I1926" s="238">
        <v>5</v>
      </c>
      <c r="J1926" s="238">
        <v>3271</v>
      </c>
      <c r="K1926" s="238" t="s">
        <v>1268</v>
      </c>
      <c r="L1926" s="238" t="s">
        <v>1268</v>
      </c>
      <c r="M1926" s="238" t="s">
        <v>231</v>
      </c>
      <c r="N1926" s="227">
        <v>45118</v>
      </c>
      <c r="O1926" s="193" t="s">
        <v>2100</v>
      </c>
      <c r="P1926" s="228">
        <v>0.39583333333333331</v>
      </c>
      <c r="Q1926" s="238">
        <v>90</v>
      </c>
      <c r="R1926" s="183"/>
      <c r="S1926" s="183">
        <v>9</v>
      </c>
      <c r="T1926" s="272"/>
      <c r="U1926" s="17"/>
      <c r="V1926" s="17"/>
    </row>
    <row r="1927" spans="1:22" ht="15" customHeight="1" x14ac:dyDescent="0.2">
      <c r="A1927" s="181" t="str">
        <f t="shared" si="159"/>
        <v>Strategisches Management 236712019IBMBöttcher</v>
      </c>
      <c r="B1927" s="181" t="s">
        <v>1432</v>
      </c>
      <c r="C1927" s="266" t="s">
        <v>1245</v>
      </c>
      <c r="D1927" s="232" t="s">
        <v>17</v>
      </c>
      <c r="E1927" s="232" t="s">
        <v>32</v>
      </c>
      <c r="F1927" s="264" t="s">
        <v>1122</v>
      </c>
      <c r="G1927" s="231" t="s">
        <v>1123</v>
      </c>
      <c r="H1927" s="259">
        <v>2019</v>
      </c>
      <c r="I1927" s="232">
        <v>8</v>
      </c>
      <c r="J1927" s="232">
        <v>3671</v>
      </c>
      <c r="K1927" s="232" t="s">
        <v>1293</v>
      </c>
      <c r="L1927" s="232" t="s">
        <v>1293</v>
      </c>
      <c r="M1927" s="232" t="s">
        <v>231</v>
      </c>
      <c r="N1927" s="209"/>
      <c r="O1927" s="210" t="str">
        <f>VLOOKUP($B1927,$A$2:$T$2022,15,FALSE)</f>
        <v>Hausarbeit</v>
      </c>
      <c r="P1927" s="211"/>
      <c r="Q1927" s="232"/>
      <c r="R1927" s="181"/>
      <c r="S1927" s="181">
        <v>3</v>
      </c>
      <c r="T1927" s="272"/>
      <c r="U1927" s="17"/>
      <c r="V1927" s="17"/>
    </row>
    <row r="1928" spans="1:22" s="1" customFormat="1" ht="15" customHeight="1" x14ac:dyDescent="0.2">
      <c r="A1928" s="181" t="str">
        <f t="shared" si="159"/>
        <v>Strategisches Management 236712019WIMBöttcher</v>
      </c>
      <c r="B1928" s="181" t="s">
        <v>1432</v>
      </c>
      <c r="C1928" s="266" t="s">
        <v>1245</v>
      </c>
      <c r="D1928" s="232" t="s">
        <v>17</v>
      </c>
      <c r="E1928" s="232" t="s">
        <v>32</v>
      </c>
      <c r="F1928" s="264" t="s">
        <v>86</v>
      </c>
      <c r="G1928" s="231" t="s">
        <v>87</v>
      </c>
      <c r="H1928" s="259">
        <v>2019</v>
      </c>
      <c r="I1928" s="232">
        <v>6</v>
      </c>
      <c r="J1928" s="232">
        <v>3671</v>
      </c>
      <c r="K1928" s="232" t="s">
        <v>1293</v>
      </c>
      <c r="L1928" s="232" t="s">
        <v>1293</v>
      </c>
      <c r="M1928" s="232" t="s">
        <v>231</v>
      </c>
      <c r="N1928" s="209"/>
      <c r="O1928" s="210" t="s">
        <v>897</v>
      </c>
      <c r="P1928" s="211"/>
      <c r="Q1928" s="232"/>
      <c r="R1928" s="181"/>
      <c r="S1928" s="181">
        <v>2</v>
      </c>
      <c r="T1928" s="272"/>
      <c r="U1928" s="17"/>
      <c r="V1928" s="17"/>
    </row>
    <row r="1929" spans="1:22" ht="15" customHeight="1" x14ac:dyDescent="0.2">
      <c r="A1929" s="183" t="str">
        <f t="shared" si="159"/>
        <v>Strategisches Management 236712019A67Böttcher</v>
      </c>
      <c r="B1929" s="183"/>
      <c r="C1929" s="254" t="s">
        <v>1245</v>
      </c>
      <c r="D1929" s="238" t="s">
        <v>17</v>
      </c>
      <c r="E1929" s="238" t="s">
        <v>32</v>
      </c>
      <c r="F1929" s="261" t="s">
        <v>94</v>
      </c>
      <c r="G1929" s="254" t="s">
        <v>95</v>
      </c>
      <c r="H1929" s="262">
        <v>2019</v>
      </c>
      <c r="I1929" s="238">
        <v>6</v>
      </c>
      <c r="J1929" s="238">
        <v>3671</v>
      </c>
      <c r="K1929" s="238" t="s">
        <v>1293</v>
      </c>
      <c r="L1929" s="238" t="s">
        <v>1293</v>
      </c>
      <c r="M1929" s="238" t="s">
        <v>231</v>
      </c>
      <c r="N1929" s="227"/>
      <c r="O1929" s="193" t="s">
        <v>897</v>
      </c>
      <c r="P1929" s="228"/>
      <c r="Q1929" s="238"/>
      <c r="R1929" s="183"/>
      <c r="S1929" s="183">
        <v>1</v>
      </c>
      <c r="T1929" s="267"/>
      <c r="U1929" s="181"/>
      <c r="V1929" s="181"/>
    </row>
    <row r="1930" spans="1:22" ht="15" customHeight="1" x14ac:dyDescent="0.2">
      <c r="A1930" s="181" t="str">
        <f t="shared" si="159"/>
        <v>Strategisches Unternehmensplanspiel42912019IBMWolik</v>
      </c>
      <c r="B1930" s="181" t="s">
        <v>1431</v>
      </c>
      <c r="C1930" s="266" t="s">
        <v>1252</v>
      </c>
      <c r="D1930" s="232" t="s">
        <v>17</v>
      </c>
      <c r="E1930" s="232" t="s">
        <v>32</v>
      </c>
      <c r="F1930" s="264" t="s">
        <v>1122</v>
      </c>
      <c r="G1930" s="266" t="s">
        <v>1123</v>
      </c>
      <c r="H1930" s="259">
        <v>2019</v>
      </c>
      <c r="I1930" s="232">
        <v>8</v>
      </c>
      <c r="J1930" s="232">
        <v>4291</v>
      </c>
      <c r="K1930" s="232" t="s">
        <v>1269</v>
      </c>
      <c r="L1930" s="232" t="s">
        <v>1269</v>
      </c>
      <c r="M1930" s="232" t="s">
        <v>712</v>
      </c>
      <c r="N1930" s="209"/>
      <c r="O1930" s="210" t="str">
        <f>VLOOKUP($B1930,$A$2:$T$3538,15,FALSE)</f>
        <v>mündl. Prüfung</v>
      </c>
      <c r="P1930" s="211"/>
      <c r="Q1930" s="232"/>
      <c r="R1930" s="181"/>
      <c r="S1930" s="181">
        <v>0</v>
      </c>
      <c r="T1930" s="267"/>
      <c r="U1930" s="181"/>
      <c r="V1930" s="181"/>
    </row>
    <row r="1931" spans="1:22" ht="15" customHeight="1" x14ac:dyDescent="0.2">
      <c r="A1931" s="17" t="str">
        <f t="shared" si="159"/>
        <v>Strategisches Unternehmensplanspiel33812011A67Wolik</v>
      </c>
      <c r="B1931" s="17" t="s">
        <v>1431</v>
      </c>
      <c r="C1931" s="18" t="s">
        <v>1127</v>
      </c>
      <c r="D1931" s="18" t="s">
        <v>17</v>
      </c>
      <c r="E1931" s="18" t="s">
        <v>32</v>
      </c>
      <c r="F1931" s="19" t="s">
        <v>94</v>
      </c>
      <c r="G1931" s="18" t="s">
        <v>95</v>
      </c>
      <c r="H1931" s="20">
        <v>2011</v>
      </c>
      <c r="I1931" s="21">
        <v>5</v>
      </c>
      <c r="J1931" s="21">
        <v>3381</v>
      </c>
      <c r="K1931" s="18" t="s">
        <v>1269</v>
      </c>
      <c r="L1931" s="18" t="s">
        <v>1269</v>
      </c>
      <c r="M1931" s="18" t="s">
        <v>712</v>
      </c>
      <c r="N1931" s="22"/>
      <c r="O1931" s="35" t="str">
        <f>VLOOKUP($B1931,$A$2:$T$3538,15,FALSE)</f>
        <v>mündl. Prüfung</v>
      </c>
      <c r="P1931" s="23"/>
      <c r="Q1931" s="17"/>
      <c r="R1931" s="17"/>
      <c r="S1931" s="17">
        <v>0</v>
      </c>
      <c r="T1931" s="17"/>
      <c r="U1931" s="129"/>
      <c r="V1931" s="129"/>
    </row>
    <row r="1932" spans="1:22" ht="15" customHeight="1" x14ac:dyDescent="0.2">
      <c r="A1932" s="17" t="str">
        <f t="shared" si="159"/>
        <v>Strategisches Unternehmensplanspiel33812011IBMWolik</v>
      </c>
      <c r="B1932" s="17" t="s">
        <v>1431</v>
      </c>
      <c r="C1932" s="18" t="s">
        <v>1127</v>
      </c>
      <c r="D1932" s="18" t="s">
        <v>692</v>
      </c>
      <c r="E1932" s="18" t="s">
        <v>32</v>
      </c>
      <c r="F1932" s="19" t="s">
        <v>1122</v>
      </c>
      <c r="G1932" s="18" t="s">
        <v>1123</v>
      </c>
      <c r="H1932" s="20">
        <v>2011</v>
      </c>
      <c r="I1932" s="21">
        <v>7</v>
      </c>
      <c r="J1932" s="21">
        <v>3381</v>
      </c>
      <c r="K1932" s="18" t="s">
        <v>1269</v>
      </c>
      <c r="L1932" s="18" t="s">
        <v>1269</v>
      </c>
      <c r="M1932" s="18" t="s">
        <v>712</v>
      </c>
      <c r="N1932" s="22"/>
      <c r="O1932" s="35" t="str">
        <f>VLOOKUP($B1932,$A$2:$T$3538,15,FALSE)</f>
        <v>mündl. Prüfung</v>
      </c>
      <c r="P1932" s="23"/>
      <c r="Q1932" s="17"/>
      <c r="R1932" s="17"/>
      <c r="S1932" s="17">
        <v>0</v>
      </c>
      <c r="T1932" s="17"/>
      <c r="U1932" s="6"/>
      <c r="V1932" s="6"/>
    </row>
    <row r="1933" spans="1:22" ht="15" customHeight="1" x14ac:dyDescent="0.2">
      <c r="A1933" s="183" t="str">
        <f t="shared" si="159"/>
        <v>Strategisches Unternehmensplanspiel42912019A67Wolik</v>
      </c>
      <c r="B1933" s="253"/>
      <c r="C1933" s="223" t="s">
        <v>1285</v>
      </c>
      <c r="D1933" s="223" t="s">
        <v>17</v>
      </c>
      <c r="E1933" s="223" t="s">
        <v>32</v>
      </c>
      <c r="F1933" s="224" t="s">
        <v>94</v>
      </c>
      <c r="G1933" s="223" t="s">
        <v>95</v>
      </c>
      <c r="H1933" s="225">
        <v>2019</v>
      </c>
      <c r="I1933" s="226">
        <v>5</v>
      </c>
      <c r="J1933" s="226">
        <v>4291</v>
      </c>
      <c r="K1933" s="238" t="s">
        <v>1269</v>
      </c>
      <c r="L1933" s="238" t="s">
        <v>1269</v>
      </c>
      <c r="M1933" s="223" t="s">
        <v>712</v>
      </c>
      <c r="N1933" s="250"/>
      <c r="O1933" s="269" t="s">
        <v>458</v>
      </c>
      <c r="P1933" s="252"/>
      <c r="Q1933" s="236"/>
      <c r="R1933" s="236"/>
      <c r="S1933" s="183">
        <v>0</v>
      </c>
      <c r="T1933" s="253"/>
      <c r="U1933" s="6"/>
      <c r="V1933" s="6"/>
    </row>
    <row r="1934" spans="1:22" ht="15" customHeight="1" x14ac:dyDescent="0.2">
      <c r="A1934" s="6" t="str">
        <f t="shared" si="159"/>
        <v>Strömungsmaschinen42812019704Lindken</v>
      </c>
      <c r="B1934" s="6"/>
      <c r="C1934" s="26" t="s">
        <v>962</v>
      </c>
      <c r="D1934" s="40" t="s">
        <v>31</v>
      </c>
      <c r="E1934" s="26" t="s">
        <v>32</v>
      </c>
      <c r="F1934" s="201">
        <v>704</v>
      </c>
      <c r="G1934" s="26" t="s">
        <v>33</v>
      </c>
      <c r="H1934" s="28">
        <v>2019</v>
      </c>
      <c r="I1934" s="29" t="s">
        <v>1621</v>
      </c>
      <c r="J1934" s="29">
        <v>4281</v>
      </c>
      <c r="K1934" s="26" t="s">
        <v>289</v>
      </c>
      <c r="L1934" s="26" t="s">
        <v>289</v>
      </c>
      <c r="M1934" s="26" t="s">
        <v>34</v>
      </c>
      <c r="N1934" s="60">
        <v>45107</v>
      </c>
      <c r="O1934" s="78" t="s">
        <v>1209</v>
      </c>
      <c r="P1934" s="61">
        <v>0.58333333333333337</v>
      </c>
      <c r="Q1934" s="32">
        <v>120</v>
      </c>
      <c r="R1934" s="32"/>
      <c r="S1934" s="6">
        <v>10</v>
      </c>
      <c r="T1934" s="15"/>
      <c r="U1934" s="129"/>
      <c r="V1934" s="129"/>
    </row>
    <row r="1935" spans="1:22" ht="15" customHeight="1" x14ac:dyDescent="0.2">
      <c r="A1935" s="17" t="str">
        <f t="shared" si="159"/>
        <v>Strömungsmaschinen42812019K04Lindken</v>
      </c>
      <c r="B1935" s="17" t="s">
        <v>1024</v>
      </c>
      <c r="C1935" s="18" t="s">
        <v>962</v>
      </c>
      <c r="D1935" s="39" t="s">
        <v>31</v>
      </c>
      <c r="E1935" s="18" t="s">
        <v>32</v>
      </c>
      <c r="F1935" s="19" t="s">
        <v>73</v>
      </c>
      <c r="G1935" s="18" t="s">
        <v>74</v>
      </c>
      <c r="H1935" s="20">
        <v>2019</v>
      </c>
      <c r="I1935" s="21">
        <v>6</v>
      </c>
      <c r="J1935" s="21">
        <v>4281</v>
      </c>
      <c r="K1935" s="18" t="s">
        <v>289</v>
      </c>
      <c r="L1935" s="18" t="s">
        <v>289</v>
      </c>
      <c r="M1935" s="18" t="s">
        <v>34</v>
      </c>
      <c r="N1935" s="57">
        <f>VLOOKUP($B1935,$A$2:$T$2022,14,FALSE)</f>
        <v>45107</v>
      </c>
      <c r="O1935" s="58" t="str">
        <f>VLOOKUP($B1935,$A$2:$T$2022,15,FALSE)</f>
        <v>C3-13</v>
      </c>
      <c r="P1935" s="59">
        <f>VLOOKUP($B1935,$A$2:$T$2022,16,FALSE)</f>
        <v>0.58333333333333337</v>
      </c>
      <c r="Q1935" s="36">
        <v>120</v>
      </c>
      <c r="R1935" s="36"/>
      <c r="S1935" s="17">
        <v>0</v>
      </c>
      <c r="T1935" s="15"/>
      <c r="U1935" s="17"/>
      <c r="V1935" s="17"/>
    </row>
    <row r="1936" spans="1:22" ht="15" customHeight="1" x14ac:dyDescent="0.2">
      <c r="A1936" s="17" t="str">
        <f t="shared" si="159"/>
        <v>Strömungsmaschinen42812019757Lindken</v>
      </c>
      <c r="B1936" s="17" t="s">
        <v>1024</v>
      </c>
      <c r="C1936" s="18" t="s">
        <v>962</v>
      </c>
      <c r="D1936" s="39" t="s">
        <v>31</v>
      </c>
      <c r="E1936" s="18" t="s">
        <v>32</v>
      </c>
      <c r="F1936" s="200">
        <v>757</v>
      </c>
      <c r="G1936" s="231" t="s">
        <v>35</v>
      </c>
      <c r="H1936" s="20">
        <v>2019</v>
      </c>
      <c r="I1936" s="21" t="s">
        <v>1621</v>
      </c>
      <c r="J1936" s="21">
        <v>4281</v>
      </c>
      <c r="K1936" s="18" t="s">
        <v>289</v>
      </c>
      <c r="L1936" s="26" t="s">
        <v>289</v>
      </c>
      <c r="M1936" s="18" t="s">
        <v>34</v>
      </c>
      <c r="N1936" s="57">
        <f>VLOOKUP($B1936,$A$2:$T$2022,14,FALSE)</f>
        <v>45107</v>
      </c>
      <c r="O1936" s="58" t="str">
        <f>VLOOKUP($B1936,$A$2:$T$2022,15,FALSE)</f>
        <v>C3-13</v>
      </c>
      <c r="P1936" s="59">
        <f>VLOOKUP($B1936,$A$2:$T$2022,16,FALSE)</f>
        <v>0.58333333333333337</v>
      </c>
      <c r="Q1936" s="36">
        <v>120</v>
      </c>
      <c r="R1936" s="36"/>
      <c r="S1936" s="17">
        <v>0</v>
      </c>
      <c r="T1936" s="244"/>
      <c r="U1936" s="253"/>
      <c r="V1936" s="253"/>
    </row>
    <row r="1937" spans="1:22" ht="15" customHeight="1" x14ac:dyDescent="0.2">
      <c r="A1937" s="181" t="str">
        <f t="shared" si="159"/>
        <v>Strömungsmaschinen42812019K57Lindken</v>
      </c>
      <c r="B1937" s="181" t="s">
        <v>1024</v>
      </c>
      <c r="C1937" s="231" t="s">
        <v>962</v>
      </c>
      <c r="D1937" s="294" t="s">
        <v>31</v>
      </c>
      <c r="E1937" s="231" t="s">
        <v>32</v>
      </c>
      <c r="F1937" s="245" t="s">
        <v>39</v>
      </c>
      <c r="G1937" s="231" t="s">
        <v>40</v>
      </c>
      <c r="H1937" s="241">
        <v>2019</v>
      </c>
      <c r="I1937" s="242">
        <v>8</v>
      </c>
      <c r="J1937" s="242">
        <v>4281</v>
      </c>
      <c r="K1937" s="231" t="s">
        <v>289</v>
      </c>
      <c r="L1937" s="231" t="s">
        <v>289</v>
      </c>
      <c r="M1937" s="231" t="s">
        <v>34</v>
      </c>
      <c r="N1937" s="287">
        <f>VLOOKUP($B1937,$A$2:$T$2022,14,FALSE)</f>
        <v>45107</v>
      </c>
      <c r="O1937" s="274" t="str">
        <f>VLOOKUP($B1937,$A$2:$T$2022,15,FALSE)</f>
        <v>C3-13</v>
      </c>
      <c r="P1937" s="313">
        <f>VLOOKUP($B1937,$A$2:$T$2022,16,FALSE)</f>
        <v>0.58333333333333337</v>
      </c>
      <c r="Q1937" s="246">
        <v>120</v>
      </c>
      <c r="R1937" s="246"/>
      <c r="S1937" s="181">
        <v>0</v>
      </c>
      <c r="T1937" s="15"/>
      <c r="U1937" s="17"/>
      <c r="V1937" s="17"/>
    </row>
    <row r="1938" spans="1:22" ht="15" customHeight="1" x14ac:dyDescent="0.2">
      <c r="A1938" s="129" t="str">
        <f t="shared" si="159"/>
        <v>Strömungsmesstechnik 21912019MMBLindken/Altegoer</v>
      </c>
      <c r="B1938" s="129"/>
      <c r="C1938" s="26" t="s">
        <v>972</v>
      </c>
      <c r="D1938" s="130" t="s">
        <v>31</v>
      </c>
      <c r="E1938" s="130" t="s">
        <v>18</v>
      </c>
      <c r="F1938" s="131" t="s">
        <v>205</v>
      </c>
      <c r="G1938" s="130" t="s">
        <v>33</v>
      </c>
      <c r="H1938" s="132">
        <v>2019</v>
      </c>
      <c r="I1938" s="133">
        <v>1</v>
      </c>
      <c r="J1938" s="133">
        <v>2191</v>
      </c>
      <c r="K1938" s="130" t="s">
        <v>717</v>
      </c>
      <c r="L1938" s="130" t="s">
        <v>717</v>
      </c>
      <c r="M1938" s="26" t="s">
        <v>1984</v>
      </c>
      <c r="N1938" s="453"/>
      <c r="O1938" s="473" t="s">
        <v>458</v>
      </c>
      <c r="P1938" s="476"/>
      <c r="Q1938" s="129">
        <v>60</v>
      </c>
      <c r="R1938" s="129"/>
      <c r="S1938" s="6">
        <v>0</v>
      </c>
      <c r="T1938" s="129"/>
      <c r="U1938" s="256"/>
      <c r="V1938" s="256"/>
    </row>
    <row r="1939" spans="1:22" ht="15" customHeight="1" x14ac:dyDescent="0.2">
      <c r="A1939" s="17" t="str">
        <f t="shared" si="159"/>
        <v>Strömungsmesstechnik 21912019MMTLindken/Altegoer</v>
      </c>
      <c r="B1939" s="17" t="s">
        <v>1985</v>
      </c>
      <c r="C1939" s="18" t="s">
        <v>972</v>
      </c>
      <c r="D1939" s="18" t="s">
        <v>202</v>
      </c>
      <c r="E1939" s="18" t="s">
        <v>18</v>
      </c>
      <c r="F1939" s="19" t="s">
        <v>46</v>
      </c>
      <c r="G1939" s="18" t="s">
        <v>35</v>
      </c>
      <c r="H1939" s="20">
        <v>2019</v>
      </c>
      <c r="I1939" s="21">
        <v>2</v>
      </c>
      <c r="J1939" s="21">
        <v>2191</v>
      </c>
      <c r="K1939" s="18" t="s">
        <v>717</v>
      </c>
      <c r="L1939" s="18" t="s">
        <v>717</v>
      </c>
      <c r="M1939" s="18" t="s">
        <v>1984</v>
      </c>
      <c r="N1939" s="57"/>
      <c r="O1939" s="58" t="str">
        <f>VLOOKUP($B1939,$A$2:$T$2022,15,FALSE)</f>
        <v>mündl. Prüfung</v>
      </c>
      <c r="P1939" s="59"/>
      <c r="Q1939" s="17">
        <v>60</v>
      </c>
      <c r="R1939" s="17"/>
      <c r="S1939" s="17">
        <v>0</v>
      </c>
      <c r="T1939" s="17"/>
      <c r="U1939" s="17"/>
      <c r="V1939" s="17"/>
    </row>
    <row r="1940" spans="1:22" ht="15" customHeight="1" x14ac:dyDescent="0.2">
      <c r="A1940" s="6" t="str">
        <f t="shared" si="159"/>
        <v>Strukturierte Programmierung41212019704Eikelberg</v>
      </c>
      <c r="B1940" s="6"/>
      <c r="C1940" s="26" t="s">
        <v>2138</v>
      </c>
      <c r="D1940" s="26" t="s">
        <v>31</v>
      </c>
      <c r="E1940" s="26" t="s">
        <v>32</v>
      </c>
      <c r="F1940" s="27">
        <v>704</v>
      </c>
      <c r="G1940" s="26" t="s">
        <v>33</v>
      </c>
      <c r="H1940" s="28">
        <v>2019</v>
      </c>
      <c r="I1940" s="29" t="s">
        <v>1621</v>
      </c>
      <c r="J1940" s="29">
        <v>4121</v>
      </c>
      <c r="K1940" s="26" t="s">
        <v>1018</v>
      </c>
      <c r="L1940" s="26" t="s">
        <v>1018</v>
      </c>
      <c r="M1940" s="26" t="s">
        <v>70</v>
      </c>
      <c r="N1940" s="60">
        <v>45105</v>
      </c>
      <c r="O1940" s="78" t="s">
        <v>1218</v>
      </c>
      <c r="P1940" s="61">
        <v>0.45833333333333331</v>
      </c>
      <c r="Q1940" s="6">
        <v>60</v>
      </c>
      <c r="R1940" s="6"/>
      <c r="S1940" s="6">
        <v>41</v>
      </c>
      <c r="T1940" s="17"/>
      <c r="U1940" s="183"/>
      <c r="V1940" s="183"/>
    </row>
    <row r="1941" spans="1:22" ht="15" customHeight="1" x14ac:dyDescent="0.2">
      <c r="A1941" s="17" t="str">
        <f t="shared" si="159"/>
        <v>Strukturierte Programmierung41212019K04Eikelberg</v>
      </c>
      <c r="B1941" s="17" t="s">
        <v>1019</v>
      </c>
      <c r="C1941" s="18" t="s">
        <v>2138</v>
      </c>
      <c r="D1941" s="18" t="s">
        <v>31</v>
      </c>
      <c r="E1941" s="18" t="s">
        <v>32</v>
      </c>
      <c r="F1941" s="19" t="s">
        <v>73</v>
      </c>
      <c r="G1941" s="18" t="s">
        <v>74</v>
      </c>
      <c r="H1941" s="20">
        <v>2019</v>
      </c>
      <c r="I1941" s="21">
        <v>6</v>
      </c>
      <c r="J1941" s="21">
        <v>4121</v>
      </c>
      <c r="K1941" s="18" t="s">
        <v>1018</v>
      </c>
      <c r="L1941" s="18" t="s">
        <v>1018</v>
      </c>
      <c r="M1941" s="18" t="s">
        <v>70</v>
      </c>
      <c r="N1941" s="57">
        <f>VLOOKUP($B1941,$A$2:$T$2660,14,FALSE)</f>
        <v>45105</v>
      </c>
      <c r="O1941" s="58" t="str">
        <f>VLOOKUP($B1941,$A$2:$T$2660,15,FALSE)</f>
        <v>C1-06, C1-07</v>
      </c>
      <c r="P1941" s="59">
        <f>VLOOKUP($B1941,$A$2:$T$2660,16,FALSE)</f>
        <v>0.45833333333333331</v>
      </c>
      <c r="Q1941" s="17">
        <v>60</v>
      </c>
      <c r="R1941" s="17"/>
      <c r="S1941" s="17">
        <v>2</v>
      </c>
      <c r="T1941" s="17"/>
      <c r="U1941" s="183"/>
      <c r="V1941" s="183"/>
    </row>
    <row r="1942" spans="1:22" ht="15" customHeight="1" x14ac:dyDescent="0.2">
      <c r="A1942" s="17" t="str">
        <f t="shared" si="159"/>
        <v>Supply Chain Management35612011A67Toth</v>
      </c>
      <c r="B1942" s="17" t="s">
        <v>1430</v>
      </c>
      <c r="C1942" s="266" t="s">
        <v>1245</v>
      </c>
      <c r="D1942" s="18" t="s">
        <v>17</v>
      </c>
      <c r="E1942" s="18" t="s">
        <v>32</v>
      </c>
      <c r="F1942" s="19" t="s">
        <v>94</v>
      </c>
      <c r="G1942" s="18" t="s">
        <v>95</v>
      </c>
      <c r="H1942" s="20">
        <v>2011</v>
      </c>
      <c r="I1942" s="21">
        <v>5</v>
      </c>
      <c r="J1942" s="21">
        <v>3561</v>
      </c>
      <c r="K1942" s="18" t="s">
        <v>718</v>
      </c>
      <c r="L1942" s="18" t="s">
        <v>718</v>
      </c>
      <c r="M1942" s="18" t="s">
        <v>474</v>
      </c>
      <c r="N1942" s="57">
        <f>VLOOKUP($B1942,$A$2:$T$2022,14,FALSE)</f>
        <v>45107</v>
      </c>
      <c r="O1942" s="58" t="str">
        <f>VLOOKUP($B1942,$A$2:$T$2022,15,FALSE)</f>
        <v>AW1-39</v>
      </c>
      <c r="P1942" s="59">
        <f>VLOOKUP($B1942,$A$2:$T$2022,16,FALSE)</f>
        <v>0.47916666666666669</v>
      </c>
      <c r="Q1942" s="36">
        <v>90</v>
      </c>
      <c r="R1942" s="36"/>
      <c r="S1942" s="17">
        <v>0</v>
      </c>
      <c r="T1942" s="15"/>
      <c r="U1942" s="17"/>
      <c r="V1942" s="17"/>
    </row>
    <row r="1943" spans="1:22" ht="15" customHeight="1" x14ac:dyDescent="0.2">
      <c r="A1943" s="17" t="str">
        <f t="shared" si="159"/>
        <v>Supply Chain Management35612011IBMToth</v>
      </c>
      <c r="B1943" s="17" t="s">
        <v>1430</v>
      </c>
      <c r="C1943" s="266" t="s">
        <v>1245</v>
      </c>
      <c r="D1943" s="18" t="s">
        <v>692</v>
      </c>
      <c r="E1943" s="18" t="s">
        <v>32</v>
      </c>
      <c r="F1943" s="19" t="s">
        <v>1122</v>
      </c>
      <c r="G1943" s="18" t="s">
        <v>1123</v>
      </c>
      <c r="H1943" s="20">
        <v>2011</v>
      </c>
      <c r="I1943" s="21">
        <v>7</v>
      </c>
      <c r="J1943" s="21">
        <v>3561</v>
      </c>
      <c r="K1943" s="18" t="s">
        <v>718</v>
      </c>
      <c r="L1943" s="18" t="s">
        <v>718</v>
      </c>
      <c r="M1943" s="18" t="s">
        <v>474</v>
      </c>
      <c r="N1943" s="57">
        <f>VLOOKUP($B1943,$A$2:$T$2022,14,FALSE)</f>
        <v>45107</v>
      </c>
      <c r="O1943" s="58" t="str">
        <f>VLOOKUP($B1943,$A$2:$T$2022,15,FALSE)</f>
        <v>AW1-39</v>
      </c>
      <c r="P1943" s="59">
        <f>VLOOKUP($B1943,$A$2:$T$2022,16,FALSE)</f>
        <v>0.47916666666666669</v>
      </c>
      <c r="Q1943" s="36">
        <v>90</v>
      </c>
      <c r="R1943" s="36"/>
      <c r="S1943" s="17">
        <v>0</v>
      </c>
      <c r="T1943" s="17"/>
      <c r="U1943" s="17"/>
      <c r="V1943" s="17"/>
    </row>
    <row r="1944" spans="1:22" ht="15" customHeight="1" x14ac:dyDescent="0.2">
      <c r="A1944" s="181" t="str">
        <f t="shared" si="159"/>
        <v>Supply Chain Management43012019IBMToth</v>
      </c>
      <c r="B1944" s="181" t="s">
        <v>1430</v>
      </c>
      <c r="C1944" s="266" t="s">
        <v>2269</v>
      </c>
      <c r="D1944" s="232" t="s">
        <v>17</v>
      </c>
      <c r="E1944" s="232" t="s">
        <v>32</v>
      </c>
      <c r="F1944" s="264" t="s">
        <v>1122</v>
      </c>
      <c r="G1944" s="266" t="s">
        <v>1123</v>
      </c>
      <c r="H1944" s="259">
        <v>2019</v>
      </c>
      <c r="I1944" s="232">
        <v>8</v>
      </c>
      <c r="J1944" s="232">
        <v>4301</v>
      </c>
      <c r="K1944" s="232" t="s">
        <v>718</v>
      </c>
      <c r="L1944" s="232" t="s">
        <v>718</v>
      </c>
      <c r="M1944" s="232" t="s">
        <v>474</v>
      </c>
      <c r="N1944" s="287">
        <f>VLOOKUP($B1944,$A$2:$T$2022,14,FALSE)</f>
        <v>45107</v>
      </c>
      <c r="O1944" s="274" t="str">
        <f>VLOOKUP($B1944,$A$2:$T$2022,15,FALSE)</f>
        <v>AW1-39</v>
      </c>
      <c r="P1944" s="313">
        <f>VLOOKUP($B1944,$A$2:$T$2022,16,FALSE)</f>
        <v>0.47916666666666669</v>
      </c>
      <c r="Q1944" s="181">
        <v>90</v>
      </c>
      <c r="R1944" s="181"/>
      <c r="S1944" s="181">
        <v>0</v>
      </c>
      <c r="T1944" s="15"/>
      <c r="U1944" s="24"/>
      <c r="V1944" s="24"/>
    </row>
    <row r="1945" spans="1:22" ht="15" customHeight="1" x14ac:dyDescent="0.2">
      <c r="A1945" s="183" t="str">
        <f t="shared" si="159"/>
        <v>Supply Chain Management43012019A67Toth</v>
      </c>
      <c r="B1945" s="183"/>
      <c r="C1945" s="223" t="s">
        <v>2269</v>
      </c>
      <c r="D1945" s="223" t="s">
        <v>17</v>
      </c>
      <c r="E1945" s="223" t="s">
        <v>32</v>
      </c>
      <c r="F1945" s="224" t="s">
        <v>94</v>
      </c>
      <c r="G1945" s="223" t="s">
        <v>95</v>
      </c>
      <c r="H1945" s="225">
        <v>2019</v>
      </c>
      <c r="I1945" s="226">
        <v>5</v>
      </c>
      <c r="J1945" s="226">
        <v>4301</v>
      </c>
      <c r="K1945" s="223" t="s">
        <v>718</v>
      </c>
      <c r="L1945" s="223" t="s">
        <v>718</v>
      </c>
      <c r="M1945" s="223" t="s">
        <v>474</v>
      </c>
      <c r="N1945" s="250">
        <v>45107</v>
      </c>
      <c r="O1945" s="269" t="s">
        <v>2295</v>
      </c>
      <c r="P1945" s="252">
        <v>0.47916666666666669</v>
      </c>
      <c r="Q1945" s="183">
        <v>90</v>
      </c>
      <c r="R1945" s="183"/>
      <c r="S1945" s="183">
        <v>0</v>
      </c>
      <c r="T1945" s="183"/>
      <c r="U1945" s="15"/>
      <c r="V1945" s="15"/>
    </row>
    <row r="1946" spans="1:22" ht="15" customHeight="1" x14ac:dyDescent="0.2">
      <c r="A1946" s="129" t="str">
        <f t="shared" si="159"/>
        <v>Systemtheorie11312019METBiesenbach</v>
      </c>
      <c r="B1946" s="129"/>
      <c r="C1946" s="26" t="s">
        <v>2159</v>
      </c>
      <c r="D1946" s="148" t="s">
        <v>44</v>
      </c>
      <c r="E1946" s="148" t="s">
        <v>18</v>
      </c>
      <c r="F1946" s="445" t="s">
        <v>45</v>
      </c>
      <c r="G1946" s="130" t="s">
        <v>50</v>
      </c>
      <c r="H1946" s="184">
        <v>2019</v>
      </c>
      <c r="I1946" s="150">
        <v>1</v>
      </c>
      <c r="J1946" s="150">
        <v>1131</v>
      </c>
      <c r="K1946" s="247" t="s">
        <v>720</v>
      </c>
      <c r="L1946" s="148" t="s">
        <v>721</v>
      </c>
      <c r="M1946" s="26" t="s">
        <v>534</v>
      </c>
      <c r="N1946" s="453">
        <v>45190</v>
      </c>
      <c r="O1946" s="53" t="s">
        <v>1231</v>
      </c>
      <c r="P1946" s="476">
        <v>0.35416666666666669</v>
      </c>
      <c r="Q1946" s="150">
        <v>90</v>
      </c>
      <c r="R1946" s="150"/>
      <c r="S1946" s="6">
        <v>3</v>
      </c>
      <c r="T1946" s="181"/>
      <c r="U1946" s="183"/>
      <c r="V1946" s="183"/>
    </row>
    <row r="1947" spans="1:22" ht="15" customHeight="1" x14ac:dyDescent="0.2">
      <c r="A1947" s="183" t="str">
        <f t="shared" si="159"/>
        <v>Systemtheorie13212020F04Nellesen/Stengel</v>
      </c>
      <c r="B1947" s="183"/>
      <c r="C1947" s="223" t="s">
        <v>1001</v>
      </c>
      <c r="D1947" s="223" t="s">
        <v>44</v>
      </c>
      <c r="E1947" s="223" t="s">
        <v>32</v>
      </c>
      <c r="F1947" s="224" t="s">
        <v>57</v>
      </c>
      <c r="G1947" s="223" t="s">
        <v>58</v>
      </c>
      <c r="H1947" s="225">
        <v>2020</v>
      </c>
      <c r="I1947" s="226">
        <v>3</v>
      </c>
      <c r="J1947" s="236">
        <v>1321</v>
      </c>
      <c r="K1947" s="247" t="s">
        <v>720</v>
      </c>
      <c r="L1947" s="247" t="s">
        <v>720</v>
      </c>
      <c r="M1947" s="223" t="s">
        <v>1452</v>
      </c>
      <c r="N1947" s="250"/>
      <c r="O1947" s="223" t="s">
        <v>1001</v>
      </c>
      <c r="P1947" s="252"/>
      <c r="Q1947" s="236"/>
      <c r="R1947" s="236"/>
      <c r="S1947" s="183">
        <v>2</v>
      </c>
      <c r="T1947" s="129"/>
      <c r="U1947" s="17"/>
      <c r="V1947" s="17"/>
    </row>
    <row r="1948" spans="1:22" s="173" customFormat="1" ht="15" customHeight="1" x14ac:dyDescent="0.2">
      <c r="A1948" s="17" t="str">
        <f t="shared" si="159"/>
        <v>Szenariotechnik28102020MANSeverengiz</v>
      </c>
      <c r="B1948" s="17" t="s">
        <v>1427</v>
      </c>
      <c r="C1948" s="18" t="s">
        <v>1001</v>
      </c>
      <c r="D1948" s="65" t="s">
        <v>44</v>
      </c>
      <c r="E1948" s="65" t="s">
        <v>18</v>
      </c>
      <c r="F1948" s="69" t="s">
        <v>64</v>
      </c>
      <c r="G1948" s="65" t="s">
        <v>65</v>
      </c>
      <c r="H1948" s="68">
        <v>2020</v>
      </c>
      <c r="I1948" s="36">
        <v>1</v>
      </c>
      <c r="J1948" s="36">
        <v>2810</v>
      </c>
      <c r="K1948" s="65" t="s">
        <v>1063</v>
      </c>
      <c r="L1948" s="65" t="s">
        <v>1063</v>
      </c>
      <c r="M1948" s="18" t="s">
        <v>67</v>
      </c>
      <c r="N1948" s="22"/>
      <c r="O1948" s="41" t="str">
        <f>VLOOKUP($B1948,$A$2:$T$2022,15,FALSE)</f>
        <v>Hausarbeit mit Präsentation</v>
      </c>
      <c r="P1948" s="23"/>
      <c r="Q1948" s="17"/>
      <c r="R1948" s="17"/>
      <c r="S1948" s="17">
        <v>0</v>
      </c>
      <c r="T1948" s="15"/>
      <c r="U1948" s="6"/>
      <c r="V1948" s="6"/>
    </row>
    <row r="1949" spans="1:22" ht="15" customHeight="1" x14ac:dyDescent="0.2">
      <c r="A1949" s="6" t="str">
        <f t="shared" si="159"/>
        <v>Szenariotechnik28102020MNESeverengiz</v>
      </c>
      <c r="B1949" s="6"/>
      <c r="C1949" s="26" t="s">
        <v>1001</v>
      </c>
      <c r="D1949" s="25" t="s">
        <v>44</v>
      </c>
      <c r="E1949" s="25" t="s">
        <v>18</v>
      </c>
      <c r="F1949" s="115" t="s">
        <v>68</v>
      </c>
      <c r="G1949" s="25" t="s">
        <v>885</v>
      </c>
      <c r="H1949" s="116">
        <v>2020</v>
      </c>
      <c r="I1949" s="32">
        <v>1</v>
      </c>
      <c r="J1949" s="32">
        <v>2810</v>
      </c>
      <c r="K1949" s="25" t="s">
        <v>1063</v>
      </c>
      <c r="L1949" s="25" t="s">
        <v>1063</v>
      </c>
      <c r="M1949" s="26" t="s">
        <v>67</v>
      </c>
      <c r="N1949" s="60"/>
      <c r="O1949" s="26" t="s">
        <v>1001</v>
      </c>
      <c r="P1949" s="61"/>
      <c r="Q1949" s="6"/>
      <c r="R1949" s="6"/>
      <c r="S1949" s="6">
        <v>0</v>
      </c>
      <c r="T1949" s="24"/>
      <c r="U1949" s="17"/>
      <c r="V1949" s="17"/>
    </row>
    <row r="1950" spans="1:22" ht="15" customHeight="1" x14ac:dyDescent="0.2">
      <c r="A1950" s="17" t="str">
        <f t="shared" si="159"/>
        <v>Taxation 113212018ACCHannemann</v>
      </c>
      <c r="B1950" s="6" t="s">
        <v>1962</v>
      </c>
      <c r="C1950" s="18" t="s">
        <v>974</v>
      </c>
      <c r="D1950" s="18" t="s">
        <v>17</v>
      </c>
      <c r="E1950" s="18" t="s">
        <v>18</v>
      </c>
      <c r="F1950" s="19" t="s">
        <v>21</v>
      </c>
      <c r="G1950" s="18" t="s">
        <v>22</v>
      </c>
      <c r="H1950" s="20">
        <v>2018</v>
      </c>
      <c r="I1950" s="21">
        <v>2</v>
      </c>
      <c r="J1950" s="21">
        <v>1321</v>
      </c>
      <c r="K1950" s="18" t="s">
        <v>722</v>
      </c>
      <c r="L1950" s="18" t="s">
        <v>722</v>
      </c>
      <c r="M1950" s="18" t="s">
        <v>710</v>
      </c>
      <c r="N1950" s="22">
        <f>VLOOKUP($B1950,$A$2:$T$2022,14,FALSE)</f>
        <v>45107</v>
      </c>
      <c r="O1950" s="41" t="str">
        <f>VLOOKUP($B1950,$A$2:$T$2022,15,FALSE)</f>
        <v>AW0-38, AW0-39</v>
      </c>
      <c r="P1950" s="23">
        <f>VLOOKUP($B1950,$A$2:$T$2022,16,FALSE)</f>
        <v>0.375</v>
      </c>
      <c r="Q1950" s="36">
        <v>180</v>
      </c>
      <c r="R1950" s="36"/>
      <c r="S1950" s="17">
        <v>1</v>
      </c>
      <c r="T1950" s="17"/>
      <c r="U1950" s="6"/>
      <c r="V1950" s="6"/>
    </row>
    <row r="1951" spans="1:22" ht="15" customHeight="1" x14ac:dyDescent="0.2">
      <c r="A1951" s="6" t="str">
        <f t="shared" si="159"/>
        <v>Taxation 113212015MATHannemann</v>
      </c>
      <c r="B1951" s="6"/>
      <c r="C1951" s="26" t="s">
        <v>974</v>
      </c>
      <c r="D1951" s="25" t="s">
        <v>17</v>
      </c>
      <c r="E1951" s="25" t="s">
        <v>18</v>
      </c>
      <c r="F1951" s="115" t="s">
        <v>19</v>
      </c>
      <c r="G1951" s="25" t="s">
        <v>20</v>
      </c>
      <c r="H1951" s="116">
        <v>2015</v>
      </c>
      <c r="I1951" s="32">
        <v>1</v>
      </c>
      <c r="J1951" s="32">
        <v>1321</v>
      </c>
      <c r="K1951" s="25" t="s">
        <v>722</v>
      </c>
      <c r="L1951" s="25" t="s">
        <v>722</v>
      </c>
      <c r="M1951" s="26" t="s">
        <v>710</v>
      </c>
      <c r="N1951" s="60">
        <v>45107</v>
      </c>
      <c r="O1951" s="269" t="s">
        <v>1679</v>
      </c>
      <c r="P1951" s="61">
        <v>0.375</v>
      </c>
      <c r="Q1951" s="32">
        <v>180</v>
      </c>
      <c r="R1951" s="32"/>
      <c r="S1951" s="6">
        <v>0</v>
      </c>
      <c r="T1951" s="17"/>
      <c r="U1951" s="244"/>
      <c r="V1951" s="244"/>
    </row>
    <row r="1952" spans="1:22" ht="15" customHeight="1" x14ac:dyDescent="0.2">
      <c r="A1952" s="6" t="str">
        <f t="shared" si="159"/>
        <v>Taxation 2a15112015MATHannemann/Siegmund/Reinfeld</v>
      </c>
      <c r="B1952" s="6"/>
      <c r="C1952" s="25" t="s">
        <v>1138</v>
      </c>
      <c r="D1952" s="25" t="s">
        <v>17</v>
      </c>
      <c r="E1952" s="25" t="s">
        <v>18</v>
      </c>
      <c r="F1952" s="115" t="s">
        <v>19</v>
      </c>
      <c r="G1952" s="25" t="s">
        <v>20</v>
      </c>
      <c r="H1952" s="116">
        <v>2015</v>
      </c>
      <c r="I1952" s="32">
        <v>2</v>
      </c>
      <c r="J1952" s="32">
        <v>1511</v>
      </c>
      <c r="K1952" s="25" t="s">
        <v>723</v>
      </c>
      <c r="L1952" s="25" t="s">
        <v>723</v>
      </c>
      <c r="M1952" s="26" t="s">
        <v>1357</v>
      </c>
      <c r="N1952" s="60">
        <v>45120</v>
      </c>
      <c r="O1952" s="30" t="s">
        <v>1680</v>
      </c>
      <c r="P1952" s="61">
        <v>0.375</v>
      </c>
      <c r="Q1952" s="32">
        <v>240</v>
      </c>
      <c r="R1952" s="32"/>
      <c r="S1952" s="6">
        <v>1</v>
      </c>
      <c r="T1952" s="17"/>
      <c r="U1952" s="15"/>
      <c r="V1952" s="15"/>
    </row>
    <row r="1953" spans="1:22" ht="15" customHeight="1" x14ac:dyDescent="0.2">
      <c r="A1953" s="17" t="str">
        <f t="shared" si="159"/>
        <v>Taxation 2a15112018ACCHannemann/Siegmund/Theile/Reinfeld</v>
      </c>
      <c r="B1953" s="17" t="s">
        <v>1358</v>
      </c>
      <c r="C1953" s="65" t="s">
        <v>1138</v>
      </c>
      <c r="D1953" s="65" t="s">
        <v>17</v>
      </c>
      <c r="E1953" s="65" t="s">
        <v>18</v>
      </c>
      <c r="F1953" s="69" t="s">
        <v>21</v>
      </c>
      <c r="G1953" s="65" t="s">
        <v>22</v>
      </c>
      <c r="H1953" s="68">
        <v>2018</v>
      </c>
      <c r="I1953" s="36">
        <v>3</v>
      </c>
      <c r="J1953" s="36">
        <v>1511</v>
      </c>
      <c r="K1953" s="65" t="s">
        <v>723</v>
      </c>
      <c r="L1953" s="65" t="s">
        <v>723</v>
      </c>
      <c r="M1953" s="18" t="s">
        <v>1356</v>
      </c>
      <c r="N1953" s="57">
        <f>VLOOKUP($B1953,$A$2:$T$2022,14,FALSE)</f>
        <v>45120</v>
      </c>
      <c r="O1953" s="58" t="str">
        <f>VLOOKUP($B1953,$A$2:$T$2022,15,FALSE)</f>
        <v>AW3-33</v>
      </c>
      <c r="P1953" s="59">
        <f>VLOOKUP($B1953,$A$2:$T$2022,16,FALSE)</f>
        <v>0.375</v>
      </c>
      <c r="Q1953" s="36">
        <v>240</v>
      </c>
      <c r="R1953" s="36"/>
      <c r="S1953" s="17">
        <v>0</v>
      </c>
      <c r="T1953" s="17"/>
      <c r="U1953" s="17"/>
      <c r="V1953" s="17"/>
    </row>
    <row r="1954" spans="1:22" ht="15" customHeight="1" x14ac:dyDescent="0.2">
      <c r="A1954" s="17" t="str">
        <f t="shared" si="159"/>
        <v>Taxation 2b15212018ACCHannemann</v>
      </c>
      <c r="B1954" s="17" t="s">
        <v>724</v>
      </c>
      <c r="C1954" s="65" t="s">
        <v>1139</v>
      </c>
      <c r="D1954" s="65" t="s">
        <v>17</v>
      </c>
      <c r="E1954" s="65" t="s">
        <v>18</v>
      </c>
      <c r="F1954" s="69" t="s">
        <v>21</v>
      </c>
      <c r="G1954" s="65" t="s">
        <v>22</v>
      </c>
      <c r="H1954" s="68">
        <v>2018</v>
      </c>
      <c r="I1954" s="36">
        <v>3</v>
      </c>
      <c r="J1954" s="36">
        <v>1521</v>
      </c>
      <c r="K1954" s="65" t="s">
        <v>725</v>
      </c>
      <c r="L1954" s="65" t="s">
        <v>725</v>
      </c>
      <c r="M1954" s="18" t="s">
        <v>710</v>
      </c>
      <c r="N1954" s="57"/>
      <c r="O1954" s="58" t="str">
        <f>VLOOKUP($B1954,$A$2:$T$3674,15,FALSE)</f>
        <v>Hausarbeit</v>
      </c>
      <c r="P1954" s="59"/>
      <c r="Q1954" s="36"/>
      <c r="R1954" s="36"/>
      <c r="S1954" s="17">
        <v>0</v>
      </c>
      <c r="T1954" s="24"/>
      <c r="U1954" s="183"/>
      <c r="V1954" s="183"/>
    </row>
    <row r="1955" spans="1:22" ht="15" customHeight="1" x14ac:dyDescent="0.2">
      <c r="A1955" s="6" t="str">
        <f t="shared" si="159"/>
        <v>Taxation 2b15212015MATHannemann</v>
      </c>
      <c r="B1955" s="6"/>
      <c r="C1955" s="25" t="s">
        <v>1139</v>
      </c>
      <c r="D1955" s="25" t="s">
        <v>17</v>
      </c>
      <c r="E1955" s="25" t="s">
        <v>18</v>
      </c>
      <c r="F1955" s="115" t="s">
        <v>19</v>
      </c>
      <c r="G1955" s="25" t="s">
        <v>20</v>
      </c>
      <c r="H1955" s="116">
        <v>2015</v>
      </c>
      <c r="I1955" s="32">
        <v>2</v>
      </c>
      <c r="J1955" s="32">
        <v>1521</v>
      </c>
      <c r="K1955" s="25" t="s">
        <v>725</v>
      </c>
      <c r="L1955" s="25" t="s">
        <v>725</v>
      </c>
      <c r="M1955" s="26" t="s">
        <v>710</v>
      </c>
      <c r="N1955" s="60"/>
      <c r="O1955" s="78" t="s">
        <v>897</v>
      </c>
      <c r="P1955" s="61"/>
      <c r="Q1955" s="6"/>
      <c r="R1955" s="6"/>
      <c r="S1955" s="6">
        <v>0</v>
      </c>
      <c r="T1955" s="17"/>
      <c r="U1955" s="17"/>
      <c r="V1955" s="17"/>
    </row>
    <row r="1956" spans="1:22" ht="15" customHeight="1" x14ac:dyDescent="0.2">
      <c r="A1956" s="183" t="str">
        <f t="shared" si="159"/>
        <v>Technik der Mensch-Masch42912019757Mathews</v>
      </c>
      <c r="B1956" s="183"/>
      <c r="C1956" s="247" t="s">
        <v>1032</v>
      </c>
      <c r="D1956" s="444" t="s">
        <v>31</v>
      </c>
      <c r="E1956" s="247" t="s">
        <v>32</v>
      </c>
      <c r="F1956" s="248">
        <v>757</v>
      </c>
      <c r="G1956" s="247" t="s">
        <v>35</v>
      </c>
      <c r="H1956" s="249">
        <v>2019</v>
      </c>
      <c r="I1956" s="236" t="s">
        <v>1621</v>
      </c>
      <c r="J1956" s="236">
        <v>4291</v>
      </c>
      <c r="K1956" s="247" t="s">
        <v>726</v>
      </c>
      <c r="L1956" s="247" t="s">
        <v>726</v>
      </c>
      <c r="M1956" s="223" t="s">
        <v>2390</v>
      </c>
      <c r="N1956" s="250"/>
      <c r="O1956" s="193" t="s">
        <v>962</v>
      </c>
      <c r="P1956" s="252"/>
      <c r="Q1956" s="183">
        <v>120</v>
      </c>
      <c r="R1956" s="183"/>
      <c r="S1956" s="183">
        <v>16</v>
      </c>
      <c r="T1956" s="15"/>
      <c r="U1956" s="17"/>
      <c r="V1956" s="17"/>
    </row>
    <row r="1957" spans="1:22" ht="15" customHeight="1" x14ac:dyDescent="0.2">
      <c r="A1957" s="17" t="str">
        <f t="shared" si="159"/>
        <v>Technik der Mensch-Masch42912019K57Mathews</v>
      </c>
      <c r="B1957" s="17" t="s">
        <v>2391</v>
      </c>
      <c r="C1957" s="65" t="s">
        <v>1032</v>
      </c>
      <c r="D1957" s="120" t="s">
        <v>31</v>
      </c>
      <c r="E1957" s="65" t="s">
        <v>32</v>
      </c>
      <c r="F1957" s="69" t="s">
        <v>39</v>
      </c>
      <c r="G1957" s="65" t="s">
        <v>40</v>
      </c>
      <c r="H1957" s="68">
        <v>2019</v>
      </c>
      <c r="I1957" s="36">
        <v>6</v>
      </c>
      <c r="J1957" s="36">
        <v>4291</v>
      </c>
      <c r="K1957" s="65" t="s">
        <v>726</v>
      </c>
      <c r="L1957" s="65" t="s">
        <v>726</v>
      </c>
      <c r="M1957" s="18" t="s">
        <v>2390</v>
      </c>
      <c r="N1957" s="57"/>
      <c r="O1957" s="58" t="str">
        <f>VLOOKUP($B1957,$A$2:$T$3674,15,FALSE)</f>
        <v>Klausur 120 Min.</v>
      </c>
      <c r="P1957" s="59"/>
      <c r="Q1957" s="17">
        <v>120</v>
      </c>
      <c r="R1957" s="17"/>
      <c r="S1957" s="17">
        <v>1</v>
      </c>
      <c r="T1957" s="244"/>
      <c r="U1957" s="244"/>
      <c r="V1957" s="181"/>
    </row>
    <row r="1958" spans="1:22" ht="15" customHeight="1" x14ac:dyDescent="0.2">
      <c r="A1958" s="181" t="str">
        <f t="shared" si="159"/>
        <v>Technik der Mensch-Masch42912019779Mathews</v>
      </c>
      <c r="B1958" s="17" t="s">
        <v>2391</v>
      </c>
      <c r="C1958" s="271" t="s">
        <v>1032</v>
      </c>
      <c r="D1958" s="271" t="s">
        <v>44</v>
      </c>
      <c r="E1958" s="271" t="s">
        <v>32</v>
      </c>
      <c r="F1958" s="368">
        <v>779</v>
      </c>
      <c r="G1958" s="271" t="s">
        <v>55</v>
      </c>
      <c r="H1958" s="297">
        <v>2019</v>
      </c>
      <c r="I1958" s="246">
        <v>6</v>
      </c>
      <c r="J1958" s="246">
        <v>4291</v>
      </c>
      <c r="K1958" s="271" t="s">
        <v>726</v>
      </c>
      <c r="L1958" s="271" t="s">
        <v>726</v>
      </c>
      <c r="M1958" s="18" t="s">
        <v>2390</v>
      </c>
      <c r="N1958" s="287"/>
      <c r="O1958" s="274" t="str">
        <f>VLOOKUP($B1958,$A$2:$T$3674,15,FALSE)</f>
        <v>Klausur 120 Min.</v>
      </c>
      <c r="P1958" s="313"/>
      <c r="Q1958" s="181">
        <v>120</v>
      </c>
      <c r="R1958" s="181"/>
      <c r="S1958" s="181">
        <v>0</v>
      </c>
      <c r="T1958" s="244"/>
      <c r="U1958" s="244"/>
      <c r="V1958" s="181"/>
    </row>
    <row r="1959" spans="1:22" ht="15" customHeight="1" x14ac:dyDescent="0.2">
      <c r="A1959" s="181" t="str">
        <f t="shared" si="159"/>
        <v>Technik der Mensch-Masch42912019K79Mathews</v>
      </c>
      <c r="B1959" s="17" t="s">
        <v>2391</v>
      </c>
      <c r="C1959" s="271" t="s">
        <v>1032</v>
      </c>
      <c r="D1959" s="271" t="s">
        <v>44</v>
      </c>
      <c r="E1959" s="271" t="s">
        <v>32</v>
      </c>
      <c r="F1959" s="314" t="s">
        <v>1500</v>
      </c>
      <c r="G1959" s="271" t="s">
        <v>1526</v>
      </c>
      <c r="H1959" s="297">
        <v>2019</v>
      </c>
      <c r="I1959" s="246">
        <v>6</v>
      </c>
      <c r="J1959" s="246">
        <v>4291</v>
      </c>
      <c r="K1959" s="271" t="s">
        <v>726</v>
      </c>
      <c r="L1959" s="271" t="s">
        <v>726</v>
      </c>
      <c r="M1959" s="18" t="s">
        <v>2390</v>
      </c>
      <c r="N1959" s="287"/>
      <c r="O1959" s="274" t="str">
        <f>VLOOKUP($B1959,$A$2:$T$3674,15,FALSE)</f>
        <v>Klausur 120 Min.</v>
      </c>
      <c r="P1959" s="313"/>
      <c r="Q1959" s="181">
        <v>120</v>
      </c>
      <c r="R1959" s="181"/>
      <c r="S1959" s="181">
        <v>0</v>
      </c>
      <c r="T1959" s="253"/>
      <c r="U1959" s="1"/>
      <c r="V1959" s="1"/>
    </row>
    <row r="1960" spans="1:22" s="268" customFormat="1" ht="15" customHeight="1" x14ac:dyDescent="0.2">
      <c r="A1960" s="181" t="str">
        <f t="shared" si="159"/>
        <v>Technik der Mensch-Maschine-Interaktion42912019704Mathews</v>
      </c>
      <c r="B1960" s="17" t="s">
        <v>2391</v>
      </c>
      <c r="C1960" s="271" t="s">
        <v>2139</v>
      </c>
      <c r="D1960" s="271" t="s">
        <v>31</v>
      </c>
      <c r="E1960" s="271" t="s">
        <v>32</v>
      </c>
      <c r="F1960" s="314">
        <v>704</v>
      </c>
      <c r="G1960" s="271" t="s">
        <v>33</v>
      </c>
      <c r="H1960" s="297">
        <v>2019</v>
      </c>
      <c r="I1960" s="246" t="s">
        <v>1621</v>
      </c>
      <c r="J1960" s="246">
        <v>4291</v>
      </c>
      <c r="K1960" s="271" t="s">
        <v>1587</v>
      </c>
      <c r="L1960" s="271" t="s">
        <v>1587</v>
      </c>
      <c r="M1960" s="231" t="s">
        <v>2390</v>
      </c>
      <c r="N1960" s="287"/>
      <c r="O1960" s="274" t="str">
        <f>VLOOKUP($B1960,$A$2:$T$3674,15,FALSE)</f>
        <v>Klausur 120 Min.</v>
      </c>
      <c r="P1960" s="313"/>
      <c r="Q1960" s="181">
        <v>120</v>
      </c>
      <c r="R1960" s="181"/>
      <c r="S1960" s="181">
        <v>7</v>
      </c>
      <c r="T1960" s="244"/>
      <c r="U1960" s="181"/>
      <c r="V1960" s="181"/>
    </row>
    <row r="1961" spans="1:22" ht="15" customHeight="1" x14ac:dyDescent="0.2">
      <c r="A1961" s="181" t="str">
        <f t="shared" si="159"/>
        <v>Technik der Mensch-Maschine-Interaktion42912019K04Mathews</v>
      </c>
      <c r="B1961" s="17" t="s">
        <v>2391</v>
      </c>
      <c r="C1961" s="271" t="s">
        <v>2139</v>
      </c>
      <c r="D1961" s="271" t="s">
        <v>31</v>
      </c>
      <c r="E1961" s="271" t="s">
        <v>32</v>
      </c>
      <c r="F1961" s="314" t="s">
        <v>73</v>
      </c>
      <c r="G1961" s="271" t="s">
        <v>74</v>
      </c>
      <c r="H1961" s="297">
        <v>2019</v>
      </c>
      <c r="I1961" s="246">
        <v>8</v>
      </c>
      <c r="J1961" s="246">
        <v>4291</v>
      </c>
      <c r="K1961" s="271" t="s">
        <v>1587</v>
      </c>
      <c r="L1961" s="271" t="s">
        <v>1587</v>
      </c>
      <c r="M1961" s="18" t="s">
        <v>2390</v>
      </c>
      <c r="N1961" s="287"/>
      <c r="O1961" s="287" t="str">
        <f>VLOOKUP($B1961,$A$2:$T$3674,15,FALSE)</f>
        <v>Klausur 120 Min.</v>
      </c>
      <c r="P1961" s="313"/>
      <c r="Q1961" s="181">
        <v>120</v>
      </c>
      <c r="R1961" s="181"/>
      <c r="S1961" s="181">
        <v>0</v>
      </c>
      <c r="T1961" s="244"/>
      <c r="U1961" s="15"/>
      <c r="V1961" s="15"/>
    </row>
    <row r="1962" spans="1:22" ht="15" customHeight="1" x14ac:dyDescent="0.2">
      <c r="A1962" s="183" t="str">
        <f t="shared" si="159"/>
        <v>Technikfolgenabschätzung und mehrkriterielle Entscheidungsunterstützung21102020MNELindner/Schröter</v>
      </c>
      <c r="B1962" s="253"/>
      <c r="C1962" s="247" t="s">
        <v>2204</v>
      </c>
      <c r="D1962" s="247" t="s">
        <v>44</v>
      </c>
      <c r="E1962" s="247" t="s">
        <v>18</v>
      </c>
      <c r="F1962" s="248" t="s">
        <v>68</v>
      </c>
      <c r="G1962" s="247" t="s">
        <v>885</v>
      </c>
      <c r="H1962" s="249">
        <v>2020</v>
      </c>
      <c r="I1962" s="236">
        <v>1</v>
      </c>
      <c r="J1962" s="236">
        <v>2110</v>
      </c>
      <c r="K1962" s="247" t="s">
        <v>1059</v>
      </c>
      <c r="L1962" s="247" t="s">
        <v>1059</v>
      </c>
      <c r="M1962" s="247" t="s">
        <v>1058</v>
      </c>
      <c r="N1962" s="250">
        <v>45191</v>
      </c>
      <c r="O1962" s="251" t="s">
        <v>1209</v>
      </c>
      <c r="P1962" s="252">
        <v>0.54166666666666663</v>
      </c>
      <c r="Q1962" s="183">
        <v>120</v>
      </c>
      <c r="R1962" s="183"/>
      <c r="S1962" s="183">
        <v>0</v>
      </c>
      <c r="T1962" s="15"/>
      <c r="U1962" s="17"/>
      <c r="V1962" s="17"/>
    </row>
    <row r="1963" spans="1:22" ht="15" customHeight="1" x14ac:dyDescent="0.2">
      <c r="A1963" s="17" t="str">
        <f t="shared" si="159"/>
        <v>Technikfolgenabschätzung und mehrkriterielle Entscheidungsunterstützung21102020MANLindner/Schröter</v>
      </c>
      <c r="B1963" s="17" t="s">
        <v>1060</v>
      </c>
      <c r="C1963" s="65" t="s">
        <v>971</v>
      </c>
      <c r="D1963" s="65" t="s">
        <v>44</v>
      </c>
      <c r="E1963" s="65" t="s">
        <v>18</v>
      </c>
      <c r="F1963" s="69" t="s">
        <v>64</v>
      </c>
      <c r="G1963" s="65" t="s">
        <v>65</v>
      </c>
      <c r="H1963" s="68">
        <v>2020</v>
      </c>
      <c r="I1963" s="36">
        <v>1</v>
      </c>
      <c r="J1963" s="36">
        <v>2110</v>
      </c>
      <c r="K1963" s="65" t="s">
        <v>1059</v>
      </c>
      <c r="L1963" s="65" t="s">
        <v>1059</v>
      </c>
      <c r="M1963" s="65" t="s">
        <v>1058</v>
      </c>
      <c r="N1963" s="57">
        <f>VLOOKUP($B1963,$A$2:$T$3538,14,FALSE)</f>
        <v>45191</v>
      </c>
      <c r="O1963" s="48" t="str">
        <f>VLOOKUP($B1963,$A$2:$T$3538,15,FALSE)</f>
        <v>C3-13</v>
      </c>
      <c r="P1963" s="59">
        <f>VLOOKUP($B1963,$A$2:$T$2022,16,FALSE)</f>
        <v>0.54166666666666663</v>
      </c>
      <c r="Q1963" s="17">
        <v>120</v>
      </c>
      <c r="R1963" s="17"/>
      <c r="S1963" s="17">
        <v>1</v>
      </c>
      <c r="T1963" s="15"/>
      <c r="U1963" s="15"/>
      <c r="V1963" s="15"/>
    </row>
    <row r="1964" spans="1:22" ht="15" customHeight="1" x14ac:dyDescent="0.2">
      <c r="A1964" s="183" t="str">
        <f t="shared" si="159"/>
        <v>Technische Bildverarbeitung43012019757Mohr</v>
      </c>
      <c r="B1964" s="183"/>
      <c r="C1964" s="247" t="s">
        <v>962</v>
      </c>
      <c r="D1964" s="247" t="s">
        <v>202</v>
      </c>
      <c r="E1964" s="247" t="s">
        <v>32</v>
      </c>
      <c r="F1964" s="360">
        <v>757</v>
      </c>
      <c r="G1964" s="247" t="s">
        <v>35</v>
      </c>
      <c r="H1964" s="249">
        <v>2019</v>
      </c>
      <c r="I1964" s="236">
        <v>5</v>
      </c>
      <c r="J1964" s="236">
        <v>4301</v>
      </c>
      <c r="K1964" s="247" t="s">
        <v>1344</v>
      </c>
      <c r="L1964" s="247" t="s">
        <v>1344</v>
      </c>
      <c r="M1964" s="247" t="s">
        <v>76</v>
      </c>
      <c r="N1964" s="250">
        <v>45105</v>
      </c>
      <c r="O1964" s="250" t="s">
        <v>1212</v>
      </c>
      <c r="P1964" s="252">
        <v>0.54166666666666663</v>
      </c>
      <c r="Q1964" s="183">
        <v>120</v>
      </c>
      <c r="R1964" s="183"/>
      <c r="S1964" s="183">
        <v>4</v>
      </c>
      <c r="T1964" s="253"/>
      <c r="U1964" s="6"/>
      <c r="V1964" s="6"/>
    </row>
    <row r="1965" spans="1:22" ht="15" customHeight="1" x14ac:dyDescent="0.2">
      <c r="A1965" s="181" t="str">
        <f t="shared" si="159"/>
        <v>Technische Bildverarbeitung43012019K57Mohr</v>
      </c>
      <c r="B1965" s="181" t="s">
        <v>1428</v>
      </c>
      <c r="C1965" s="271" t="s">
        <v>962</v>
      </c>
      <c r="D1965" s="271" t="s">
        <v>202</v>
      </c>
      <c r="E1965" s="271" t="s">
        <v>32</v>
      </c>
      <c r="F1965" s="314" t="s">
        <v>39</v>
      </c>
      <c r="G1965" s="271" t="s">
        <v>40</v>
      </c>
      <c r="H1965" s="297">
        <v>2019</v>
      </c>
      <c r="I1965" s="246">
        <v>7</v>
      </c>
      <c r="J1965" s="246">
        <v>4301</v>
      </c>
      <c r="K1965" s="271" t="s">
        <v>1344</v>
      </c>
      <c r="L1965" s="271" t="s">
        <v>1344</v>
      </c>
      <c r="M1965" s="271" t="s">
        <v>76</v>
      </c>
      <c r="N1965" s="287">
        <f t="shared" ref="N1965:N1972" si="162">VLOOKUP($B1965,$A$2:$T$2022,14,FALSE)</f>
        <v>45105</v>
      </c>
      <c r="O1965" s="287" t="str">
        <f t="shared" ref="O1965:O1972" si="163">VLOOKUP($B1965,$A$2:$T$2022,15,FALSE)</f>
        <v>C3-09</v>
      </c>
      <c r="P1965" s="313">
        <f t="shared" ref="P1965:P1972" si="164">VLOOKUP($B1965,$A$2:$T$2022,16,FALSE)</f>
        <v>0.54166666666666663</v>
      </c>
      <c r="Q1965" s="181">
        <v>120</v>
      </c>
      <c r="R1965" s="181"/>
      <c r="S1965" s="181">
        <v>0</v>
      </c>
      <c r="T1965" s="244"/>
      <c r="U1965" s="6"/>
      <c r="V1965" s="6"/>
    </row>
    <row r="1966" spans="1:22" ht="15" customHeight="1" x14ac:dyDescent="0.2">
      <c r="A1966" s="181" t="str">
        <f t="shared" si="159"/>
        <v>Technische Bildverarbeitung43012019704Mohr</v>
      </c>
      <c r="B1966" s="181" t="s">
        <v>1428</v>
      </c>
      <c r="C1966" s="271" t="s">
        <v>962</v>
      </c>
      <c r="D1966" s="271" t="s">
        <v>202</v>
      </c>
      <c r="E1966" s="271" t="s">
        <v>32</v>
      </c>
      <c r="F1966" s="368">
        <v>704</v>
      </c>
      <c r="G1966" s="271" t="s">
        <v>33</v>
      </c>
      <c r="H1966" s="297">
        <v>2019</v>
      </c>
      <c r="I1966" s="246">
        <v>5</v>
      </c>
      <c r="J1966" s="246">
        <v>4301</v>
      </c>
      <c r="K1966" s="271" t="s">
        <v>1344</v>
      </c>
      <c r="L1966" s="271" t="s">
        <v>1344</v>
      </c>
      <c r="M1966" s="271" t="s">
        <v>76</v>
      </c>
      <c r="N1966" s="287">
        <f t="shared" si="162"/>
        <v>45105</v>
      </c>
      <c r="O1966" s="287" t="str">
        <f t="shared" si="163"/>
        <v>C3-09</v>
      </c>
      <c r="P1966" s="313">
        <f t="shared" si="164"/>
        <v>0.54166666666666663</v>
      </c>
      <c r="Q1966" s="181">
        <v>120</v>
      </c>
      <c r="R1966" s="181"/>
      <c r="S1966" s="181">
        <v>10</v>
      </c>
      <c r="T1966" s="244"/>
      <c r="U1966" s="17"/>
      <c r="V1966" s="17"/>
    </row>
    <row r="1967" spans="1:22" ht="15" customHeight="1" x14ac:dyDescent="0.2">
      <c r="A1967" s="181" t="str">
        <f t="shared" si="159"/>
        <v>Technische Bildverarbeitung43012019K04Mohr</v>
      </c>
      <c r="B1967" s="181" t="s">
        <v>1428</v>
      </c>
      <c r="C1967" s="271" t="s">
        <v>962</v>
      </c>
      <c r="D1967" s="271" t="s">
        <v>202</v>
      </c>
      <c r="E1967" s="271" t="s">
        <v>32</v>
      </c>
      <c r="F1967" s="314" t="s">
        <v>73</v>
      </c>
      <c r="G1967" s="271" t="s">
        <v>74</v>
      </c>
      <c r="H1967" s="297">
        <v>2019</v>
      </c>
      <c r="I1967" s="246">
        <v>7</v>
      </c>
      <c r="J1967" s="246">
        <v>4301</v>
      </c>
      <c r="K1967" s="271" t="s">
        <v>1344</v>
      </c>
      <c r="L1967" s="271" t="s">
        <v>1344</v>
      </c>
      <c r="M1967" s="271" t="s">
        <v>76</v>
      </c>
      <c r="N1967" s="287">
        <f t="shared" si="162"/>
        <v>45105</v>
      </c>
      <c r="O1967" s="287" t="str">
        <f t="shared" si="163"/>
        <v>C3-09</v>
      </c>
      <c r="P1967" s="313">
        <f t="shared" si="164"/>
        <v>0.54166666666666663</v>
      </c>
      <c r="Q1967" s="181">
        <v>120</v>
      </c>
      <c r="R1967" s="181"/>
      <c r="S1967" s="181">
        <v>2</v>
      </c>
      <c r="T1967" s="17"/>
      <c r="U1967" s="17"/>
      <c r="V1967" s="17"/>
    </row>
    <row r="1968" spans="1:22" ht="15" customHeight="1" x14ac:dyDescent="0.2">
      <c r="A1968" s="17" t="str">
        <f t="shared" si="159"/>
        <v>Technische Hydromechanik33112018UMTMudersbach/Netzel</v>
      </c>
      <c r="B1968" s="17" t="s">
        <v>1155</v>
      </c>
      <c r="C1968" s="17" t="s">
        <v>962</v>
      </c>
      <c r="D1968" s="121" t="s">
        <v>88</v>
      </c>
      <c r="E1968" s="65" t="s">
        <v>32</v>
      </c>
      <c r="F1968" s="122" t="s">
        <v>119</v>
      </c>
      <c r="G1968" s="17" t="s">
        <v>120</v>
      </c>
      <c r="H1968" s="123">
        <v>2018</v>
      </c>
      <c r="I1968" s="17">
        <v>5</v>
      </c>
      <c r="J1968" s="17">
        <v>3311</v>
      </c>
      <c r="K1968" s="17" t="s">
        <v>727</v>
      </c>
      <c r="L1968" s="17" t="s">
        <v>727</v>
      </c>
      <c r="M1968" s="17" t="s">
        <v>383</v>
      </c>
      <c r="N1968" s="57">
        <f t="shared" si="162"/>
        <v>45110</v>
      </c>
      <c r="O1968" s="58" t="str">
        <f t="shared" si="163"/>
        <v>H4-02</v>
      </c>
      <c r="P1968" s="59">
        <f t="shared" si="164"/>
        <v>0.41666666666666669</v>
      </c>
      <c r="Q1968" s="17">
        <v>120</v>
      </c>
      <c r="R1968" s="17"/>
      <c r="S1968" s="17">
        <v>1</v>
      </c>
      <c r="T1968" s="17"/>
      <c r="U1968" s="181"/>
      <c r="V1968" s="181"/>
    </row>
    <row r="1969" spans="1:22" ht="15" customHeight="1" x14ac:dyDescent="0.2">
      <c r="A1969" s="17" t="str">
        <f t="shared" si="159"/>
        <v>Technische Hydromechanik33112018K58Mudersbach/Netzel</v>
      </c>
      <c r="B1969" s="17" t="s">
        <v>1155</v>
      </c>
      <c r="C1969" s="65" t="s">
        <v>962</v>
      </c>
      <c r="D1969" s="120" t="s">
        <v>88</v>
      </c>
      <c r="E1969" s="65" t="s">
        <v>32</v>
      </c>
      <c r="F1969" s="69" t="s">
        <v>124</v>
      </c>
      <c r="G1969" s="65" t="s">
        <v>125</v>
      </c>
      <c r="H1969" s="68">
        <v>2018</v>
      </c>
      <c r="I1969" s="36">
        <v>7</v>
      </c>
      <c r="J1969" s="36">
        <v>3311</v>
      </c>
      <c r="K1969" s="65" t="s">
        <v>727</v>
      </c>
      <c r="L1969" s="65" t="s">
        <v>727</v>
      </c>
      <c r="M1969" s="65" t="s">
        <v>383</v>
      </c>
      <c r="N1969" s="57">
        <f t="shared" si="162"/>
        <v>45110</v>
      </c>
      <c r="O1969" s="58" t="str">
        <f t="shared" si="163"/>
        <v>H4-02</v>
      </c>
      <c r="P1969" s="59">
        <f t="shared" si="164"/>
        <v>0.41666666666666669</v>
      </c>
      <c r="Q1969" s="36">
        <v>120</v>
      </c>
      <c r="R1969" s="36"/>
      <c r="S1969" s="17">
        <v>0</v>
      </c>
      <c r="T1969" s="15"/>
      <c r="U1969" s="17"/>
      <c r="V1969" s="17"/>
    </row>
    <row r="1970" spans="1:22" ht="15" customHeight="1" x14ac:dyDescent="0.2">
      <c r="A1970" s="17" t="str">
        <f t="shared" si="159"/>
        <v>Technische Hydromechanik32112011K58Mudersbach/Netzel</v>
      </c>
      <c r="B1970" s="17" t="s">
        <v>1155</v>
      </c>
      <c r="C1970" s="18" t="s">
        <v>962</v>
      </c>
      <c r="D1970" s="120" t="s">
        <v>88</v>
      </c>
      <c r="E1970" s="65" t="s">
        <v>32</v>
      </c>
      <c r="F1970" s="69" t="s">
        <v>124</v>
      </c>
      <c r="G1970" s="65" t="s">
        <v>125</v>
      </c>
      <c r="H1970" s="68">
        <v>2011</v>
      </c>
      <c r="I1970" s="36">
        <v>7</v>
      </c>
      <c r="J1970" s="36">
        <v>3211</v>
      </c>
      <c r="K1970" s="65" t="s">
        <v>727</v>
      </c>
      <c r="L1970" s="65" t="s">
        <v>727</v>
      </c>
      <c r="M1970" s="65" t="s">
        <v>383</v>
      </c>
      <c r="N1970" s="57">
        <f t="shared" si="162"/>
        <v>45110</v>
      </c>
      <c r="O1970" s="58" t="str">
        <f t="shared" si="163"/>
        <v>H4-02</v>
      </c>
      <c r="P1970" s="59">
        <f t="shared" si="164"/>
        <v>0.41666666666666669</v>
      </c>
      <c r="Q1970" s="36">
        <v>120</v>
      </c>
      <c r="R1970" s="36"/>
      <c r="S1970" s="17">
        <v>0</v>
      </c>
      <c r="T1970" s="15"/>
      <c r="U1970" s="17"/>
      <c r="V1970" s="17"/>
    </row>
    <row r="1971" spans="1:22" ht="15" customHeight="1" x14ac:dyDescent="0.2">
      <c r="A1971" s="17" t="str">
        <f t="shared" si="159"/>
        <v>Technische Hydromechanik32112013298Mudersbach/Netzel</v>
      </c>
      <c r="B1971" s="17" t="s">
        <v>1155</v>
      </c>
      <c r="C1971" s="65" t="s">
        <v>962</v>
      </c>
      <c r="D1971" s="120" t="s">
        <v>88</v>
      </c>
      <c r="E1971" s="65" t="s">
        <v>32</v>
      </c>
      <c r="F1971" s="69">
        <v>298</v>
      </c>
      <c r="G1971" s="65" t="s">
        <v>123</v>
      </c>
      <c r="H1971" s="68">
        <v>2013</v>
      </c>
      <c r="I1971" s="36">
        <v>5</v>
      </c>
      <c r="J1971" s="36">
        <v>3211</v>
      </c>
      <c r="K1971" s="65" t="s">
        <v>727</v>
      </c>
      <c r="L1971" s="65" t="s">
        <v>727</v>
      </c>
      <c r="M1971" s="65" t="s">
        <v>383</v>
      </c>
      <c r="N1971" s="57">
        <f t="shared" si="162"/>
        <v>45110</v>
      </c>
      <c r="O1971" s="58" t="str">
        <f t="shared" si="163"/>
        <v>H4-02</v>
      </c>
      <c r="P1971" s="59">
        <f t="shared" si="164"/>
        <v>0.41666666666666669</v>
      </c>
      <c r="Q1971" s="36">
        <v>120</v>
      </c>
      <c r="R1971" s="36"/>
      <c r="S1971" s="17">
        <v>0</v>
      </c>
      <c r="T1971" s="6"/>
      <c r="U1971" s="15"/>
      <c r="V1971" s="15"/>
    </row>
    <row r="1972" spans="1:22" ht="15" customHeight="1" x14ac:dyDescent="0.2">
      <c r="A1972" s="17" t="str">
        <f t="shared" si="159"/>
        <v>Technische Hydromechanik33112018298Mudersbach/Netzel</v>
      </c>
      <c r="B1972" s="17" t="s">
        <v>1155</v>
      </c>
      <c r="C1972" s="65" t="s">
        <v>962</v>
      </c>
      <c r="D1972" s="149" t="s">
        <v>88</v>
      </c>
      <c r="E1972" s="149" t="s">
        <v>32</v>
      </c>
      <c r="F1972" s="414">
        <v>298</v>
      </c>
      <c r="G1972" s="65" t="s">
        <v>123</v>
      </c>
      <c r="H1972" s="68">
        <v>2018</v>
      </c>
      <c r="I1972" s="36">
        <v>5</v>
      </c>
      <c r="J1972" s="36">
        <v>3311</v>
      </c>
      <c r="K1972" s="65" t="s">
        <v>727</v>
      </c>
      <c r="L1972" s="65" t="s">
        <v>727</v>
      </c>
      <c r="M1972" s="65" t="s">
        <v>383</v>
      </c>
      <c r="N1972" s="140">
        <f t="shared" si="162"/>
        <v>45110</v>
      </c>
      <c r="O1972" s="58" t="str">
        <f t="shared" si="163"/>
        <v>H4-02</v>
      </c>
      <c r="P1972" s="59">
        <f t="shared" si="164"/>
        <v>0.41666666666666669</v>
      </c>
      <c r="Q1972" s="17">
        <v>120</v>
      </c>
      <c r="R1972" s="17"/>
      <c r="S1972" s="17">
        <v>0</v>
      </c>
      <c r="T1972" s="244"/>
      <c r="U1972" s="183"/>
      <c r="V1972" s="183"/>
    </row>
    <row r="1973" spans="1:22" ht="15" customHeight="1" x14ac:dyDescent="0.2">
      <c r="A1973" s="6" t="str">
        <f t="shared" si="159"/>
        <v>Technische Hydromechanik33112018758Mudersbach/Netzel</v>
      </c>
      <c r="B1973" s="6"/>
      <c r="C1973" s="25" t="s">
        <v>962</v>
      </c>
      <c r="D1973" s="25" t="s">
        <v>88</v>
      </c>
      <c r="E1973" s="25" t="s">
        <v>32</v>
      </c>
      <c r="F1973" s="115">
        <v>758</v>
      </c>
      <c r="G1973" s="25" t="s">
        <v>126</v>
      </c>
      <c r="H1973" s="116">
        <v>2018</v>
      </c>
      <c r="I1973" s="32">
        <v>5</v>
      </c>
      <c r="J1973" s="32">
        <v>3311</v>
      </c>
      <c r="K1973" s="25" t="s">
        <v>727</v>
      </c>
      <c r="L1973" s="25" t="s">
        <v>727</v>
      </c>
      <c r="M1973" s="25" t="s">
        <v>383</v>
      </c>
      <c r="N1973" s="60">
        <v>45110</v>
      </c>
      <c r="O1973" s="53" t="s">
        <v>1682</v>
      </c>
      <c r="P1973" s="61">
        <v>0.41666666666666669</v>
      </c>
      <c r="Q1973" s="32">
        <v>120</v>
      </c>
      <c r="R1973" s="32"/>
      <c r="S1973" s="6">
        <v>2</v>
      </c>
      <c r="T1973" s="15"/>
      <c r="U1973" s="17"/>
      <c r="V1973" s="17"/>
    </row>
    <row r="1974" spans="1:22" ht="15" customHeight="1" x14ac:dyDescent="0.2">
      <c r="A1974" s="17" t="str">
        <f t="shared" si="159"/>
        <v>Technische Hydromechanik32112011758Mudersbach/Netzel</v>
      </c>
      <c r="B1974" s="17" t="s">
        <v>1155</v>
      </c>
      <c r="C1974" s="65" t="s">
        <v>962</v>
      </c>
      <c r="D1974" s="65" t="s">
        <v>88</v>
      </c>
      <c r="E1974" s="65" t="s">
        <v>32</v>
      </c>
      <c r="F1974" s="370">
        <v>758</v>
      </c>
      <c r="G1974" s="65" t="s">
        <v>836</v>
      </c>
      <c r="H1974" s="68">
        <v>2011</v>
      </c>
      <c r="I1974" s="36">
        <v>5</v>
      </c>
      <c r="J1974" s="36">
        <v>3211</v>
      </c>
      <c r="K1974" s="65" t="s">
        <v>727</v>
      </c>
      <c r="L1974" s="65" t="s">
        <v>727</v>
      </c>
      <c r="M1974" s="65" t="s">
        <v>383</v>
      </c>
      <c r="N1974" s="57">
        <f>VLOOKUP($B1974,$A$2:$T$2022,14,FALSE)</f>
        <v>45110</v>
      </c>
      <c r="O1974" s="58" t="str">
        <f>VLOOKUP($B1974,$A$2:$T$2022,15,FALSE)</f>
        <v>H4-02</v>
      </c>
      <c r="P1974" s="59">
        <f>VLOOKUP($B1974,$A$2:$T$2022,16,FALSE)</f>
        <v>0.41666666666666669</v>
      </c>
      <c r="Q1974" s="17">
        <v>120</v>
      </c>
      <c r="R1974" s="17"/>
      <c r="S1974" s="17">
        <v>0</v>
      </c>
      <c r="T1974" s="67"/>
      <c r="U1974" s="17"/>
      <c r="V1974" s="17"/>
    </row>
    <row r="1975" spans="1:22" ht="15" customHeight="1" x14ac:dyDescent="0.2">
      <c r="A1975" s="17" t="str">
        <f t="shared" si="159"/>
        <v>Technische Hydromechanik36812020F04Mudersbach/Netzel</v>
      </c>
      <c r="B1975" s="17" t="s">
        <v>1155</v>
      </c>
      <c r="C1975" s="65" t="s">
        <v>962</v>
      </c>
      <c r="D1975" s="65" t="s">
        <v>88</v>
      </c>
      <c r="E1975" s="65" t="s">
        <v>32</v>
      </c>
      <c r="F1975" s="69" t="s">
        <v>57</v>
      </c>
      <c r="G1975" s="65" t="s">
        <v>58</v>
      </c>
      <c r="H1975" s="68">
        <v>2020</v>
      </c>
      <c r="I1975" s="36">
        <v>5</v>
      </c>
      <c r="J1975" s="36">
        <v>3681</v>
      </c>
      <c r="K1975" s="65" t="s">
        <v>727</v>
      </c>
      <c r="L1975" s="65" t="s">
        <v>727</v>
      </c>
      <c r="M1975" s="65" t="s">
        <v>383</v>
      </c>
      <c r="N1975" s="57">
        <f>VLOOKUP($B1975,$A$2:$T$2022,14,FALSE)</f>
        <v>45110</v>
      </c>
      <c r="O1975" s="58" t="str">
        <f>VLOOKUP($B1975,$A$2:$T$2022,15,FALSE)</f>
        <v>H4-02</v>
      </c>
      <c r="P1975" s="59">
        <f>VLOOKUP($B1975,$A$2:$T$2022,16,FALSE)</f>
        <v>0.41666666666666669</v>
      </c>
      <c r="Q1975" s="36">
        <v>120</v>
      </c>
      <c r="R1975" s="36"/>
      <c r="S1975" s="17">
        <v>0</v>
      </c>
      <c r="T1975" s="244"/>
      <c r="U1975" s="6"/>
      <c r="V1975" s="6"/>
    </row>
    <row r="1976" spans="1:22" ht="15" customHeight="1" x14ac:dyDescent="0.2">
      <c r="A1976" s="17" t="str">
        <f t="shared" si="159"/>
        <v>Technische Informatik3102016MITMüller-Schneiders</v>
      </c>
      <c r="B1976" s="17" t="s">
        <v>729</v>
      </c>
      <c r="C1976" s="65" t="s">
        <v>982</v>
      </c>
      <c r="D1976" s="65" t="s">
        <v>44</v>
      </c>
      <c r="E1976" s="65" t="s">
        <v>18</v>
      </c>
      <c r="F1976" s="69" t="s">
        <v>165</v>
      </c>
      <c r="G1976" s="65" t="s">
        <v>55</v>
      </c>
      <c r="H1976" s="68">
        <v>2016</v>
      </c>
      <c r="I1976" s="36">
        <v>1</v>
      </c>
      <c r="J1976" s="36">
        <v>310</v>
      </c>
      <c r="K1976" s="65" t="s">
        <v>728</v>
      </c>
      <c r="L1976" s="65" t="s">
        <v>728</v>
      </c>
      <c r="M1976" s="65" t="s">
        <v>75</v>
      </c>
      <c r="N1976" s="140">
        <f>VLOOKUP($B1976,$A$2:$T$2022,14,FALSE)</f>
        <v>45105</v>
      </c>
      <c r="O1976" s="48" t="str">
        <f>VLOOKUP($B1976,$A$2:$T$2022,15,FALSE)</f>
        <v>C0-08, C0-09</v>
      </c>
      <c r="P1976" s="59">
        <f>VLOOKUP($B1976,$A$2:$T$2022,16,FALSE)</f>
        <v>0.375</v>
      </c>
      <c r="Q1976" s="36">
        <v>120</v>
      </c>
      <c r="R1976" s="36"/>
      <c r="S1976" s="17">
        <v>13</v>
      </c>
      <c r="T1976" s="6"/>
      <c r="U1976" s="17"/>
      <c r="V1976" s="17"/>
    </row>
    <row r="1977" spans="1:22" ht="15" customHeight="1" x14ac:dyDescent="0.2">
      <c r="A1977" s="6" t="str">
        <f t="shared" si="159"/>
        <v>Technische Informatik11412019MMTMüller-Schneiders</v>
      </c>
      <c r="B1977" s="42"/>
      <c r="C1977" s="6" t="s">
        <v>973</v>
      </c>
      <c r="D1977" s="124" t="s">
        <v>202</v>
      </c>
      <c r="E1977" s="6" t="s">
        <v>18</v>
      </c>
      <c r="F1977" s="125" t="s">
        <v>46</v>
      </c>
      <c r="G1977" s="6" t="s">
        <v>35</v>
      </c>
      <c r="H1977" s="126">
        <v>2019</v>
      </c>
      <c r="I1977" s="6">
        <v>1</v>
      </c>
      <c r="J1977" s="6">
        <v>1141</v>
      </c>
      <c r="K1977" s="6" t="s">
        <v>728</v>
      </c>
      <c r="L1977" s="6" t="s">
        <v>728</v>
      </c>
      <c r="M1977" s="6" t="s">
        <v>75</v>
      </c>
      <c r="N1977" s="60">
        <v>45105</v>
      </c>
      <c r="O1977" s="78" t="s">
        <v>2119</v>
      </c>
      <c r="P1977" s="61">
        <v>0.375</v>
      </c>
      <c r="Q1977" s="6">
        <v>120</v>
      </c>
      <c r="R1977" s="6"/>
      <c r="S1977" s="6">
        <v>25</v>
      </c>
      <c r="T1977" s="6"/>
      <c r="U1977" s="17"/>
      <c r="V1977" s="17"/>
    </row>
    <row r="1978" spans="1:22" s="1" customFormat="1" ht="15" customHeight="1" x14ac:dyDescent="0.2">
      <c r="A1978" s="17" t="str">
        <f t="shared" si="159"/>
        <v>Technische Mechanik 110412018UMTMertens</v>
      </c>
      <c r="B1978" s="17" t="s">
        <v>731</v>
      </c>
      <c r="C1978" s="65" t="s">
        <v>991</v>
      </c>
      <c r="D1978" s="65" t="s">
        <v>88</v>
      </c>
      <c r="E1978" s="65" t="s">
        <v>32</v>
      </c>
      <c r="F1978" s="69" t="s">
        <v>119</v>
      </c>
      <c r="G1978" s="65" t="s">
        <v>120</v>
      </c>
      <c r="H1978" s="68">
        <v>2018</v>
      </c>
      <c r="I1978" s="36">
        <v>1</v>
      </c>
      <c r="J1978" s="36">
        <v>1041</v>
      </c>
      <c r="K1978" s="65" t="s">
        <v>732</v>
      </c>
      <c r="L1978" s="65" t="s">
        <v>732</v>
      </c>
      <c r="M1978" s="65" t="s">
        <v>144</v>
      </c>
      <c r="N1978" s="57"/>
      <c r="O1978" s="48" t="str">
        <f>VLOOKUP($B1978,$A$2:$T$2022,15,FALSE)</f>
        <v>Hausarbeit mit Kolloquium</v>
      </c>
      <c r="P1978" s="59"/>
      <c r="Q1978" s="36"/>
      <c r="R1978" s="36"/>
      <c r="S1978" s="17">
        <v>4</v>
      </c>
      <c r="T1978" s="15"/>
      <c r="U1978" s="181"/>
      <c r="V1978" s="181"/>
    </row>
    <row r="1979" spans="1:22" s="173" customFormat="1" ht="15" customHeight="1" x14ac:dyDescent="0.2">
      <c r="A1979" s="17" t="str">
        <f t="shared" si="159"/>
        <v>Technische Mechanik 110412018K58Mertens</v>
      </c>
      <c r="B1979" s="17" t="s">
        <v>731</v>
      </c>
      <c r="C1979" s="65" t="s">
        <v>991</v>
      </c>
      <c r="D1979" s="120" t="s">
        <v>88</v>
      </c>
      <c r="E1979" s="65" t="s">
        <v>32</v>
      </c>
      <c r="F1979" s="69" t="s">
        <v>124</v>
      </c>
      <c r="G1979" s="65" t="s">
        <v>125</v>
      </c>
      <c r="H1979" s="68">
        <v>2018</v>
      </c>
      <c r="I1979" s="36">
        <v>3</v>
      </c>
      <c r="J1979" s="36">
        <v>1041</v>
      </c>
      <c r="K1979" s="65" t="s">
        <v>732</v>
      </c>
      <c r="L1979" s="65" t="s">
        <v>732</v>
      </c>
      <c r="M1979" s="65" t="s">
        <v>144</v>
      </c>
      <c r="N1979" s="57"/>
      <c r="O1979" s="58" t="str">
        <f>VLOOKUP($B1979,$A$2:$T$2022,15,FALSE)</f>
        <v>Hausarbeit mit Kolloquium</v>
      </c>
      <c r="P1979" s="59"/>
      <c r="Q1979" s="17"/>
      <c r="R1979" s="17"/>
      <c r="S1979" s="17">
        <v>0</v>
      </c>
      <c r="T1979" s="6"/>
      <c r="U1979" s="181"/>
      <c r="V1979" s="181"/>
    </row>
    <row r="1980" spans="1:22" ht="15" customHeight="1" x14ac:dyDescent="0.2">
      <c r="A1980" s="17" t="str">
        <f t="shared" ref="A1980:A2043" si="165">K1980&amp;J1980&amp;H1980&amp;F1980&amp;M1980</f>
        <v>Technische Mechanik 110412018298Mertens</v>
      </c>
      <c r="B1980" s="17" t="s">
        <v>731</v>
      </c>
      <c r="C1980" s="65" t="s">
        <v>991</v>
      </c>
      <c r="D1980" s="65" t="s">
        <v>88</v>
      </c>
      <c r="E1980" s="65" t="s">
        <v>32</v>
      </c>
      <c r="F1980" s="69">
        <v>298</v>
      </c>
      <c r="G1980" s="65" t="s">
        <v>123</v>
      </c>
      <c r="H1980" s="68">
        <v>2018</v>
      </c>
      <c r="I1980" s="36">
        <v>1</v>
      </c>
      <c r="J1980" s="36">
        <v>1041</v>
      </c>
      <c r="K1980" s="65" t="s">
        <v>732</v>
      </c>
      <c r="L1980" s="65" t="s">
        <v>732</v>
      </c>
      <c r="M1980" s="65" t="s">
        <v>144</v>
      </c>
      <c r="N1980" s="57"/>
      <c r="O1980" s="58" t="str">
        <f>VLOOKUP($B1980,$A$2:$T$2022,15,FALSE)</f>
        <v>Hausarbeit mit Kolloquium</v>
      </c>
      <c r="P1980" s="59"/>
      <c r="Q1980" s="17"/>
      <c r="R1980" s="17"/>
      <c r="S1980" s="17">
        <v>0</v>
      </c>
      <c r="T1980" s="17"/>
      <c r="U1980" s="6"/>
      <c r="V1980" s="6"/>
    </row>
    <row r="1981" spans="1:22" s="229" customFormat="1" ht="15" customHeight="1" x14ac:dyDescent="0.2">
      <c r="A1981" s="6" t="str">
        <f t="shared" si="165"/>
        <v>Technische Mechanik 110412018758Mertens</v>
      </c>
      <c r="B1981" s="6"/>
      <c r="C1981" s="25" t="s">
        <v>991</v>
      </c>
      <c r="D1981" s="25" t="s">
        <v>88</v>
      </c>
      <c r="E1981" s="25" t="s">
        <v>32</v>
      </c>
      <c r="F1981" s="115">
        <v>758</v>
      </c>
      <c r="G1981" s="25" t="s">
        <v>126</v>
      </c>
      <c r="H1981" s="116">
        <v>2018</v>
      </c>
      <c r="I1981" s="32">
        <v>1</v>
      </c>
      <c r="J1981" s="32">
        <v>1041</v>
      </c>
      <c r="K1981" s="25" t="s">
        <v>732</v>
      </c>
      <c r="L1981" s="25" t="s">
        <v>732</v>
      </c>
      <c r="M1981" s="25" t="s">
        <v>144</v>
      </c>
      <c r="N1981" s="60"/>
      <c r="O1981" s="78" t="s">
        <v>991</v>
      </c>
      <c r="P1981" s="61"/>
      <c r="Q1981" s="6"/>
      <c r="R1981" s="6"/>
      <c r="S1981" s="6">
        <v>7</v>
      </c>
      <c r="T1981" s="17"/>
      <c r="U1981" s="1"/>
      <c r="V1981" s="1"/>
    </row>
    <row r="1982" spans="1:22" ht="15" customHeight="1" x14ac:dyDescent="0.2">
      <c r="A1982" s="17" t="str">
        <f t="shared" si="165"/>
        <v>Technische Mechanik 210512018UMTMertens</v>
      </c>
      <c r="B1982" s="17" t="s">
        <v>730</v>
      </c>
      <c r="C1982" s="65" t="s">
        <v>971</v>
      </c>
      <c r="D1982" s="120" t="s">
        <v>88</v>
      </c>
      <c r="E1982" s="65" t="s">
        <v>32</v>
      </c>
      <c r="F1982" s="69" t="s">
        <v>119</v>
      </c>
      <c r="G1982" s="65" t="s">
        <v>120</v>
      </c>
      <c r="H1982" s="68">
        <v>2018</v>
      </c>
      <c r="I1982" s="36">
        <v>2</v>
      </c>
      <c r="J1982" s="36">
        <v>1051</v>
      </c>
      <c r="K1982" s="65" t="s">
        <v>733</v>
      </c>
      <c r="L1982" s="65" t="s">
        <v>733</v>
      </c>
      <c r="M1982" s="65" t="s">
        <v>144</v>
      </c>
      <c r="N1982" s="57">
        <f>VLOOKUP($B1982,$A$2:$T$2022,14,FALSE)</f>
        <v>45190</v>
      </c>
      <c r="O1982" s="48" t="str">
        <f>VLOOKUP($B1982,$A$2:$T$2022,15,FALSE)</f>
        <v>Blue Box</v>
      </c>
      <c r="P1982" s="59">
        <f>VLOOKUP($B1982,$A$2:$T$2022,16,FALSE)</f>
        <v>0.375</v>
      </c>
      <c r="Q1982" s="36">
        <v>90</v>
      </c>
      <c r="R1982" s="36"/>
      <c r="S1982" s="17">
        <v>54</v>
      </c>
      <c r="T1982" s="17"/>
      <c r="U1982" s="6"/>
      <c r="V1982" s="6"/>
    </row>
    <row r="1983" spans="1:22" ht="15" customHeight="1" x14ac:dyDescent="0.2">
      <c r="A1983" s="17" t="str">
        <f t="shared" si="165"/>
        <v>Technische Mechanik 210512018K58Mertens</v>
      </c>
      <c r="B1983" s="17" t="s">
        <v>730</v>
      </c>
      <c r="C1983" s="65" t="s">
        <v>971</v>
      </c>
      <c r="D1983" s="120" t="s">
        <v>88</v>
      </c>
      <c r="E1983" s="65" t="s">
        <v>32</v>
      </c>
      <c r="F1983" s="69" t="s">
        <v>124</v>
      </c>
      <c r="G1983" s="65" t="s">
        <v>125</v>
      </c>
      <c r="H1983" s="68">
        <v>2018</v>
      </c>
      <c r="I1983" s="36">
        <v>4</v>
      </c>
      <c r="J1983" s="36">
        <v>1051</v>
      </c>
      <c r="K1983" s="65" t="s">
        <v>733</v>
      </c>
      <c r="L1983" s="65" t="s">
        <v>733</v>
      </c>
      <c r="M1983" s="65" t="s">
        <v>144</v>
      </c>
      <c r="N1983" s="57">
        <f>VLOOKUP($B1983,$A$2:$T$2022,14,FALSE)</f>
        <v>45190</v>
      </c>
      <c r="O1983" s="58" t="str">
        <f>VLOOKUP($B1983,$A$2:$T$2022,15,FALSE)</f>
        <v>Blue Box</v>
      </c>
      <c r="P1983" s="59">
        <f>VLOOKUP($B1983,$A$2:$T$2022,16,FALSE)</f>
        <v>0.375</v>
      </c>
      <c r="Q1983" s="36">
        <v>90</v>
      </c>
      <c r="R1983" s="36"/>
      <c r="S1983" s="17">
        <v>19</v>
      </c>
      <c r="T1983" s="24"/>
      <c r="U1983" s="17"/>
      <c r="V1983" s="17"/>
    </row>
    <row r="1984" spans="1:22" ht="15" customHeight="1" x14ac:dyDescent="0.2">
      <c r="A1984" s="17" t="str">
        <f t="shared" si="165"/>
        <v>Technische Mechanik 210512018298Mertens</v>
      </c>
      <c r="B1984" s="17" t="s">
        <v>730</v>
      </c>
      <c r="C1984" s="65" t="s">
        <v>971</v>
      </c>
      <c r="D1984" s="65" t="s">
        <v>88</v>
      </c>
      <c r="E1984" s="65" t="s">
        <v>32</v>
      </c>
      <c r="F1984" s="69">
        <v>298</v>
      </c>
      <c r="G1984" s="65" t="s">
        <v>123</v>
      </c>
      <c r="H1984" s="68">
        <v>2018</v>
      </c>
      <c r="I1984" s="36">
        <v>2</v>
      </c>
      <c r="J1984" s="36">
        <v>1051</v>
      </c>
      <c r="K1984" s="65" t="s">
        <v>733</v>
      </c>
      <c r="L1984" s="65" t="s">
        <v>733</v>
      </c>
      <c r="M1984" s="65" t="s">
        <v>144</v>
      </c>
      <c r="N1984" s="57">
        <f>VLOOKUP($B1984,$A$2:$T$2022,14,FALSE)</f>
        <v>45190</v>
      </c>
      <c r="O1984" s="58" t="str">
        <f>VLOOKUP($B1984,$A$2:$T$2022,15,FALSE)</f>
        <v>Blue Box</v>
      </c>
      <c r="P1984" s="59">
        <f>VLOOKUP($B1984,$A$2:$T$2022,16,FALSE)</f>
        <v>0.375</v>
      </c>
      <c r="Q1984" s="17">
        <v>90</v>
      </c>
      <c r="R1984" s="17"/>
      <c r="S1984" s="17">
        <v>6</v>
      </c>
      <c r="T1984" s="15"/>
      <c r="U1984" s="17"/>
      <c r="V1984" s="17"/>
    </row>
    <row r="1985" spans="1:22" ht="15" customHeight="1" x14ac:dyDescent="0.2">
      <c r="A1985" s="6" t="str">
        <f t="shared" si="165"/>
        <v>Technische Mechanik 210512018758Mertens</v>
      </c>
      <c r="B1985" s="6"/>
      <c r="C1985" s="25" t="s">
        <v>971</v>
      </c>
      <c r="D1985" s="25" t="s">
        <v>88</v>
      </c>
      <c r="E1985" s="25" t="s">
        <v>32</v>
      </c>
      <c r="F1985" s="115">
        <v>758</v>
      </c>
      <c r="G1985" s="25" t="s">
        <v>126</v>
      </c>
      <c r="H1985" s="116">
        <v>2018</v>
      </c>
      <c r="I1985" s="32">
        <v>2</v>
      </c>
      <c r="J1985" s="32">
        <v>1051</v>
      </c>
      <c r="K1985" s="25" t="s">
        <v>733</v>
      </c>
      <c r="L1985" s="25" t="s">
        <v>733</v>
      </c>
      <c r="M1985" s="25" t="s">
        <v>144</v>
      </c>
      <c r="N1985" s="60">
        <v>45190</v>
      </c>
      <c r="O1985" s="78" t="s">
        <v>1215</v>
      </c>
      <c r="P1985" s="61">
        <v>0.375</v>
      </c>
      <c r="Q1985" s="6">
        <v>90</v>
      </c>
      <c r="R1985" s="6"/>
      <c r="S1985" s="6">
        <v>164</v>
      </c>
      <c r="T1985" s="15"/>
      <c r="U1985" s="17"/>
      <c r="V1985" s="17"/>
    </row>
    <row r="1986" spans="1:22" ht="15" customHeight="1" x14ac:dyDescent="0.2">
      <c r="A1986" s="6" t="str">
        <f t="shared" si="165"/>
        <v>Technisches Englisch22712019757Werthebach</v>
      </c>
      <c r="B1986" s="6"/>
      <c r="C1986" s="25" t="s">
        <v>2140</v>
      </c>
      <c r="D1986" s="413" t="s">
        <v>31</v>
      </c>
      <c r="E1986" s="25" t="s">
        <v>32</v>
      </c>
      <c r="F1986" s="115">
        <v>757</v>
      </c>
      <c r="G1986" s="25" t="s">
        <v>35</v>
      </c>
      <c r="H1986" s="116">
        <v>2019</v>
      </c>
      <c r="I1986" s="32">
        <v>4</v>
      </c>
      <c r="J1986" s="32">
        <v>2271</v>
      </c>
      <c r="K1986" s="25" t="s">
        <v>483</v>
      </c>
      <c r="L1986" s="25" t="s">
        <v>483</v>
      </c>
      <c r="M1986" s="25" t="s">
        <v>299</v>
      </c>
      <c r="N1986" s="60">
        <v>45114</v>
      </c>
      <c r="O1986" s="53" t="s">
        <v>176</v>
      </c>
      <c r="P1986" s="61">
        <v>0.4375</v>
      </c>
      <c r="Q1986" s="32">
        <v>120</v>
      </c>
      <c r="R1986" s="32"/>
      <c r="S1986" s="6">
        <v>32</v>
      </c>
      <c r="T1986" s="24"/>
      <c r="U1986" s="183"/>
      <c r="V1986" s="183"/>
    </row>
    <row r="1987" spans="1:22" ht="15" customHeight="1" x14ac:dyDescent="0.2">
      <c r="A1987" s="17" t="str">
        <f t="shared" si="165"/>
        <v>Technisches Englisch22712019K57Werthebach</v>
      </c>
      <c r="B1987" s="17" t="s">
        <v>1031</v>
      </c>
      <c r="C1987" s="65" t="s">
        <v>2140</v>
      </c>
      <c r="D1987" s="120" t="s">
        <v>31</v>
      </c>
      <c r="E1987" s="65" t="s">
        <v>32</v>
      </c>
      <c r="F1987" s="69" t="s">
        <v>39</v>
      </c>
      <c r="G1987" s="65" t="s">
        <v>40</v>
      </c>
      <c r="H1987" s="68">
        <v>2019</v>
      </c>
      <c r="I1987" s="36">
        <v>6</v>
      </c>
      <c r="J1987" s="36">
        <v>2271</v>
      </c>
      <c r="K1987" s="65" t="s">
        <v>483</v>
      </c>
      <c r="L1987" s="65" t="s">
        <v>483</v>
      </c>
      <c r="M1987" s="65" t="s">
        <v>299</v>
      </c>
      <c r="N1987" s="57">
        <f>VLOOKUP($B1987,$A$2:$T$3538,14,FALSE)</f>
        <v>45114</v>
      </c>
      <c r="O1987" s="48" t="str">
        <f>VLOOKUP($B1987,$A$2:$T$3538,15,FALSE)</f>
        <v>H9</v>
      </c>
      <c r="P1987" s="59">
        <f>VLOOKUP($B1987,$A$2:$T$3538,16,FALSE)</f>
        <v>0.4375</v>
      </c>
      <c r="Q1987" s="36">
        <v>120</v>
      </c>
      <c r="R1987" s="36"/>
      <c r="S1987" s="17">
        <v>5</v>
      </c>
      <c r="T1987" s="15"/>
      <c r="U1987" s="17"/>
      <c r="V1987" s="17"/>
    </row>
    <row r="1988" spans="1:22" ht="15" customHeight="1" x14ac:dyDescent="0.2">
      <c r="A1988" s="84" t="str">
        <f t="shared" si="165"/>
        <v>Technisches Englisch21012019WIBStein</v>
      </c>
      <c r="B1988" s="17" t="s">
        <v>2072</v>
      </c>
      <c r="C1988" s="65" t="s">
        <v>970</v>
      </c>
      <c r="D1988" s="70" t="s">
        <v>17</v>
      </c>
      <c r="E1988" s="16" t="s">
        <v>32</v>
      </c>
      <c r="F1988" s="71" t="s">
        <v>105</v>
      </c>
      <c r="G1988" s="18" t="s">
        <v>106</v>
      </c>
      <c r="H1988" s="72">
        <v>2019</v>
      </c>
      <c r="I1988" s="16">
        <v>3</v>
      </c>
      <c r="J1988" s="16">
        <v>2101</v>
      </c>
      <c r="K1988" s="16" t="s">
        <v>483</v>
      </c>
      <c r="L1988" s="16" t="s">
        <v>483</v>
      </c>
      <c r="M1988" s="17" t="s">
        <v>2071</v>
      </c>
      <c r="N1988" s="57">
        <f>VLOOKUP($B1988,$A$2:$T$3538,14,FALSE)</f>
        <v>45106</v>
      </c>
      <c r="O1988" s="57" t="str">
        <f>VLOOKUP($B1988,$A$2:$T$3538,15,FALSE)</f>
        <v>H4-17</v>
      </c>
      <c r="P1988" s="59">
        <f>VLOOKUP($B1988,$A$2:$T$3538,16,FALSE)</f>
        <v>0.54166666666666663</v>
      </c>
      <c r="Q1988" s="17">
        <v>60</v>
      </c>
      <c r="R1988" s="17"/>
      <c r="S1988" s="17">
        <v>0</v>
      </c>
      <c r="T1988" s="84"/>
      <c r="U1988" s="17"/>
      <c r="V1988" s="17"/>
    </row>
    <row r="1989" spans="1:22" ht="15" customHeight="1" x14ac:dyDescent="0.2">
      <c r="A1989" s="17" t="str">
        <f t="shared" si="165"/>
        <v>Technisches Englisch38312018UMTStein</v>
      </c>
      <c r="B1989" s="17" t="s">
        <v>2072</v>
      </c>
      <c r="C1989" s="65" t="s">
        <v>970</v>
      </c>
      <c r="D1989" s="70" t="s">
        <v>88</v>
      </c>
      <c r="E1989" s="18" t="s">
        <v>32</v>
      </c>
      <c r="F1989" s="71" t="s">
        <v>119</v>
      </c>
      <c r="G1989" s="16" t="s">
        <v>120</v>
      </c>
      <c r="H1989" s="72">
        <v>2018</v>
      </c>
      <c r="I1989" s="16">
        <v>5</v>
      </c>
      <c r="J1989" s="16">
        <v>3831</v>
      </c>
      <c r="K1989" s="16" t="s">
        <v>483</v>
      </c>
      <c r="L1989" s="16" t="s">
        <v>483</v>
      </c>
      <c r="M1989" s="17" t="s">
        <v>2071</v>
      </c>
      <c r="N1989" s="57">
        <f>VLOOKUP($B1989,$A$2:$T$3538,14,FALSE)</f>
        <v>45106</v>
      </c>
      <c r="O1989" s="22" t="str">
        <f>VLOOKUP($B1989,$A$2:$T$3538,15,FALSE)</f>
        <v>H4-17</v>
      </c>
      <c r="P1989" s="59">
        <f>VLOOKUP($B1989,$A$2:$T$3538,16,FALSE)</f>
        <v>0.54166666666666663</v>
      </c>
      <c r="Q1989" s="17">
        <v>60</v>
      </c>
      <c r="R1989" s="17"/>
      <c r="S1989" s="17">
        <v>2</v>
      </c>
      <c r="T1989" s="17"/>
      <c r="U1989" s="183"/>
      <c r="V1989" s="183"/>
    </row>
    <row r="1990" spans="1:22" ht="15" customHeight="1" x14ac:dyDescent="0.2">
      <c r="A1990" s="181" t="str">
        <f t="shared" si="165"/>
        <v>Technisches Englisch30112019704Werthebach</v>
      </c>
      <c r="B1990" s="181" t="s">
        <v>1031</v>
      </c>
      <c r="C1990" s="181" t="s">
        <v>2140</v>
      </c>
      <c r="D1990" s="231" t="s">
        <v>31</v>
      </c>
      <c r="E1990" s="231" t="s">
        <v>32</v>
      </c>
      <c r="F1990" s="240">
        <v>704</v>
      </c>
      <c r="G1990" s="231" t="s">
        <v>33</v>
      </c>
      <c r="H1990" s="241">
        <v>2019</v>
      </c>
      <c r="I1990" s="242">
        <v>5</v>
      </c>
      <c r="J1990" s="232">
        <v>3011</v>
      </c>
      <c r="K1990" s="232" t="s">
        <v>483</v>
      </c>
      <c r="L1990" s="232" t="s">
        <v>483</v>
      </c>
      <c r="M1990" s="232" t="s">
        <v>299</v>
      </c>
      <c r="N1990" s="57">
        <f>VLOOKUP($B1990,$A$2:$T$3538,14,FALSE)</f>
        <v>45114</v>
      </c>
      <c r="O1990" s="41" t="str">
        <f>VLOOKUP($B1990,$A$2:$T$3538,15,FALSE)</f>
        <v>H9</v>
      </c>
      <c r="P1990" s="59">
        <f>VLOOKUP($B1990,$A$2:$T$3538,16,FALSE)</f>
        <v>0.4375</v>
      </c>
      <c r="Q1990" s="181">
        <v>120</v>
      </c>
      <c r="R1990" s="181"/>
      <c r="S1990" s="181">
        <v>7</v>
      </c>
      <c r="T1990" s="181"/>
      <c r="U1990" s="17"/>
      <c r="V1990" s="17"/>
    </row>
    <row r="1991" spans="1:22" ht="15" customHeight="1" x14ac:dyDescent="0.2">
      <c r="A1991" s="181" t="str">
        <f t="shared" si="165"/>
        <v>Technisches Englisch30112019K04Werthebach</v>
      </c>
      <c r="B1991" s="181" t="s">
        <v>1031</v>
      </c>
      <c r="C1991" s="181" t="s">
        <v>2140</v>
      </c>
      <c r="D1991" s="271" t="s">
        <v>31</v>
      </c>
      <c r="E1991" s="271" t="s">
        <v>32</v>
      </c>
      <c r="F1991" s="314" t="s">
        <v>73</v>
      </c>
      <c r="G1991" s="271" t="s">
        <v>74</v>
      </c>
      <c r="H1991" s="297">
        <v>2019</v>
      </c>
      <c r="I1991" s="246">
        <v>7</v>
      </c>
      <c r="J1991" s="181">
        <v>3011</v>
      </c>
      <c r="K1991" s="181" t="s">
        <v>483</v>
      </c>
      <c r="L1991" s="181" t="s">
        <v>483</v>
      </c>
      <c r="M1991" s="181" t="s">
        <v>299</v>
      </c>
      <c r="N1991" s="57">
        <f>VLOOKUP($B1991,$A$2:$T$3538,14,FALSE)</f>
        <v>45114</v>
      </c>
      <c r="O1991" s="232" t="str">
        <f>VLOOKUP($B1991,$A$2:$T$3538,15,FALSE)</f>
        <v>H9</v>
      </c>
      <c r="P1991" s="313">
        <f>VLOOKUP($B1991,$A$2:$T$3538,16,FALSE)</f>
        <v>0.4375</v>
      </c>
      <c r="Q1991" s="181">
        <v>120</v>
      </c>
      <c r="R1991" s="181"/>
      <c r="S1991" s="181">
        <v>1</v>
      </c>
      <c r="T1991" s="189"/>
      <c r="U1991" s="17"/>
      <c r="V1991" s="17"/>
    </row>
    <row r="1992" spans="1:22" ht="15" customHeight="1" x14ac:dyDescent="0.2">
      <c r="A1992" s="129" t="str">
        <f t="shared" si="165"/>
        <v>Technisches Englisch 38312018758Stein</v>
      </c>
      <c r="B1992" s="129"/>
      <c r="C1992" s="26" t="s">
        <v>970</v>
      </c>
      <c r="D1992" s="130" t="s">
        <v>88</v>
      </c>
      <c r="E1992" s="130" t="s">
        <v>32</v>
      </c>
      <c r="F1992" s="204">
        <v>758</v>
      </c>
      <c r="G1992" s="130" t="s">
        <v>836</v>
      </c>
      <c r="H1992" s="132">
        <v>2018</v>
      </c>
      <c r="I1992" s="133">
        <v>5</v>
      </c>
      <c r="J1992" s="133">
        <v>3831</v>
      </c>
      <c r="K1992" s="130" t="s">
        <v>851</v>
      </c>
      <c r="L1992" s="130" t="s">
        <v>851</v>
      </c>
      <c r="M1992" s="26" t="s">
        <v>2071</v>
      </c>
      <c r="N1992" s="60">
        <v>45106</v>
      </c>
      <c r="O1992" s="60" t="s">
        <v>1466</v>
      </c>
      <c r="P1992" s="61">
        <v>0.54166666666666663</v>
      </c>
      <c r="Q1992" s="129">
        <v>60</v>
      </c>
      <c r="R1992" s="129"/>
      <c r="S1992" s="6">
        <v>12</v>
      </c>
      <c r="T1992" s="129"/>
      <c r="U1992" s="17"/>
      <c r="V1992" s="17"/>
    </row>
    <row r="1993" spans="1:22" s="173" customFormat="1" ht="15" customHeight="1" x14ac:dyDescent="0.2">
      <c r="A1993" s="17" t="str">
        <f t="shared" si="165"/>
        <v>Technisches Englisch 38312018298Stein</v>
      </c>
      <c r="B1993" s="84" t="s">
        <v>2072</v>
      </c>
      <c r="C1993" s="65" t="s">
        <v>970</v>
      </c>
      <c r="D1993" s="18" t="s">
        <v>88</v>
      </c>
      <c r="E1993" s="18" t="s">
        <v>32</v>
      </c>
      <c r="F1993" s="200">
        <v>298</v>
      </c>
      <c r="G1993" s="18" t="s">
        <v>123</v>
      </c>
      <c r="H1993" s="20">
        <v>2018</v>
      </c>
      <c r="I1993" s="21">
        <v>5</v>
      </c>
      <c r="J1993" s="21">
        <v>3831</v>
      </c>
      <c r="K1993" s="18" t="s">
        <v>851</v>
      </c>
      <c r="L1993" s="18" t="s">
        <v>851</v>
      </c>
      <c r="M1993" s="18" t="s">
        <v>2071</v>
      </c>
      <c r="N1993" s="57">
        <f>VLOOKUP($B1993,$A$2:$T$3538,14,FALSE)</f>
        <v>45106</v>
      </c>
      <c r="O1993" s="57" t="str">
        <f>VLOOKUP($B1993,$A$2:$T$3538,15,FALSE)</f>
        <v>H4-17</v>
      </c>
      <c r="P1993" s="59">
        <f>VLOOKUP($B1993,$A$2:$T$3538,16,FALSE)</f>
        <v>0.54166666666666663</v>
      </c>
      <c r="Q1993" s="17">
        <v>60</v>
      </c>
      <c r="R1993" s="17"/>
      <c r="S1993" s="17">
        <v>0</v>
      </c>
      <c r="T1993" s="129"/>
      <c r="U1993" s="6"/>
      <c r="V1993" s="6"/>
    </row>
    <row r="1994" spans="1:22" ht="15" customHeight="1" x14ac:dyDescent="0.2">
      <c r="A1994" s="17" t="str">
        <f t="shared" si="165"/>
        <v>Technisches Englisch 38312018K58Stein</v>
      </c>
      <c r="B1994" s="84" t="s">
        <v>2072</v>
      </c>
      <c r="C1994" s="65" t="s">
        <v>970</v>
      </c>
      <c r="D1994" s="18" t="s">
        <v>88</v>
      </c>
      <c r="E1994" s="18" t="s">
        <v>32</v>
      </c>
      <c r="F1994" s="200" t="s">
        <v>124</v>
      </c>
      <c r="G1994" s="18" t="s">
        <v>125</v>
      </c>
      <c r="H1994" s="20">
        <v>2018</v>
      </c>
      <c r="I1994" s="21">
        <v>7</v>
      </c>
      <c r="J1994" s="21">
        <v>3831</v>
      </c>
      <c r="K1994" s="18" t="s">
        <v>851</v>
      </c>
      <c r="L1994" s="18" t="s">
        <v>851</v>
      </c>
      <c r="M1994" s="18" t="s">
        <v>2071</v>
      </c>
      <c r="N1994" s="22">
        <f>VLOOKUP($B1994,$A$2:$T$3538,14,FALSE)</f>
        <v>45106</v>
      </c>
      <c r="O1994" s="22" t="str">
        <f>VLOOKUP($B1994,$A$2:$T$2475,15,FALSE)</f>
        <v>H4-17</v>
      </c>
      <c r="P1994" s="23">
        <f>VLOOKUP($B1994,$A$2:$T$3538,16,FALSE)</f>
        <v>0.54166666666666663</v>
      </c>
      <c r="Q1994" s="17">
        <v>60</v>
      </c>
      <c r="R1994" s="17"/>
      <c r="S1994" s="17">
        <v>3</v>
      </c>
      <c r="T1994" s="84"/>
      <c r="U1994" s="17"/>
      <c r="V1994" s="17"/>
    </row>
    <row r="1995" spans="1:22" ht="15" customHeight="1" x14ac:dyDescent="0.2">
      <c r="A1995" s="181" t="str">
        <f t="shared" si="165"/>
        <v>Technisches Englisch    30212019WIMWerthebach</v>
      </c>
      <c r="B1995" s="181" t="s">
        <v>1031</v>
      </c>
      <c r="C1995" s="271" t="s">
        <v>962</v>
      </c>
      <c r="D1995" s="271" t="s">
        <v>17</v>
      </c>
      <c r="E1995" s="271" t="s">
        <v>32</v>
      </c>
      <c r="F1995" s="314" t="s">
        <v>86</v>
      </c>
      <c r="G1995" s="271" t="s">
        <v>87</v>
      </c>
      <c r="H1995" s="297">
        <v>2019</v>
      </c>
      <c r="I1995" s="246">
        <v>5</v>
      </c>
      <c r="J1995" s="246">
        <v>3021</v>
      </c>
      <c r="K1995" s="271" t="s">
        <v>1348</v>
      </c>
      <c r="L1995" s="271" t="s">
        <v>1348</v>
      </c>
      <c r="M1995" s="271" t="s">
        <v>299</v>
      </c>
      <c r="N1995" s="417">
        <f>VLOOKUP($B1995,$A$2:$T$3538,14,FALSE)</f>
        <v>45114</v>
      </c>
      <c r="O1995" s="57" t="str">
        <f>VLOOKUP($B1995,$A$2:$T$3549,15,FALSE)</f>
        <v>H9</v>
      </c>
      <c r="P1995" s="313">
        <f>VLOOKUP($B1995,$A$2:$T$3538,16,FALSE)</f>
        <v>0.4375</v>
      </c>
      <c r="Q1995" s="246">
        <v>120</v>
      </c>
      <c r="R1995" s="246"/>
      <c r="S1995" s="181">
        <v>1</v>
      </c>
      <c r="T1995" s="244"/>
      <c r="U1995" s="15"/>
      <c r="V1995" s="15"/>
    </row>
    <row r="1996" spans="1:22" ht="15" customHeight="1" x14ac:dyDescent="0.2">
      <c r="A1996" s="6" t="str">
        <f t="shared" si="165"/>
        <v>Technisches Englisch 111922019WIEBolz</v>
      </c>
      <c r="B1996" s="6"/>
      <c r="C1996" s="52" t="s">
        <v>1073</v>
      </c>
      <c r="D1996" s="52" t="s">
        <v>17</v>
      </c>
      <c r="E1996" s="52" t="s">
        <v>32</v>
      </c>
      <c r="F1996" s="80" t="s">
        <v>59</v>
      </c>
      <c r="G1996" s="52" t="s">
        <v>273</v>
      </c>
      <c r="H1996" s="52">
        <v>2019</v>
      </c>
      <c r="I1996" s="52">
        <v>2</v>
      </c>
      <c r="J1996" s="52">
        <v>1192</v>
      </c>
      <c r="K1996" s="52" t="s">
        <v>734</v>
      </c>
      <c r="L1996" s="6" t="s">
        <v>734</v>
      </c>
      <c r="M1996" s="26" t="s">
        <v>2041</v>
      </c>
      <c r="N1996" s="107">
        <v>45105</v>
      </c>
      <c r="O1996" s="14" t="s">
        <v>2103</v>
      </c>
      <c r="P1996" s="31">
        <v>0.45833333333333331</v>
      </c>
      <c r="Q1996" s="6">
        <v>60</v>
      </c>
      <c r="R1996" s="6"/>
      <c r="S1996" s="6">
        <v>6</v>
      </c>
      <c r="T1996" s="244"/>
      <c r="U1996" s="281"/>
      <c r="V1996" s="281"/>
    </row>
    <row r="1997" spans="1:22" ht="15" customHeight="1" x14ac:dyDescent="0.2">
      <c r="A1997" s="17" t="str">
        <f t="shared" si="165"/>
        <v>Technisches Englisch 111922019WIIBolz</v>
      </c>
      <c r="B1997" s="17" t="s">
        <v>2363</v>
      </c>
      <c r="C1997" s="16" t="s">
        <v>1073</v>
      </c>
      <c r="D1997" s="16" t="s">
        <v>17</v>
      </c>
      <c r="E1997" s="16" t="s">
        <v>32</v>
      </c>
      <c r="F1997" s="71" t="s">
        <v>52</v>
      </c>
      <c r="G1997" s="16" t="s">
        <v>1084</v>
      </c>
      <c r="H1997" s="16">
        <v>2019</v>
      </c>
      <c r="I1997" s="16">
        <v>2</v>
      </c>
      <c r="J1997" s="16">
        <v>1192</v>
      </c>
      <c r="K1997" s="16" t="s">
        <v>734</v>
      </c>
      <c r="L1997" s="16" t="s">
        <v>734</v>
      </c>
      <c r="M1997" s="18" t="s">
        <v>2041</v>
      </c>
      <c r="N1997" s="109">
        <f>VLOOKUP($B1997,$A$2:$T$3538,14,FALSE)</f>
        <v>45105</v>
      </c>
      <c r="O1997" s="22" t="str">
        <f>VLOOKUP($B1997,$A$2:$T$2022,15,FALSE)</f>
        <v>C5-07, C5-14</v>
      </c>
      <c r="P1997" s="23">
        <f>VLOOKUP($B1997,$A$2:$T$2022,16,FALSE)</f>
        <v>0.45833333333333331</v>
      </c>
      <c r="Q1997" s="17">
        <v>60</v>
      </c>
      <c r="R1997" s="17"/>
      <c r="S1997" s="17">
        <v>32</v>
      </c>
      <c r="T1997" s="6"/>
      <c r="U1997" s="17"/>
      <c r="V1997" s="17"/>
    </row>
    <row r="1998" spans="1:22" ht="15" customHeight="1" x14ac:dyDescent="0.2">
      <c r="A1998" s="6" t="str">
        <f t="shared" si="165"/>
        <v>Technisches Englisch 220922019WIEBolz</v>
      </c>
      <c r="B1998" s="6"/>
      <c r="C1998" s="26" t="s">
        <v>1073</v>
      </c>
      <c r="D1998" s="26" t="s">
        <v>17</v>
      </c>
      <c r="E1998" s="26" t="s">
        <v>32</v>
      </c>
      <c r="F1998" s="27" t="s">
        <v>59</v>
      </c>
      <c r="G1998" s="26" t="s">
        <v>60</v>
      </c>
      <c r="H1998" s="28">
        <v>2019</v>
      </c>
      <c r="I1998" s="29">
        <v>4</v>
      </c>
      <c r="J1998" s="29">
        <v>2092</v>
      </c>
      <c r="K1998" s="26" t="s">
        <v>735</v>
      </c>
      <c r="L1998" s="26" t="s">
        <v>735</v>
      </c>
      <c r="M1998" s="26" t="s">
        <v>2041</v>
      </c>
      <c r="N1998" s="60">
        <v>45105</v>
      </c>
      <c r="O1998" s="53" t="s">
        <v>1231</v>
      </c>
      <c r="P1998" s="61">
        <v>0.54166666666666663</v>
      </c>
      <c r="Q1998" s="32">
        <v>60</v>
      </c>
      <c r="R1998" s="32"/>
      <c r="S1998" s="6">
        <v>3</v>
      </c>
      <c r="T1998" s="6"/>
      <c r="U1998" s="6"/>
      <c r="V1998" s="6"/>
    </row>
    <row r="1999" spans="1:22" ht="15" customHeight="1" x14ac:dyDescent="0.2">
      <c r="A1999" s="17" t="str">
        <f t="shared" si="165"/>
        <v>Technisches Englisch 220922019WIIBolz</v>
      </c>
      <c r="B1999" s="17" t="s">
        <v>2364</v>
      </c>
      <c r="C1999" s="18" t="s">
        <v>1073</v>
      </c>
      <c r="D1999" s="18" t="s">
        <v>17</v>
      </c>
      <c r="E1999" s="18" t="s">
        <v>32</v>
      </c>
      <c r="F1999" s="19" t="s">
        <v>52</v>
      </c>
      <c r="G1999" s="18" t="s">
        <v>53</v>
      </c>
      <c r="H1999" s="20">
        <v>2019</v>
      </c>
      <c r="I1999" s="21">
        <v>4</v>
      </c>
      <c r="J1999" s="21">
        <v>2092</v>
      </c>
      <c r="K1999" s="18" t="s">
        <v>735</v>
      </c>
      <c r="L1999" s="18" t="s">
        <v>735</v>
      </c>
      <c r="M1999" s="18" t="s">
        <v>2041</v>
      </c>
      <c r="N1999" s="57">
        <f>VLOOKUP($B1999,$A$2:$T$3538,14,FALSE)</f>
        <v>45105</v>
      </c>
      <c r="O1999" s="48" t="str">
        <f>VLOOKUP($B1999,$A$2:$T$2022,15,FALSE)</f>
        <v>C5-14</v>
      </c>
      <c r="P1999" s="59">
        <f>VLOOKUP($B1999,$A$2:$T$2022,16,FALSE)</f>
        <v>0.54166666666666663</v>
      </c>
      <c r="Q1999" s="36">
        <v>60</v>
      </c>
      <c r="R1999" s="36"/>
      <c r="S1999" s="17">
        <v>9</v>
      </c>
      <c r="T1999" s="15"/>
      <c r="U1999" s="183"/>
      <c r="V1999" s="183"/>
    </row>
    <row r="2000" spans="1:22" ht="15" customHeight="1" x14ac:dyDescent="0.2">
      <c r="A2000" s="6" t="str">
        <f t="shared" si="165"/>
        <v>Technisches Management 20312019MMBHabich</v>
      </c>
      <c r="B2000" s="77"/>
      <c r="C2000" s="43" t="s">
        <v>966</v>
      </c>
      <c r="D2000" s="43" t="s">
        <v>31</v>
      </c>
      <c r="E2000" s="43" t="s">
        <v>18</v>
      </c>
      <c r="F2000" s="85" t="s">
        <v>205</v>
      </c>
      <c r="G2000" s="43" t="s">
        <v>33</v>
      </c>
      <c r="H2000" s="44">
        <v>2019</v>
      </c>
      <c r="I2000" s="45">
        <v>1</v>
      </c>
      <c r="J2000" s="45">
        <v>2031</v>
      </c>
      <c r="K2000" s="43" t="s">
        <v>737</v>
      </c>
      <c r="L2000" s="43" t="s">
        <v>736</v>
      </c>
      <c r="M2000" s="43" t="s">
        <v>305</v>
      </c>
      <c r="N2000" s="60">
        <v>45107</v>
      </c>
      <c r="O2000" s="60" t="s">
        <v>1222</v>
      </c>
      <c r="P2000" s="61">
        <v>0.41666666666666669</v>
      </c>
      <c r="Q2000" s="32">
        <v>90</v>
      </c>
      <c r="R2000" s="32"/>
      <c r="S2000" s="6">
        <v>1</v>
      </c>
      <c r="T2000" s="15"/>
      <c r="U2000" s="17"/>
      <c r="V2000" s="17"/>
    </row>
    <row r="2001" spans="1:22" ht="15" customHeight="1" x14ac:dyDescent="0.2">
      <c r="A2001" s="17" t="str">
        <f t="shared" si="165"/>
        <v>Technisches Management 20312019MMTHabich</v>
      </c>
      <c r="B2001" s="17" t="s">
        <v>905</v>
      </c>
      <c r="C2001" s="63" t="s">
        <v>966</v>
      </c>
      <c r="D2001" s="63" t="s">
        <v>202</v>
      </c>
      <c r="E2001" s="63" t="s">
        <v>18</v>
      </c>
      <c r="F2001" s="83" t="s">
        <v>46</v>
      </c>
      <c r="G2001" s="63" t="s">
        <v>35</v>
      </c>
      <c r="H2001" s="94">
        <v>2019</v>
      </c>
      <c r="I2001" s="64">
        <v>2</v>
      </c>
      <c r="J2001" s="64">
        <v>2031</v>
      </c>
      <c r="K2001" s="63" t="s">
        <v>737</v>
      </c>
      <c r="L2001" s="63" t="s">
        <v>736</v>
      </c>
      <c r="M2001" s="63" t="s">
        <v>305</v>
      </c>
      <c r="N2001" s="57">
        <f>VLOOKUP($B2001,$A$2:$T$2022,14,FALSE)</f>
        <v>45107</v>
      </c>
      <c r="O2001" s="48" t="str">
        <f>VLOOKUP($B2001,$A$2:$T$2022,15,FALSE)</f>
        <v>C1-08</v>
      </c>
      <c r="P2001" s="59">
        <f>VLOOKUP($B2001,$A$2:$T$2022,16,FALSE)</f>
        <v>0.41666666666666669</v>
      </c>
      <c r="Q2001" s="36">
        <v>90</v>
      </c>
      <c r="R2001" s="36"/>
      <c r="S2001" s="17">
        <v>4</v>
      </c>
      <c r="T2001" s="15"/>
      <c r="U2001" s="17"/>
      <c r="V2001" s="17"/>
    </row>
    <row r="2002" spans="1:22" ht="15" customHeight="1" x14ac:dyDescent="0.2">
      <c r="A2002" s="6" t="str">
        <f t="shared" si="165"/>
        <v>The Global Economy22212018MIMKronenberg</v>
      </c>
      <c r="B2002" s="6"/>
      <c r="C2002" s="26" t="s">
        <v>962</v>
      </c>
      <c r="D2002" s="26" t="s">
        <v>17</v>
      </c>
      <c r="E2002" s="26" t="s">
        <v>18</v>
      </c>
      <c r="F2002" s="27" t="s">
        <v>225</v>
      </c>
      <c r="G2002" s="26" t="s">
        <v>226</v>
      </c>
      <c r="H2002" s="28">
        <v>2018</v>
      </c>
      <c r="I2002" s="29" t="s">
        <v>1359</v>
      </c>
      <c r="J2002" s="29">
        <v>2221</v>
      </c>
      <c r="K2002" s="26" t="s">
        <v>738</v>
      </c>
      <c r="L2002" s="26" t="s">
        <v>738</v>
      </c>
      <c r="M2002" s="26" t="s">
        <v>228</v>
      </c>
      <c r="N2002" s="60">
        <v>45105</v>
      </c>
      <c r="O2002" s="53" t="s">
        <v>1762</v>
      </c>
      <c r="P2002" s="61">
        <v>0.45833333333333331</v>
      </c>
      <c r="Q2002" s="32">
        <v>120</v>
      </c>
      <c r="R2002" s="32"/>
      <c r="S2002" s="6">
        <v>3</v>
      </c>
      <c r="T2002" s="17"/>
      <c r="U2002" s="24"/>
      <c r="V2002" s="24"/>
    </row>
    <row r="2003" spans="1:22" ht="15" customHeight="1" x14ac:dyDescent="0.2">
      <c r="A2003" s="86" t="str">
        <f t="shared" si="165"/>
        <v>The Great Transformation13102020MNEStengel</v>
      </c>
      <c r="B2003" s="86"/>
      <c r="C2003" s="52" t="s">
        <v>1001</v>
      </c>
      <c r="D2003" s="79" t="s">
        <v>44</v>
      </c>
      <c r="E2003" s="52" t="s">
        <v>18</v>
      </c>
      <c r="F2003" s="80" t="s">
        <v>68</v>
      </c>
      <c r="G2003" s="52" t="s">
        <v>885</v>
      </c>
      <c r="H2003" s="81">
        <v>2020</v>
      </c>
      <c r="I2003" s="52">
        <v>1</v>
      </c>
      <c r="J2003" s="52">
        <v>1310</v>
      </c>
      <c r="K2003" s="52" t="s">
        <v>887</v>
      </c>
      <c r="L2003" s="52" t="s">
        <v>887</v>
      </c>
      <c r="M2003" s="52" t="s">
        <v>580</v>
      </c>
      <c r="N2003" s="60"/>
      <c r="O2003" s="52" t="s">
        <v>1001</v>
      </c>
      <c r="P2003" s="61"/>
      <c r="Q2003" s="6"/>
      <c r="R2003" s="6"/>
      <c r="S2003" s="6">
        <v>0</v>
      </c>
      <c r="T2003" s="86"/>
      <c r="U2003" s="17"/>
      <c r="V2003" s="17"/>
    </row>
    <row r="2004" spans="1:22" ht="15" customHeight="1" x14ac:dyDescent="0.2">
      <c r="A2004" s="6" t="str">
        <f t="shared" si="165"/>
        <v>Theoret. Elektrotechnik20312019METBosselmann</v>
      </c>
      <c r="B2004" s="6"/>
      <c r="C2004" s="26" t="s">
        <v>2164</v>
      </c>
      <c r="D2004" s="26" t="s">
        <v>44</v>
      </c>
      <c r="E2004" s="26" t="s">
        <v>18</v>
      </c>
      <c r="F2004" s="27" t="s">
        <v>45</v>
      </c>
      <c r="G2004" s="26" t="s">
        <v>269</v>
      </c>
      <c r="H2004" s="28">
        <v>2019</v>
      </c>
      <c r="I2004" s="29">
        <v>2</v>
      </c>
      <c r="J2004" s="29">
        <v>2031</v>
      </c>
      <c r="K2004" s="223" t="s">
        <v>739</v>
      </c>
      <c r="L2004" s="26" t="s">
        <v>739</v>
      </c>
      <c r="M2004" s="26" t="s">
        <v>61</v>
      </c>
      <c r="N2004" s="60">
        <v>45190</v>
      </c>
      <c r="O2004" s="78" t="s">
        <v>2320</v>
      </c>
      <c r="P2004" s="61">
        <v>0.5</v>
      </c>
      <c r="Q2004" s="32">
        <v>120</v>
      </c>
      <c r="R2004" s="32"/>
      <c r="S2004" s="6">
        <v>2</v>
      </c>
      <c r="T2004" s="15"/>
      <c r="U2004" s="17"/>
      <c r="V2004" s="17"/>
    </row>
    <row r="2005" spans="1:22" s="173" customFormat="1" ht="15" customHeight="1" x14ac:dyDescent="0.2">
      <c r="A2005" s="183" t="str">
        <f t="shared" si="165"/>
        <v>Theoretische Informatik30312019779Ritschel</v>
      </c>
      <c r="B2005" s="183"/>
      <c r="C2005" s="223" t="s">
        <v>962</v>
      </c>
      <c r="D2005" s="223" t="s">
        <v>44</v>
      </c>
      <c r="E2005" s="223" t="s">
        <v>32</v>
      </c>
      <c r="F2005" s="279">
        <v>779</v>
      </c>
      <c r="G2005" s="223" t="s">
        <v>55</v>
      </c>
      <c r="H2005" s="225">
        <v>2019</v>
      </c>
      <c r="I2005" s="226">
        <v>6</v>
      </c>
      <c r="J2005" s="226">
        <v>3031</v>
      </c>
      <c r="K2005" s="223" t="s">
        <v>740</v>
      </c>
      <c r="L2005" s="223" t="s">
        <v>740</v>
      </c>
      <c r="M2005" s="223" t="s">
        <v>110</v>
      </c>
      <c r="N2005" s="250">
        <v>45103</v>
      </c>
      <c r="O2005" s="251" t="s">
        <v>1227</v>
      </c>
      <c r="P2005" s="252">
        <v>0.5</v>
      </c>
      <c r="Q2005" s="236">
        <v>120</v>
      </c>
      <c r="R2005" s="236"/>
      <c r="S2005" s="183">
        <v>33</v>
      </c>
      <c r="T2005" s="244"/>
      <c r="U2005" s="275"/>
      <c r="V2005" s="275"/>
    </row>
    <row r="2006" spans="1:22" s="229" customFormat="1" ht="15" customHeight="1" x14ac:dyDescent="0.2">
      <c r="A2006" s="181" t="str">
        <f t="shared" si="165"/>
        <v>Theoretische Informatik30312019K79Ritschel</v>
      </c>
      <c r="B2006" s="181" t="s">
        <v>2044</v>
      </c>
      <c r="C2006" s="231" t="s">
        <v>962</v>
      </c>
      <c r="D2006" s="231" t="s">
        <v>44</v>
      </c>
      <c r="E2006" s="231" t="s">
        <v>32</v>
      </c>
      <c r="F2006" s="245" t="s">
        <v>1500</v>
      </c>
      <c r="G2006" s="231" t="s">
        <v>1526</v>
      </c>
      <c r="H2006" s="241">
        <v>2019</v>
      </c>
      <c r="I2006" s="242">
        <v>8</v>
      </c>
      <c r="J2006" s="242">
        <v>3031</v>
      </c>
      <c r="K2006" s="231" t="s">
        <v>740</v>
      </c>
      <c r="L2006" s="231" t="s">
        <v>740</v>
      </c>
      <c r="M2006" s="231" t="s">
        <v>110</v>
      </c>
      <c r="N2006" s="209">
        <f>VLOOKUP($B2006,$A$2:$T$2022,14,FALSE)</f>
        <v>45103</v>
      </c>
      <c r="O2006" s="243" t="str">
        <f>VLOOKUP($B2006,$A$2:$T$2022,15,FALSE)</f>
        <v>C7-09, C7-10</v>
      </c>
      <c r="P2006" s="211">
        <f>VLOOKUP($B2006,$A$2:$T$2022,16,FALSE)</f>
        <v>0.5</v>
      </c>
      <c r="Q2006" s="246">
        <v>120</v>
      </c>
      <c r="R2006" s="246"/>
      <c r="S2006" s="181">
        <v>0</v>
      </c>
      <c r="T2006" s="15"/>
      <c r="U2006" s="181"/>
      <c r="V2006" s="181"/>
    </row>
    <row r="2007" spans="1:22" ht="15" customHeight="1" x14ac:dyDescent="0.2">
      <c r="A2007" s="17" t="str">
        <f t="shared" si="165"/>
        <v>Thermodynamik     20112018UMTGerber</v>
      </c>
      <c r="B2007" s="17" t="s">
        <v>1801</v>
      </c>
      <c r="C2007" s="18" t="s">
        <v>962</v>
      </c>
      <c r="D2007" s="434" t="s">
        <v>88</v>
      </c>
      <c r="E2007" s="66" t="s">
        <v>32</v>
      </c>
      <c r="F2007" s="446" t="s">
        <v>119</v>
      </c>
      <c r="G2007" s="18" t="s">
        <v>120</v>
      </c>
      <c r="H2007" s="18">
        <v>2018</v>
      </c>
      <c r="I2007" s="18">
        <v>3</v>
      </c>
      <c r="J2007" s="18">
        <v>2011</v>
      </c>
      <c r="K2007" s="18" t="s">
        <v>742</v>
      </c>
      <c r="L2007" s="18" t="s">
        <v>742</v>
      </c>
      <c r="M2007" s="18" t="s">
        <v>290</v>
      </c>
      <c r="N2007" s="22">
        <f>VLOOKUP($B2007,$A$2:$T$2022,14,FALSE)</f>
        <v>45181</v>
      </c>
      <c r="O2007" s="35" t="str">
        <f>VLOOKUP($B2007,$A$2:$T$2022,15,FALSE)</f>
        <v>Blue Box</v>
      </c>
      <c r="P2007" s="23">
        <f>VLOOKUP($B2007,$A$2:$T$2022,16,FALSE)</f>
        <v>0.375</v>
      </c>
      <c r="Q2007" s="2">
        <v>120</v>
      </c>
      <c r="R2007" s="2"/>
      <c r="S2007" s="17">
        <v>11</v>
      </c>
      <c r="T2007" s="6"/>
      <c r="U2007" s="229"/>
      <c r="V2007" s="229"/>
    </row>
    <row r="2008" spans="1:22" ht="15" customHeight="1" x14ac:dyDescent="0.2">
      <c r="A2008" s="17" t="str">
        <f t="shared" si="165"/>
        <v>Thermodynamik     13412018MBIGerber</v>
      </c>
      <c r="B2008" s="17" t="s">
        <v>1801</v>
      </c>
      <c r="C2008" s="16" t="s">
        <v>962</v>
      </c>
      <c r="D2008" s="137" t="s">
        <v>88</v>
      </c>
      <c r="E2008" s="137" t="s">
        <v>18</v>
      </c>
      <c r="F2008" s="142" t="s">
        <v>98</v>
      </c>
      <c r="G2008" s="18" t="s">
        <v>99</v>
      </c>
      <c r="H2008" s="20">
        <v>2018</v>
      </c>
      <c r="I2008" s="21">
        <v>1</v>
      </c>
      <c r="J2008" s="16">
        <v>1341</v>
      </c>
      <c r="K2008" s="16" t="s">
        <v>742</v>
      </c>
      <c r="L2008" s="16" t="s">
        <v>742</v>
      </c>
      <c r="M2008" s="16" t="s">
        <v>290</v>
      </c>
      <c r="N2008" s="140">
        <f>VLOOKUP($B2008,$A$2:$T$2022,14,FALSE)</f>
        <v>45181</v>
      </c>
      <c r="O2008" s="17" t="str">
        <f>VLOOKUP($B2008,$A$2:$T$2022,15,FALSE)</f>
        <v>Blue Box</v>
      </c>
      <c r="P2008" s="23">
        <f>VLOOKUP($B2008,$A$2:$T$2022,16,FALSE)</f>
        <v>0.375</v>
      </c>
      <c r="Q2008" s="17">
        <v>120</v>
      </c>
      <c r="R2008" s="17"/>
      <c r="S2008" s="17">
        <v>1</v>
      </c>
      <c r="T2008" s="6"/>
      <c r="U2008" s="17"/>
      <c r="V2008" s="17"/>
    </row>
    <row r="2009" spans="1:22" ht="15" customHeight="1" x14ac:dyDescent="0.2">
      <c r="A2009" s="86" t="str">
        <f t="shared" si="165"/>
        <v>Thermodynamik und Wärmeübertragung22112019704Gerber</v>
      </c>
      <c r="B2009" s="86"/>
      <c r="C2009" s="25" t="s">
        <v>962</v>
      </c>
      <c r="D2009" s="124" t="s">
        <v>31</v>
      </c>
      <c r="E2009" s="6" t="s">
        <v>32</v>
      </c>
      <c r="F2009" s="219">
        <v>704</v>
      </c>
      <c r="G2009" s="52" t="s">
        <v>33</v>
      </c>
      <c r="H2009" s="126">
        <v>2019</v>
      </c>
      <c r="I2009" s="6">
        <v>3</v>
      </c>
      <c r="J2009" s="6">
        <v>2211</v>
      </c>
      <c r="K2009" s="52" t="s">
        <v>880</v>
      </c>
      <c r="L2009" s="52" t="s">
        <v>880</v>
      </c>
      <c r="M2009" s="52" t="s">
        <v>290</v>
      </c>
      <c r="N2009" s="14">
        <v>45181</v>
      </c>
      <c r="O2009" s="30" t="s">
        <v>1215</v>
      </c>
      <c r="P2009" s="31">
        <v>0.375</v>
      </c>
      <c r="Q2009" s="6">
        <v>120</v>
      </c>
      <c r="R2009" s="6"/>
      <c r="S2009" s="6">
        <v>54</v>
      </c>
      <c r="T2009" s="84"/>
      <c r="U2009" s="15"/>
      <c r="V2009" s="15"/>
    </row>
    <row r="2010" spans="1:22" ht="15" customHeight="1" x14ac:dyDescent="0.2">
      <c r="A2010" s="17" t="str">
        <f t="shared" si="165"/>
        <v>Thermodynamik und Wärmeübertragung22112019K04Gerber</v>
      </c>
      <c r="B2010" s="17" t="s">
        <v>1801</v>
      </c>
      <c r="C2010" s="65" t="s">
        <v>962</v>
      </c>
      <c r="D2010" s="65" t="s">
        <v>31</v>
      </c>
      <c r="E2010" s="65" t="s">
        <v>32</v>
      </c>
      <c r="F2010" s="69" t="s">
        <v>73</v>
      </c>
      <c r="G2010" s="18" t="s">
        <v>74</v>
      </c>
      <c r="H2010" s="68">
        <v>2019</v>
      </c>
      <c r="I2010" s="36">
        <v>5</v>
      </c>
      <c r="J2010" s="36">
        <v>2211</v>
      </c>
      <c r="K2010" s="18" t="s">
        <v>880</v>
      </c>
      <c r="L2010" s="18" t="s">
        <v>880</v>
      </c>
      <c r="M2010" s="18" t="s">
        <v>290</v>
      </c>
      <c r="N2010" s="22">
        <f>VLOOKUP($B2010,$A$2:$T$2022,14,FALSE)</f>
        <v>45181</v>
      </c>
      <c r="O2010" s="35" t="str">
        <f>VLOOKUP($B2010,$A$2:$T$2022,15,FALSE)</f>
        <v>Blue Box</v>
      </c>
      <c r="P2010" s="23">
        <f>VLOOKUP($B2010,$A$2:$T$2022,16,FALSE)</f>
        <v>0.375</v>
      </c>
      <c r="Q2010" s="17">
        <v>120</v>
      </c>
      <c r="R2010" s="17"/>
      <c r="S2010" s="17">
        <v>4</v>
      </c>
      <c r="T2010" s="244"/>
      <c r="U2010" s="17"/>
      <c r="V2010" s="17"/>
    </row>
    <row r="2011" spans="1:22" ht="15" customHeight="1" x14ac:dyDescent="0.2">
      <c r="A2011" s="181" t="str">
        <f t="shared" si="165"/>
        <v>Topo- und Kartographie13102012718Mischke/Zimmermann</v>
      </c>
      <c r="B2011" s="181" t="s">
        <v>904</v>
      </c>
      <c r="C2011" s="347" t="s">
        <v>974</v>
      </c>
      <c r="D2011" s="347" t="s">
        <v>80</v>
      </c>
      <c r="E2011" s="347" t="s">
        <v>32</v>
      </c>
      <c r="F2011" s="481">
        <v>718</v>
      </c>
      <c r="G2011" s="347" t="s">
        <v>178</v>
      </c>
      <c r="H2011" s="324">
        <v>2012</v>
      </c>
      <c r="I2011" s="324">
        <v>5</v>
      </c>
      <c r="J2011" s="324">
        <v>1310</v>
      </c>
      <c r="K2011" s="347" t="s">
        <v>743</v>
      </c>
      <c r="L2011" s="347" t="s">
        <v>743</v>
      </c>
      <c r="M2011" s="347" t="s">
        <v>893</v>
      </c>
      <c r="N2011" s="291">
        <f>VLOOKUP($B2011,$A$2:$T$2022,14,FALSE)</f>
        <v>45104</v>
      </c>
      <c r="O2011" s="292" t="str">
        <f>VLOOKUP($B2011,$A$2:$T$2022,15,FALSE)</f>
        <v>A1-19</v>
      </c>
      <c r="P2011" s="315">
        <f>VLOOKUP($B2011,$A$2:$T$2022,16,FALSE)</f>
        <v>0.54166666666666663</v>
      </c>
      <c r="Q2011" s="324">
        <v>180</v>
      </c>
      <c r="R2011" s="324"/>
      <c r="S2011" s="181">
        <v>0</v>
      </c>
      <c r="T2011" s="6"/>
      <c r="U2011" s="1"/>
      <c r="V2011" s="1"/>
    </row>
    <row r="2012" spans="1:22" ht="15" customHeight="1" x14ac:dyDescent="0.2">
      <c r="A2012" s="6" t="str">
        <f t="shared" si="165"/>
        <v>Topo- und Kartographie13102016718Mischke/Zimmermann</v>
      </c>
      <c r="B2012" s="77"/>
      <c r="C2012" s="46" t="s">
        <v>974</v>
      </c>
      <c r="D2012" s="46" t="s">
        <v>80</v>
      </c>
      <c r="E2012" s="46" t="s">
        <v>32</v>
      </c>
      <c r="F2012" s="466">
        <v>718</v>
      </c>
      <c r="G2012" s="46" t="s">
        <v>178</v>
      </c>
      <c r="H2012" s="104">
        <v>2016</v>
      </c>
      <c r="I2012" s="104">
        <v>5</v>
      </c>
      <c r="J2012" s="104">
        <v>1310</v>
      </c>
      <c r="K2012" s="46" t="s">
        <v>743</v>
      </c>
      <c r="L2012" s="46" t="s">
        <v>743</v>
      </c>
      <c r="M2012" s="43" t="s">
        <v>893</v>
      </c>
      <c r="N2012" s="98">
        <v>45104</v>
      </c>
      <c r="O2012" s="93" t="s">
        <v>1224</v>
      </c>
      <c r="P2012" s="99">
        <v>0.54166666666666663</v>
      </c>
      <c r="Q2012" s="104">
        <v>180</v>
      </c>
      <c r="R2012" s="104"/>
      <c r="S2012" s="6">
        <v>2</v>
      </c>
      <c r="T2012" s="253"/>
      <c r="U2012" s="181"/>
      <c r="V2012" s="181"/>
    </row>
    <row r="2013" spans="1:22" ht="15" customHeight="1" x14ac:dyDescent="0.2">
      <c r="A2013" s="183" t="str">
        <f t="shared" si="165"/>
        <v>Topographie25512019718Mischke</v>
      </c>
      <c r="B2013" s="183"/>
      <c r="C2013" s="230" t="s">
        <v>962</v>
      </c>
      <c r="D2013" s="367" t="s">
        <v>80</v>
      </c>
      <c r="E2013" s="367" t="s">
        <v>32</v>
      </c>
      <c r="F2013" s="386">
        <v>718</v>
      </c>
      <c r="G2013" s="367" t="s">
        <v>178</v>
      </c>
      <c r="H2013" s="308">
        <v>2019</v>
      </c>
      <c r="I2013" s="308">
        <v>6</v>
      </c>
      <c r="J2013" s="308">
        <v>2551</v>
      </c>
      <c r="K2013" s="367" t="s">
        <v>1614</v>
      </c>
      <c r="L2013" s="367" t="s">
        <v>1614</v>
      </c>
      <c r="M2013" s="367" t="s">
        <v>257</v>
      </c>
      <c r="N2013" s="302">
        <v>45104</v>
      </c>
      <c r="O2013" s="306" t="s">
        <v>1224</v>
      </c>
      <c r="P2013" s="307">
        <v>0.54166666666666663</v>
      </c>
      <c r="Q2013" s="36">
        <v>120</v>
      </c>
      <c r="R2013" s="308"/>
      <c r="S2013" s="183">
        <v>29</v>
      </c>
      <c r="T2013" s="1"/>
      <c r="U2013" s="1"/>
      <c r="V2013" s="1"/>
    </row>
    <row r="2014" spans="1:22" ht="15" customHeight="1" x14ac:dyDescent="0.2">
      <c r="A2014" s="181" t="str">
        <f t="shared" si="165"/>
        <v>Topographie25512019K18Mischke</v>
      </c>
      <c r="B2014" s="181" t="s">
        <v>1861</v>
      </c>
      <c r="C2014" s="18" t="s">
        <v>962</v>
      </c>
      <c r="D2014" s="271" t="s">
        <v>80</v>
      </c>
      <c r="E2014" s="271" t="s">
        <v>32</v>
      </c>
      <c r="F2014" s="481" t="s">
        <v>181</v>
      </c>
      <c r="G2014" s="347" t="s">
        <v>182</v>
      </c>
      <c r="H2014" s="324">
        <v>2019</v>
      </c>
      <c r="I2014" s="324">
        <v>8</v>
      </c>
      <c r="J2014" s="324">
        <v>2551</v>
      </c>
      <c r="K2014" s="347" t="s">
        <v>1614</v>
      </c>
      <c r="L2014" s="347" t="s">
        <v>1614</v>
      </c>
      <c r="M2014" s="347" t="s">
        <v>257</v>
      </c>
      <c r="N2014" s="291">
        <f>VLOOKUP($B2014,$A$2:$T$2022,14,FALSE)</f>
        <v>45104</v>
      </c>
      <c r="O2014" s="292" t="str">
        <f>VLOOKUP($B2014,$A$2:$T$2022,15,FALSE)</f>
        <v>A1-19</v>
      </c>
      <c r="P2014" s="315">
        <f>VLOOKUP($B2014,$A$2:$T$2022,16,FALSE)</f>
        <v>0.54166666666666663</v>
      </c>
      <c r="Q2014" s="36">
        <v>120</v>
      </c>
      <c r="R2014" s="1"/>
      <c r="S2014" s="181"/>
      <c r="T2014" s="17"/>
      <c r="U2014" s="1"/>
      <c r="V2014" s="1"/>
    </row>
    <row r="2015" spans="1:22" ht="15" customHeight="1" x14ac:dyDescent="0.2">
      <c r="A2015" s="6" t="str">
        <f t="shared" si="165"/>
        <v>Tragwerksplanung Best.11812018MBILöring</v>
      </c>
      <c r="B2015" s="52"/>
      <c r="C2015" s="26" t="s">
        <v>971</v>
      </c>
      <c r="D2015" s="26" t="s">
        <v>88</v>
      </c>
      <c r="E2015" s="26" t="s">
        <v>18</v>
      </c>
      <c r="F2015" s="27" t="s">
        <v>98</v>
      </c>
      <c r="G2015" s="26" t="s">
        <v>99</v>
      </c>
      <c r="H2015" s="28">
        <v>2018</v>
      </c>
      <c r="I2015" s="29">
        <v>1</v>
      </c>
      <c r="J2015" s="29">
        <v>1181</v>
      </c>
      <c r="K2015" s="26" t="s">
        <v>744</v>
      </c>
      <c r="L2015" s="26" t="s">
        <v>744</v>
      </c>
      <c r="M2015" s="26" t="s">
        <v>135</v>
      </c>
      <c r="N2015" s="60">
        <v>45105</v>
      </c>
      <c r="O2015" s="78" t="s">
        <v>1466</v>
      </c>
      <c r="P2015" s="61">
        <v>0.35416666666666669</v>
      </c>
      <c r="Q2015" s="32">
        <v>90</v>
      </c>
      <c r="R2015" s="32"/>
      <c r="S2015" s="6">
        <v>13</v>
      </c>
      <c r="T2015" s="17"/>
      <c r="U2015" s="17"/>
      <c r="V2015" s="17"/>
    </row>
    <row r="2016" spans="1:22" ht="15" customHeight="1" x14ac:dyDescent="0.2">
      <c r="A2016" s="6" t="str">
        <f t="shared" si="165"/>
        <v>Tragwerksplanung Mauer.11912018MBILöring</v>
      </c>
      <c r="B2016" s="6"/>
      <c r="C2016" s="25" t="s">
        <v>994</v>
      </c>
      <c r="D2016" s="26" t="s">
        <v>88</v>
      </c>
      <c r="E2016" s="26" t="s">
        <v>18</v>
      </c>
      <c r="F2016" s="27" t="s">
        <v>98</v>
      </c>
      <c r="G2016" s="26" t="s">
        <v>99</v>
      </c>
      <c r="H2016" s="28">
        <v>2018</v>
      </c>
      <c r="I2016" s="29">
        <v>2</v>
      </c>
      <c r="J2016" s="29">
        <v>1191</v>
      </c>
      <c r="K2016" s="26" t="s">
        <v>745</v>
      </c>
      <c r="L2016" s="26" t="s">
        <v>745</v>
      </c>
      <c r="M2016" s="26" t="s">
        <v>135</v>
      </c>
      <c r="N2016" s="60"/>
      <c r="O2016" s="26" t="s">
        <v>994</v>
      </c>
      <c r="P2016" s="61"/>
      <c r="Q2016" s="6"/>
      <c r="R2016" s="6"/>
      <c r="S2016" s="6">
        <v>0</v>
      </c>
      <c r="T2016" s="6"/>
      <c r="U2016" s="15"/>
      <c r="V2016" s="6"/>
    </row>
    <row r="2017" spans="1:22" ht="15" customHeight="1" x14ac:dyDescent="0.2">
      <c r="A2017" s="6" t="str">
        <f t="shared" si="165"/>
        <v>Transdisz  Ansätze u Meth14212016F04Schweizer-Ries</v>
      </c>
      <c r="B2017" s="6"/>
      <c r="C2017" s="25" t="s">
        <v>1001</v>
      </c>
      <c r="D2017" s="26" t="s">
        <v>44</v>
      </c>
      <c r="E2017" s="26" t="s">
        <v>32</v>
      </c>
      <c r="F2017" s="27" t="s">
        <v>57</v>
      </c>
      <c r="G2017" s="26" t="s">
        <v>58</v>
      </c>
      <c r="H2017" s="28">
        <v>2016</v>
      </c>
      <c r="I2017" s="29">
        <v>4</v>
      </c>
      <c r="J2017" s="29">
        <v>1421</v>
      </c>
      <c r="K2017" s="26" t="s">
        <v>746</v>
      </c>
      <c r="L2017" s="26" t="s">
        <v>746</v>
      </c>
      <c r="M2017" s="26" t="s">
        <v>249</v>
      </c>
      <c r="N2017" s="416"/>
      <c r="O2017" s="26" t="s">
        <v>1001</v>
      </c>
      <c r="P2017" s="422"/>
      <c r="Q2017" s="32"/>
      <c r="R2017" s="32"/>
      <c r="S2017" s="6">
        <v>0</v>
      </c>
      <c r="T2017" s="183"/>
      <c r="U2017" s="15"/>
      <c r="V2017" s="15"/>
    </row>
    <row r="2018" spans="1:22" ht="15" customHeight="1" x14ac:dyDescent="0.2">
      <c r="A2018" s="183" t="str">
        <f t="shared" si="165"/>
        <v>Transformation des Energiesystems11612022RESLipphardt</v>
      </c>
      <c r="B2018" s="183"/>
      <c r="C2018" s="183" t="s">
        <v>991</v>
      </c>
      <c r="D2018" s="223" t="s">
        <v>88</v>
      </c>
      <c r="E2018" s="223" t="s">
        <v>32</v>
      </c>
      <c r="F2018" s="279" t="s">
        <v>1818</v>
      </c>
      <c r="G2018" s="223" t="s">
        <v>1819</v>
      </c>
      <c r="H2018" s="225">
        <v>2022</v>
      </c>
      <c r="I2018" s="226">
        <v>1</v>
      </c>
      <c r="J2018" s="238">
        <v>1161</v>
      </c>
      <c r="K2018" s="238" t="s">
        <v>1823</v>
      </c>
      <c r="L2018" s="238" t="s">
        <v>1823</v>
      </c>
      <c r="M2018" s="238" t="s">
        <v>1646</v>
      </c>
      <c r="N2018" s="250"/>
      <c r="O2018" s="238" t="s">
        <v>991</v>
      </c>
      <c r="P2018" s="252"/>
      <c r="Q2018" s="183"/>
      <c r="R2018" s="183"/>
      <c r="S2018" s="183">
        <v>0</v>
      </c>
      <c r="T2018" s="183"/>
      <c r="U2018" s="24"/>
      <c r="V2018" s="24"/>
    </row>
    <row r="2019" spans="1:22" ht="15" customHeight="1" x14ac:dyDescent="0.2">
      <c r="A2019" s="183" t="str">
        <f t="shared" si="165"/>
        <v>Transformative Forschungspraxis29412020MANKränke</v>
      </c>
      <c r="B2019" s="183"/>
      <c r="C2019" s="183" t="s">
        <v>2054</v>
      </c>
      <c r="D2019" s="223" t="s">
        <v>44</v>
      </c>
      <c r="E2019" s="223" t="s">
        <v>18</v>
      </c>
      <c r="F2019" s="279" t="s">
        <v>64</v>
      </c>
      <c r="G2019" s="223" t="s">
        <v>65</v>
      </c>
      <c r="H2019" s="225">
        <v>2020</v>
      </c>
      <c r="I2019" s="226" t="s">
        <v>2055</v>
      </c>
      <c r="J2019" s="238">
        <v>2941</v>
      </c>
      <c r="K2019" s="238" t="s">
        <v>2053</v>
      </c>
      <c r="L2019" s="238" t="s">
        <v>2053</v>
      </c>
      <c r="M2019" s="238" t="s">
        <v>1785</v>
      </c>
      <c r="N2019" s="250"/>
      <c r="O2019" s="238" t="s">
        <v>2056</v>
      </c>
      <c r="P2019" s="252"/>
      <c r="Q2019" s="183"/>
      <c r="R2019" s="183"/>
      <c r="S2019" s="183">
        <v>0</v>
      </c>
      <c r="T2019" s="181"/>
      <c r="U2019" s="17"/>
      <c r="V2019" s="17"/>
    </row>
    <row r="2020" spans="1:22" ht="15" customHeight="1" x14ac:dyDescent="0.2">
      <c r="A2020" s="181" t="str">
        <f t="shared" si="165"/>
        <v>Transformative Forschungspraxis29412020MNEKränke</v>
      </c>
      <c r="B2020" s="181" t="s">
        <v>2057</v>
      </c>
      <c r="C2020" s="181" t="s">
        <v>2054</v>
      </c>
      <c r="D2020" s="231" t="s">
        <v>44</v>
      </c>
      <c r="E2020" s="231" t="s">
        <v>18</v>
      </c>
      <c r="F2020" s="240" t="s">
        <v>68</v>
      </c>
      <c r="G2020" s="16" t="s">
        <v>885</v>
      </c>
      <c r="H2020" s="241">
        <v>2020</v>
      </c>
      <c r="I2020" s="242" t="s">
        <v>2055</v>
      </c>
      <c r="J2020" s="232">
        <v>2941</v>
      </c>
      <c r="K2020" s="232" t="s">
        <v>2053</v>
      </c>
      <c r="L2020" s="232" t="s">
        <v>2053</v>
      </c>
      <c r="M2020" s="232" t="s">
        <v>1785</v>
      </c>
      <c r="N2020" s="287"/>
      <c r="O2020" s="232" t="s">
        <v>2056</v>
      </c>
      <c r="P2020" s="313"/>
      <c r="Q2020" s="181"/>
      <c r="R2020" s="181"/>
      <c r="S2020" s="181">
        <v>0</v>
      </c>
      <c r="T2020" s="77"/>
      <c r="U2020" s="17"/>
      <c r="V2020" s="17"/>
    </row>
    <row r="2021" spans="1:22" ht="15" customHeight="1" x14ac:dyDescent="0.2">
      <c r="A2021" s="129" t="str">
        <f t="shared" si="165"/>
        <v>Tunnelbau 31912018758Speler</v>
      </c>
      <c r="B2021" s="129"/>
      <c r="C2021" s="26" t="s">
        <v>1443</v>
      </c>
      <c r="D2021" s="130" t="s">
        <v>88</v>
      </c>
      <c r="E2021" s="130" t="s">
        <v>32</v>
      </c>
      <c r="F2021" s="204">
        <v>758</v>
      </c>
      <c r="G2021" s="130" t="s">
        <v>836</v>
      </c>
      <c r="H2021" s="132">
        <v>2018</v>
      </c>
      <c r="I2021" s="133">
        <v>5</v>
      </c>
      <c r="J2021" s="133">
        <v>3191</v>
      </c>
      <c r="K2021" s="130" t="s">
        <v>837</v>
      </c>
      <c r="L2021" s="130" t="s">
        <v>837</v>
      </c>
      <c r="M2021" s="26" t="s">
        <v>1844</v>
      </c>
      <c r="N2021" s="57"/>
      <c r="O2021" s="26" t="s">
        <v>1443</v>
      </c>
      <c r="P2021" s="59"/>
      <c r="Q2021" s="129"/>
      <c r="R2021" s="129"/>
      <c r="S2021" s="6">
        <v>0</v>
      </c>
      <c r="T2021" s="17"/>
      <c r="U2021" s="17"/>
      <c r="V2021" s="17"/>
    </row>
    <row r="2022" spans="1:22" ht="15" customHeight="1" x14ac:dyDescent="0.2">
      <c r="A2022" s="17" t="str">
        <f t="shared" si="165"/>
        <v>Tunnelbau 31912018K58Speler</v>
      </c>
      <c r="B2022" s="17" t="s">
        <v>1848</v>
      </c>
      <c r="C2022" s="18" t="s">
        <v>1443</v>
      </c>
      <c r="D2022" s="137" t="s">
        <v>88</v>
      </c>
      <c r="E2022" s="137" t="s">
        <v>32</v>
      </c>
      <c r="F2022" s="200" t="s">
        <v>124</v>
      </c>
      <c r="G2022" s="18" t="s">
        <v>125</v>
      </c>
      <c r="H2022" s="20">
        <v>2018</v>
      </c>
      <c r="I2022" s="21">
        <v>7</v>
      </c>
      <c r="J2022" s="21">
        <v>3191</v>
      </c>
      <c r="K2022" s="18" t="s">
        <v>837</v>
      </c>
      <c r="L2022" s="18" t="s">
        <v>837</v>
      </c>
      <c r="M2022" s="18" t="s">
        <v>1844</v>
      </c>
      <c r="N2022" s="57"/>
      <c r="O2022" s="58" t="str">
        <f>VLOOKUP($B2022,$A$2:$T$2022,15,FALSE)</f>
        <v>mündl. oder schriftliche Prüfung nach Absprache</v>
      </c>
      <c r="P2022" s="59"/>
      <c r="Q2022" s="17"/>
      <c r="R2022" s="17"/>
      <c r="S2022" s="17">
        <v>0</v>
      </c>
      <c r="T2022" s="17"/>
      <c r="U2022" s="17"/>
      <c r="V2022" s="17"/>
    </row>
    <row r="2023" spans="1:22" ht="15" customHeight="1" x14ac:dyDescent="0.2">
      <c r="A2023" s="17" t="str">
        <f t="shared" si="165"/>
        <v>Tunnelbau 31912018298Speler</v>
      </c>
      <c r="B2023" s="17" t="s">
        <v>1848</v>
      </c>
      <c r="C2023" s="18" t="s">
        <v>1443</v>
      </c>
      <c r="D2023" s="137" t="s">
        <v>88</v>
      </c>
      <c r="E2023" s="137" t="s">
        <v>32</v>
      </c>
      <c r="F2023" s="205">
        <v>298</v>
      </c>
      <c r="G2023" s="18" t="s">
        <v>123</v>
      </c>
      <c r="H2023" s="20">
        <v>2018</v>
      </c>
      <c r="I2023" s="21">
        <v>5</v>
      </c>
      <c r="J2023" s="21">
        <v>3191</v>
      </c>
      <c r="K2023" s="18" t="s">
        <v>837</v>
      </c>
      <c r="L2023" s="18" t="s">
        <v>837</v>
      </c>
      <c r="M2023" s="18" t="s">
        <v>1844</v>
      </c>
      <c r="N2023" s="57"/>
      <c r="O2023" s="58" t="str">
        <f>VLOOKUP($B2023,$A$2:$T$2022,15,FALSE)</f>
        <v>mündl. oder schriftliche Prüfung nach Absprache</v>
      </c>
      <c r="P2023" s="59"/>
      <c r="Q2023" s="17"/>
      <c r="R2023" s="17"/>
      <c r="S2023" s="17">
        <v>0</v>
      </c>
      <c r="T2023" s="17"/>
      <c r="U2023" s="181"/>
      <c r="V2023" s="181"/>
    </row>
    <row r="2024" spans="1:22" s="167" customFormat="1" ht="15" customHeight="1" x14ac:dyDescent="0.2">
      <c r="A2024" s="17" t="str">
        <f t="shared" si="165"/>
        <v>Umwelt- und Wirtschaftsethik50812011A67Kellermann</v>
      </c>
      <c r="B2024" s="17" t="s">
        <v>1860</v>
      </c>
      <c r="C2024" s="62" t="s">
        <v>897</v>
      </c>
      <c r="D2024" s="62" t="s">
        <v>17</v>
      </c>
      <c r="E2024" s="62" t="s">
        <v>32</v>
      </c>
      <c r="F2024" s="127" t="s">
        <v>94</v>
      </c>
      <c r="G2024" s="62" t="s">
        <v>95</v>
      </c>
      <c r="H2024" s="379">
        <v>2011</v>
      </c>
      <c r="I2024" s="92">
        <v>5</v>
      </c>
      <c r="J2024" s="92">
        <v>5081</v>
      </c>
      <c r="K2024" s="62" t="s">
        <v>747</v>
      </c>
      <c r="L2024" s="62" t="s">
        <v>747</v>
      </c>
      <c r="M2024" s="62" t="s">
        <v>909</v>
      </c>
      <c r="N2024" s="452"/>
      <c r="O2024" s="402" t="str">
        <f>VLOOKUP($B2024,$A$2:$T$3987,15,FALSE)</f>
        <v>verbindlicher Anmeldezeitraum 14.03.2023 - 31.03.2023</v>
      </c>
      <c r="P2024" s="459"/>
      <c r="Q2024" s="187"/>
      <c r="R2024" s="187"/>
      <c r="S2024" s="17">
        <v>0</v>
      </c>
      <c r="T2024" s="17"/>
      <c r="U2024" s="17"/>
      <c r="V2024" s="17"/>
    </row>
    <row r="2025" spans="1:22" ht="15" customHeight="1" x14ac:dyDescent="0.2">
      <c r="A2025" s="17" t="str">
        <f t="shared" si="165"/>
        <v>Umwelt- und Wirtschaftsethik50812011IBMKellermann</v>
      </c>
      <c r="B2025" s="17" t="s">
        <v>1860</v>
      </c>
      <c r="C2025" s="62" t="s">
        <v>1052</v>
      </c>
      <c r="D2025" s="62" t="s">
        <v>17</v>
      </c>
      <c r="E2025" s="62" t="s">
        <v>32</v>
      </c>
      <c r="F2025" s="127" t="s">
        <v>1122</v>
      </c>
      <c r="G2025" s="65" t="s">
        <v>1123</v>
      </c>
      <c r="H2025" s="379">
        <v>2011</v>
      </c>
      <c r="I2025" s="92">
        <v>7</v>
      </c>
      <c r="J2025" s="92">
        <v>5081</v>
      </c>
      <c r="K2025" s="62" t="s">
        <v>747</v>
      </c>
      <c r="L2025" s="62" t="s">
        <v>747</v>
      </c>
      <c r="M2025" s="62" t="s">
        <v>909</v>
      </c>
      <c r="N2025" s="451"/>
      <c r="O2025" s="400" t="str">
        <f>VLOOKUP($B2025,$A$2:$T$3987,15,FALSE)</f>
        <v>verbindlicher Anmeldezeitraum 14.03.2023 - 31.03.2023</v>
      </c>
      <c r="P2025" s="458"/>
      <c r="Q2025" s="1"/>
      <c r="R2025" s="1"/>
      <c r="S2025" s="17">
        <v>0</v>
      </c>
      <c r="T2025" s="17"/>
      <c r="U2025" s="17"/>
      <c r="V2025" s="17"/>
    </row>
    <row r="2026" spans="1:22" ht="15" customHeight="1" x14ac:dyDescent="0.2">
      <c r="A2026" s="181" t="str">
        <f t="shared" si="165"/>
        <v>Umwelt- und Wirtschaftsethik50812019IBMKellermann</v>
      </c>
      <c r="B2026" s="181" t="s">
        <v>1860</v>
      </c>
      <c r="C2026" s="265" t="s">
        <v>1052</v>
      </c>
      <c r="D2026" s="181" t="s">
        <v>17</v>
      </c>
      <c r="E2026" s="181" t="s">
        <v>32</v>
      </c>
      <c r="F2026" s="311" t="s">
        <v>1122</v>
      </c>
      <c r="G2026" s="265" t="s">
        <v>1123</v>
      </c>
      <c r="H2026" s="312">
        <v>2019</v>
      </c>
      <c r="I2026" s="181">
        <v>7</v>
      </c>
      <c r="J2026" s="181">
        <v>5081</v>
      </c>
      <c r="K2026" s="181" t="s">
        <v>747</v>
      </c>
      <c r="L2026" s="347" t="s">
        <v>747</v>
      </c>
      <c r="M2026" s="62" t="s">
        <v>909</v>
      </c>
      <c r="N2026" s="209"/>
      <c r="O2026" s="402" t="str">
        <f>VLOOKUP($B2026,$A$2:$T$3987,15,FALSE)</f>
        <v>verbindlicher Anmeldezeitraum 14.03.2023 - 31.03.2023</v>
      </c>
      <c r="P2026" s="211"/>
      <c r="Q2026" s="181"/>
      <c r="R2026" s="181"/>
      <c r="S2026" s="181">
        <v>6</v>
      </c>
      <c r="T2026" s="267"/>
      <c r="U2026" s="17"/>
      <c r="V2026" s="17"/>
    </row>
    <row r="2027" spans="1:22" ht="15" customHeight="1" x14ac:dyDescent="0.2">
      <c r="A2027" s="183" t="str">
        <f t="shared" si="165"/>
        <v>Umwelt- und Wirtschaftsethik50812019A67Kellermann</v>
      </c>
      <c r="B2027" s="183"/>
      <c r="C2027" s="367" t="s">
        <v>1052</v>
      </c>
      <c r="D2027" s="367" t="s">
        <v>17</v>
      </c>
      <c r="E2027" s="367" t="s">
        <v>32</v>
      </c>
      <c r="F2027" s="447" t="s">
        <v>94</v>
      </c>
      <c r="G2027" s="247" t="s">
        <v>95</v>
      </c>
      <c r="H2027" s="448">
        <v>2019</v>
      </c>
      <c r="I2027" s="308">
        <v>5</v>
      </c>
      <c r="J2027" s="308">
        <v>5081</v>
      </c>
      <c r="K2027" s="367" t="s">
        <v>747</v>
      </c>
      <c r="L2027" s="367" t="s">
        <v>747</v>
      </c>
      <c r="M2027" s="367" t="s">
        <v>909</v>
      </c>
      <c r="N2027" s="454"/>
      <c r="O2027" s="401" t="s">
        <v>2374</v>
      </c>
      <c r="P2027" s="460"/>
      <c r="Q2027" s="256"/>
      <c r="R2027" s="256"/>
      <c r="S2027" s="183">
        <v>7</v>
      </c>
      <c r="T2027" s="15"/>
      <c r="U2027" s="17"/>
      <c r="V2027" s="17"/>
    </row>
    <row r="2028" spans="1:22" ht="15" customHeight="1" x14ac:dyDescent="0.2">
      <c r="A2028" s="17" t="str">
        <f t="shared" si="165"/>
        <v>Umweltpolitik50612011A67Lienhoop</v>
      </c>
      <c r="B2028" s="17" t="s">
        <v>1969</v>
      </c>
      <c r="C2028" s="65" t="s">
        <v>958</v>
      </c>
      <c r="D2028" s="65" t="s">
        <v>17</v>
      </c>
      <c r="E2028" s="65" t="s">
        <v>32</v>
      </c>
      <c r="F2028" s="69" t="s">
        <v>94</v>
      </c>
      <c r="G2028" s="65" t="s">
        <v>95</v>
      </c>
      <c r="H2028" s="68">
        <v>2011</v>
      </c>
      <c r="I2028" s="36">
        <v>5</v>
      </c>
      <c r="J2028" s="36">
        <v>5061</v>
      </c>
      <c r="K2028" s="65" t="s">
        <v>748</v>
      </c>
      <c r="L2028" s="65" t="s">
        <v>748</v>
      </c>
      <c r="M2028" s="65" t="s">
        <v>902</v>
      </c>
      <c r="N2028" s="22"/>
      <c r="O2028" s="400" t="str">
        <f>VLOOKUP($B2028,$A$2:$T$3987,15,FALSE)</f>
        <v>verbindlicher Anmeldezeitraum 14.03.2023 - 31.03.2023</v>
      </c>
      <c r="P2028" s="23"/>
      <c r="Q2028" s="17"/>
      <c r="R2028" s="17"/>
      <c r="S2028" s="17">
        <v>3</v>
      </c>
      <c r="T2028" s="244"/>
      <c r="U2028" s="187"/>
      <c r="V2028" s="187"/>
    </row>
    <row r="2029" spans="1:22" ht="15" customHeight="1" x14ac:dyDescent="0.2">
      <c r="A2029" s="17" t="str">
        <f t="shared" si="165"/>
        <v>Umweltpolitik50612011IBMLienhoop</v>
      </c>
      <c r="B2029" s="17" t="s">
        <v>1969</v>
      </c>
      <c r="C2029" s="65" t="s">
        <v>958</v>
      </c>
      <c r="D2029" s="65" t="s">
        <v>17</v>
      </c>
      <c r="E2029" s="65" t="s">
        <v>32</v>
      </c>
      <c r="F2029" s="69" t="s">
        <v>1122</v>
      </c>
      <c r="G2029" s="65" t="s">
        <v>1123</v>
      </c>
      <c r="H2029" s="68">
        <v>2011</v>
      </c>
      <c r="I2029" s="36">
        <v>7</v>
      </c>
      <c r="J2029" s="36">
        <v>5061</v>
      </c>
      <c r="K2029" s="65" t="s">
        <v>748</v>
      </c>
      <c r="L2029" s="65" t="s">
        <v>748</v>
      </c>
      <c r="M2029" s="65" t="s">
        <v>902</v>
      </c>
      <c r="N2029" s="22"/>
      <c r="O2029" s="402" t="str">
        <f>VLOOKUP($B2029,$A$2:$T$3987,15,FALSE)</f>
        <v>verbindlicher Anmeldezeitraum 14.03.2023 - 31.03.2023</v>
      </c>
      <c r="P2029" s="23"/>
      <c r="Q2029" s="17"/>
      <c r="R2029" s="17"/>
      <c r="S2029" s="17">
        <v>0</v>
      </c>
      <c r="T2029" s="17"/>
      <c r="U2029" s="17"/>
      <c r="V2029" s="17"/>
    </row>
    <row r="2030" spans="1:22" ht="15" customHeight="1" x14ac:dyDescent="0.2">
      <c r="A2030" s="181" t="str">
        <f t="shared" si="165"/>
        <v>Umweltpolitik50612019IBMLienhoop</v>
      </c>
      <c r="B2030" s="181" t="s">
        <v>1969</v>
      </c>
      <c r="C2030" s="265" t="s">
        <v>1252</v>
      </c>
      <c r="D2030" s="181" t="s">
        <v>17</v>
      </c>
      <c r="E2030" s="181" t="s">
        <v>32</v>
      </c>
      <c r="F2030" s="311" t="s">
        <v>1122</v>
      </c>
      <c r="G2030" s="265" t="s">
        <v>1123</v>
      </c>
      <c r="H2030" s="312">
        <v>2019</v>
      </c>
      <c r="I2030" s="181">
        <v>7</v>
      </c>
      <c r="J2030" s="181">
        <v>5061</v>
      </c>
      <c r="K2030" s="181" t="s">
        <v>748</v>
      </c>
      <c r="L2030" s="181" t="s">
        <v>748</v>
      </c>
      <c r="M2030" s="65" t="s">
        <v>902</v>
      </c>
      <c r="N2030" s="209"/>
      <c r="O2030" s="402" t="str">
        <f>VLOOKUP($B2030,$A$2:$T$3987,15,FALSE)</f>
        <v>verbindlicher Anmeldezeitraum 14.03.2023 - 31.03.2023</v>
      </c>
      <c r="P2030" s="211"/>
      <c r="Q2030" s="181"/>
      <c r="R2030" s="181"/>
      <c r="S2030" s="181">
        <v>15</v>
      </c>
      <c r="T2030" s="267"/>
      <c r="U2030" s="17"/>
      <c r="V2030" s="17"/>
    </row>
    <row r="2031" spans="1:22" ht="15" customHeight="1" x14ac:dyDescent="0.2">
      <c r="A2031" s="183" t="str">
        <f t="shared" si="165"/>
        <v>Umweltpolitik50612019A67Lienhoop</v>
      </c>
      <c r="B2031" s="183"/>
      <c r="C2031" s="247" t="s">
        <v>958</v>
      </c>
      <c r="D2031" s="247" t="s">
        <v>17</v>
      </c>
      <c r="E2031" s="247" t="s">
        <v>32</v>
      </c>
      <c r="F2031" s="248" t="s">
        <v>94</v>
      </c>
      <c r="G2031" s="247" t="s">
        <v>95</v>
      </c>
      <c r="H2031" s="249">
        <v>2019</v>
      </c>
      <c r="I2031" s="236">
        <v>5</v>
      </c>
      <c r="J2031" s="236">
        <v>5061</v>
      </c>
      <c r="K2031" s="247" t="s">
        <v>748</v>
      </c>
      <c r="L2031" s="247" t="s">
        <v>748</v>
      </c>
      <c r="M2031" s="247" t="s">
        <v>902</v>
      </c>
      <c r="N2031" s="227"/>
      <c r="O2031" s="401" t="s">
        <v>2374</v>
      </c>
      <c r="P2031" s="228"/>
      <c r="Q2031" s="183"/>
      <c r="R2031" s="183"/>
      <c r="S2031" s="183">
        <v>25</v>
      </c>
      <c r="T2031" s="183"/>
      <c r="U2031" s="17"/>
      <c r="V2031" s="17"/>
    </row>
    <row r="2032" spans="1:22" ht="15" customHeight="1" x14ac:dyDescent="0.2">
      <c r="A2032" s="17" t="str">
        <f t="shared" si="165"/>
        <v>Umwelttechnik33412016F04Hense/Exner</v>
      </c>
      <c r="B2032" s="17" t="s">
        <v>2355</v>
      </c>
      <c r="C2032" s="65" t="s">
        <v>971</v>
      </c>
      <c r="D2032" s="69" t="s">
        <v>44</v>
      </c>
      <c r="E2032" s="65" t="s">
        <v>32</v>
      </c>
      <c r="F2032" s="69" t="s">
        <v>57</v>
      </c>
      <c r="G2032" s="65" t="s">
        <v>58</v>
      </c>
      <c r="H2032" s="68">
        <v>2016</v>
      </c>
      <c r="I2032" s="36">
        <v>4</v>
      </c>
      <c r="J2032" s="36">
        <v>3341</v>
      </c>
      <c r="K2032" s="65" t="s">
        <v>749</v>
      </c>
      <c r="L2032" s="65" t="s">
        <v>749</v>
      </c>
      <c r="M2032" s="65" t="s">
        <v>1207</v>
      </c>
      <c r="N2032" s="55">
        <f t="shared" ref="N2032:N2038" si="166">VLOOKUP($B2032,$A$2:$T$3980,14,FALSE)</f>
        <v>45106</v>
      </c>
      <c r="O2032" s="35" t="str">
        <f t="shared" ref="O2032:O2038" si="167">VLOOKUP($B2032,$A$2:$T$3980,15,FALSE)</f>
        <v>Blue Box</v>
      </c>
      <c r="P2032" s="56">
        <f t="shared" ref="P2032:P2038" si="168">VLOOKUP($B2032,$A$2:$T$3980,16,FALSE)</f>
        <v>0.5625</v>
      </c>
      <c r="Q2032" s="36">
        <v>90</v>
      </c>
      <c r="R2032" s="36"/>
      <c r="S2032" s="17">
        <v>0</v>
      </c>
      <c r="T2032" s="24"/>
      <c r="U2032" s="17"/>
      <c r="V2032" s="17"/>
    </row>
    <row r="2033" spans="1:22" ht="15" customHeight="1" x14ac:dyDescent="0.2">
      <c r="A2033" s="17" t="str">
        <f t="shared" si="165"/>
        <v>Umwelttechnik 111312018UMTHense/Exner</v>
      </c>
      <c r="B2033" s="17" t="s">
        <v>2355</v>
      </c>
      <c r="C2033" s="65" t="s">
        <v>971</v>
      </c>
      <c r="D2033" s="41" t="s">
        <v>88</v>
      </c>
      <c r="E2033" s="41" t="s">
        <v>32</v>
      </c>
      <c r="F2033" s="69" t="s">
        <v>119</v>
      </c>
      <c r="G2033" s="69" t="s">
        <v>120</v>
      </c>
      <c r="H2033" s="68">
        <v>2018</v>
      </c>
      <c r="I2033" s="36">
        <v>2</v>
      </c>
      <c r="J2033" s="36">
        <v>1131</v>
      </c>
      <c r="K2033" s="65" t="s">
        <v>750</v>
      </c>
      <c r="L2033" s="65" t="s">
        <v>750</v>
      </c>
      <c r="M2033" s="65" t="s">
        <v>1207</v>
      </c>
      <c r="N2033" s="55">
        <f t="shared" si="166"/>
        <v>45106</v>
      </c>
      <c r="O2033" s="35" t="str">
        <f t="shared" si="167"/>
        <v>Blue Box</v>
      </c>
      <c r="P2033" s="56">
        <f t="shared" si="168"/>
        <v>0.5625</v>
      </c>
      <c r="Q2033" s="36">
        <v>90</v>
      </c>
      <c r="R2033" s="36"/>
      <c r="S2033" s="17">
        <v>44</v>
      </c>
      <c r="T2033" s="181"/>
      <c r="U2033" s="6"/>
      <c r="V2033" s="6"/>
    </row>
    <row r="2034" spans="1:22" s="229" customFormat="1" ht="15" customHeight="1" x14ac:dyDescent="0.2">
      <c r="A2034" s="181" t="str">
        <f t="shared" si="165"/>
        <v>Umwelttechnik 144112019704Hense/Exner</v>
      </c>
      <c r="B2034" s="17" t="s">
        <v>2355</v>
      </c>
      <c r="C2034" s="271" t="s">
        <v>971</v>
      </c>
      <c r="D2034" s="352" t="s">
        <v>31</v>
      </c>
      <c r="E2034" s="271" t="s">
        <v>32</v>
      </c>
      <c r="F2034" s="351">
        <v>704</v>
      </c>
      <c r="G2034" s="181" t="s">
        <v>33</v>
      </c>
      <c r="H2034" s="297">
        <v>2019</v>
      </c>
      <c r="I2034" s="246">
        <v>6</v>
      </c>
      <c r="J2034" s="246">
        <v>4411</v>
      </c>
      <c r="K2034" s="271" t="s">
        <v>750</v>
      </c>
      <c r="L2034" s="271" t="s">
        <v>750</v>
      </c>
      <c r="M2034" s="65" t="s">
        <v>1207</v>
      </c>
      <c r="N2034" s="296">
        <f t="shared" si="166"/>
        <v>45106</v>
      </c>
      <c r="O2034" s="210" t="str">
        <f t="shared" si="167"/>
        <v>Blue Box</v>
      </c>
      <c r="P2034" s="286">
        <f t="shared" si="168"/>
        <v>0.5625</v>
      </c>
      <c r="Q2034" s="246">
        <v>90</v>
      </c>
      <c r="R2034" s="246"/>
      <c r="S2034" s="181">
        <v>3</v>
      </c>
      <c r="T2034" s="181"/>
      <c r="U2034" s="24"/>
      <c r="V2034" s="24"/>
    </row>
    <row r="2035" spans="1:22" ht="15" customHeight="1" x14ac:dyDescent="0.2">
      <c r="A2035" s="181" t="str">
        <f t="shared" si="165"/>
        <v>Umwelttechnik 144112019K04Hense/Exner</v>
      </c>
      <c r="B2035" s="17" t="s">
        <v>2355</v>
      </c>
      <c r="C2035" s="231" t="s">
        <v>1126</v>
      </c>
      <c r="D2035" s="271" t="s">
        <v>31</v>
      </c>
      <c r="E2035" s="271" t="s">
        <v>32</v>
      </c>
      <c r="F2035" s="314" t="s">
        <v>73</v>
      </c>
      <c r="G2035" s="271" t="s">
        <v>74</v>
      </c>
      <c r="H2035" s="297">
        <v>2019</v>
      </c>
      <c r="I2035" s="246">
        <v>8</v>
      </c>
      <c r="J2035" s="246">
        <v>4411</v>
      </c>
      <c r="K2035" s="271" t="s">
        <v>750</v>
      </c>
      <c r="L2035" s="271" t="s">
        <v>750</v>
      </c>
      <c r="M2035" s="65" t="s">
        <v>1207</v>
      </c>
      <c r="N2035" s="209">
        <f t="shared" si="166"/>
        <v>45106</v>
      </c>
      <c r="O2035" s="455" t="str">
        <f t="shared" si="167"/>
        <v>Blue Box</v>
      </c>
      <c r="P2035" s="211">
        <f t="shared" si="168"/>
        <v>0.5625</v>
      </c>
      <c r="Q2035" s="246">
        <v>90</v>
      </c>
      <c r="R2035" s="246"/>
      <c r="S2035" s="181">
        <v>1</v>
      </c>
      <c r="T2035" s="17"/>
      <c r="U2035" s="77"/>
      <c r="V2035" s="77"/>
    </row>
    <row r="2036" spans="1:22" ht="15" customHeight="1" x14ac:dyDescent="0.2">
      <c r="A2036" s="17" t="str">
        <f t="shared" si="165"/>
        <v>Umwelttechnik 111312018298Hense/Exner</v>
      </c>
      <c r="B2036" s="17" t="s">
        <v>2355</v>
      </c>
      <c r="C2036" s="65" t="s">
        <v>971</v>
      </c>
      <c r="D2036" s="120" t="s">
        <v>88</v>
      </c>
      <c r="E2036" s="41" t="s">
        <v>32</v>
      </c>
      <c r="F2036" s="370">
        <v>298</v>
      </c>
      <c r="G2036" s="65" t="s">
        <v>123</v>
      </c>
      <c r="H2036" s="68">
        <v>2018</v>
      </c>
      <c r="I2036" s="36">
        <v>2</v>
      </c>
      <c r="J2036" s="36">
        <v>1131</v>
      </c>
      <c r="K2036" s="65" t="s">
        <v>750</v>
      </c>
      <c r="L2036" s="65" t="s">
        <v>750</v>
      </c>
      <c r="M2036" s="65" t="s">
        <v>1207</v>
      </c>
      <c r="N2036" s="55">
        <f t="shared" si="166"/>
        <v>45106</v>
      </c>
      <c r="O2036" s="35" t="str">
        <f t="shared" si="167"/>
        <v>Blue Box</v>
      </c>
      <c r="P2036" s="56">
        <f t="shared" si="168"/>
        <v>0.5625</v>
      </c>
      <c r="Q2036" s="36">
        <v>90</v>
      </c>
      <c r="R2036" s="36"/>
      <c r="S2036" s="17">
        <v>5</v>
      </c>
      <c r="T2036" s="17"/>
      <c r="U2036" s="17"/>
      <c r="V2036" s="17"/>
    </row>
    <row r="2037" spans="1:22" ht="15" customHeight="1" x14ac:dyDescent="0.2">
      <c r="A2037" s="17" t="str">
        <f t="shared" si="165"/>
        <v>Umwelttechnik 111312018K58Hense/Exner</v>
      </c>
      <c r="B2037" s="17" t="s">
        <v>2355</v>
      </c>
      <c r="C2037" s="65" t="s">
        <v>971</v>
      </c>
      <c r="D2037" s="120" t="s">
        <v>88</v>
      </c>
      <c r="E2037" s="41" t="s">
        <v>32</v>
      </c>
      <c r="F2037" s="69" t="s">
        <v>124</v>
      </c>
      <c r="G2037" s="69" t="s">
        <v>125</v>
      </c>
      <c r="H2037" s="68">
        <v>2018</v>
      </c>
      <c r="I2037" s="36">
        <v>2</v>
      </c>
      <c r="J2037" s="36">
        <v>1131</v>
      </c>
      <c r="K2037" s="65" t="s">
        <v>750</v>
      </c>
      <c r="L2037" s="65" t="s">
        <v>750</v>
      </c>
      <c r="M2037" s="65" t="s">
        <v>1207</v>
      </c>
      <c r="N2037" s="55">
        <f t="shared" si="166"/>
        <v>45106</v>
      </c>
      <c r="O2037" s="35" t="str">
        <f t="shared" si="167"/>
        <v>Blue Box</v>
      </c>
      <c r="P2037" s="56">
        <f t="shared" si="168"/>
        <v>0.5625</v>
      </c>
      <c r="Q2037" s="36">
        <v>90</v>
      </c>
      <c r="R2037" s="36"/>
      <c r="S2037" s="17">
        <v>25</v>
      </c>
      <c r="T2037" s="181"/>
      <c r="U2037" s="183"/>
      <c r="V2037" s="183"/>
    </row>
    <row r="2038" spans="1:22" ht="15" customHeight="1" x14ac:dyDescent="0.2">
      <c r="A2038" s="181" t="str">
        <f t="shared" si="165"/>
        <v>Umwelttechnik 130212019WIBHense/Exner</v>
      </c>
      <c r="B2038" s="17" t="s">
        <v>2355</v>
      </c>
      <c r="C2038" s="271" t="s">
        <v>971</v>
      </c>
      <c r="D2038" s="243" t="s">
        <v>88</v>
      </c>
      <c r="E2038" s="271" t="s">
        <v>32</v>
      </c>
      <c r="F2038" s="314" t="s">
        <v>105</v>
      </c>
      <c r="G2038" s="271" t="s">
        <v>106</v>
      </c>
      <c r="H2038" s="297">
        <v>2019</v>
      </c>
      <c r="I2038" s="246">
        <v>6</v>
      </c>
      <c r="J2038" s="246">
        <v>3021</v>
      </c>
      <c r="K2038" s="271" t="s">
        <v>750</v>
      </c>
      <c r="L2038" s="271" t="s">
        <v>750</v>
      </c>
      <c r="M2038" s="65" t="s">
        <v>1207</v>
      </c>
      <c r="N2038" s="209">
        <f t="shared" si="166"/>
        <v>45106</v>
      </c>
      <c r="O2038" s="210" t="str">
        <f t="shared" si="167"/>
        <v>Blue Box</v>
      </c>
      <c r="P2038" s="211">
        <f t="shared" si="168"/>
        <v>0.5625</v>
      </c>
      <c r="Q2038" s="246">
        <v>90</v>
      </c>
      <c r="R2038" s="246"/>
      <c r="S2038" s="181">
        <v>4</v>
      </c>
      <c r="T2038" s="15"/>
      <c r="U2038" s="17"/>
      <c r="V2038" s="17"/>
    </row>
    <row r="2039" spans="1:22" ht="15" customHeight="1" x14ac:dyDescent="0.2">
      <c r="A2039" s="6" t="str">
        <f t="shared" si="165"/>
        <v>Umwelttechnik 111312018758Hense/Exner</v>
      </c>
      <c r="B2039" s="6"/>
      <c r="C2039" s="25" t="s">
        <v>971</v>
      </c>
      <c r="D2039" s="47" t="s">
        <v>88</v>
      </c>
      <c r="E2039" s="47" t="s">
        <v>32</v>
      </c>
      <c r="F2039" s="115">
        <v>758</v>
      </c>
      <c r="G2039" s="115" t="s">
        <v>126</v>
      </c>
      <c r="H2039" s="116">
        <v>2018</v>
      </c>
      <c r="I2039" s="32">
        <v>2</v>
      </c>
      <c r="J2039" s="32">
        <v>1131</v>
      </c>
      <c r="K2039" s="25" t="s">
        <v>750</v>
      </c>
      <c r="L2039" s="25" t="s">
        <v>750</v>
      </c>
      <c r="M2039" s="25" t="s">
        <v>1207</v>
      </c>
      <c r="N2039" s="50">
        <v>45106</v>
      </c>
      <c r="O2039" s="30" t="s">
        <v>1215</v>
      </c>
      <c r="P2039" s="51">
        <v>0.5625</v>
      </c>
      <c r="Q2039" s="32">
        <v>90</v>
      </c>
      <c r="R2039" s="32"/>
      <c r="S2039" s="6">
        <v>111</v>
      </c>
      <c r="T2039" s="15"/>
      <c r="U2039" s="17"/>
      <c r="V2039" s="17"/>
    </row>
    <row r="2040" spans="1:22" ht="15" customHeight="1" x14ac:dyDescent="0.2">
      <c r="A2040" s="6" t="str">
        <f t="shared" si="165"/>
        <v>Umwelttechnik 233712018UMTHense/Exner</v>
      </c>
      <c r="B2040" s="6"/>
      <c r="C2040" s="25" t="s">
        <v>971</v>
      </c>
      <c r="D2040" s="47" t="s">
        <v>88</v>
      </c>
      <c r="E2040" s="47" t="s">
        <v>32</v>
      </c>
      <c r="F2040" s="115" t="s">
        <v>119</v>
      </c>
      <c r="G2040" s="115" t="s">
        <v>120</v>
      </c>
      <c r="H2040" s="116">
        <v>2018</v>
      </c>
      <c r="I2040" s="32">
        <v>6</v>
      </c>
      <c r="J2040" s="32">
        <v>3371</v>
      </c>
      <c r="K2040" s="25" t="s">
        <v>924</v>
      </c>
      <c r="L2040" s="25" t="s">
        <v>1232</v>
      </c>
      <c r="M2040" s="25" t="s">
        <v>1207</v>
      </c>
      <c r="N2040" s="50">
        <v>45105</v>
      </c>
      <c r="O2040" s="30" t="s">
        <v>1682</v>
      </c>
      <c r="P2040" s="51">
        <v>0.47916666666666669</v>
      </c>
      <c r="Q2040" s="32">
        <v>90</v>
      </c>
      <c r="R2040" s="32"/>
      <c r="S2040" s="6">
        <v>2</v>
      </c>
      <c r="T2040" s="244"/>
      <c r="U2040" s="17"/>
      <c r="V2040" s="17"/>
    </row>
    <row r="2041" spans="1:22" ht="15" customHeight="1" x14ac:dyDescent="0.2">
      <c r="A2041" s="181" t="str">
        <f t="shared" si="165"/>
        <v>Umwelttechnik 232712018K58Hense/Exner</v>
      </c>
      <c r="B2041" s="181" t="s">
        <v>1233</v>
      </c>
      <c r="C2041" s="271" t="s">
        <v>971</v>
      </c>
      <c r="D2041" s="243" t="s">
        <v>88</v>
      </c>
      <c r="E2041" s="243" t="s">
        <v>32</v>
      </c>
      <c r="F2041" s="314" t="s">
        <v>124</v>
      </c>
      <c r="G2041" s="65" t="s">
        <v>125</v>
      </c>
      <c r="H2041" s="297">
        <v>2018</v>
      </c>
      <c r="I2041" s="246">
        <v>6</v>
      </c>
      <c r="J2041" s="246">
        <v>3271</v>
      </c>
      <c r="K2041" s="271" t="s">
        <v>924</v>
      </c>
      <c r="L2041" s="271" t="s">
        <v>1232</v>
      </c>
      <c r="M2041" s="271" t="s">
        <v>1207</v>
      </c>
      <c r="N2041" s="296">
        <f>VLOOKUP($B2041,$A$2:$T$3980,14,FALSE)</f>
        <v>45105</v>
      </c>
      <c r="O2041" s="210" t="str">
        <f>VLOOKUP($B2041,$A$2:$T$3980,15,FALSE)</f>
        <v>H4-02</v>
      </c>
      <c r="P2041" s="286">
        <f>VLOOKUP($B2041,$A$2:$T$3980,16,FALSE)</f>
        <v>0.47916666666666669</v>
      </c>
      <c r="Q2041" s="246">
        <v>90</v>
      </c>
      <c r="R2041" s="246"/>
      <c r="S2041" s="181">
        <v>0</v>
      </c>
      <c r="T2041" s="24"/>
      <c r="U2041" s="6"/>
      <c r="V2041" s="6"/>
    </row>
    <row r="2042" spans="1:22" ht="15" customHeight="1" x14ac:dyDescent="0.2">
      <c r="A2042" s="181" t="str">
        <f t="shared" si="165"/>
        <v>Umwelttechnik 232712018758Hense/Exner</v>
      </c>
      <c r="B2042" s="181" t="s">
        <v>1233</v>
      </c>
      <c r="C2042" s="271" t="s">
        <v>971</v>
      </c>
      <c r="D2042" s="243" t="s">
        <v>88</v>
      </c>
      <c r="E2042" s="243" t="s">
        <v>32</v>
      </c>
      <c r="F2042" s="368">
        <v>758</v>
      </c>
      <c r="G2042" s="65" t="s">
        <v>126</v>
      </c>
      <c r="H2042" s="297">
        <v>2018</v>
      </c>
      <c r="I2042" s="246">
        <v>6</v>
      </c>
      <c r="J2042" s="246">
        <v>3271</v>
      </c>
      <c r="K2042" s="271" t="s">
        <v>924</v>
      </c>
      <c r="L2042" s="271" t="s">
        <v>1232</v>
      </c>
      <c r="M2042" s="271" t="s">
        <v>1207</v>
      </c>
      <c r="N2042" s="296">
        <f>VLOOKUP($B2042,$A$2:$T$3980,14,FALSE)</f>
        <v>45105</v>
      </c>
      <c r="O2042" s="210" t="str">
        <f>VLOOKUP($B2042,$A$2:$T$3980,15,FALSE)</f>
        <v>H4-02</v>
      </c>
      <c r="P2042" s="286">
        <f>VLOOKUP($B2042,$A$2:$T$3980,16,FALSE)</f>
        <v>0.47916666666666669</v>
      </c>
      <c r="Q2042" s="246">
        <v>90</v>
      </c>
      <c r="R2042" s="246"/>
      <c r="S2042" s="181">
        <v>7</v>
      </c>
      <c r="T2042" s="244"/>
      <c r="U2042" s="181"/>
      <c r="V2042" s="181"/>
    </row>
    <row r="2043" spans="1:22" ht="15" customHeight="1" x14ac:dyDescent="0.2">
      <c r="A2043" s="6" t="str">
        <f t="shared" si="165"/>
        <v>Umwelttechnik 334112018758Hense/Nierhoff</v>
      </c>
      <c r="B2043" s="6"/>
      <c r="C2043" s="25" t="s">
        <v>971</v>
      </c>
      <c r="D2043" s="47" t="s">
        <v>88</v>
      </c>
      <c r="E2043" s="47" t="s">
        <v>32</v>
      </c>
      <c r="F2043" s="335">
        <v>758</v>
      </c>
      <c r="G2043" s="115" t="s">
        <v>126</v>
      </c>
      <c r="H2043" s="116">
        <v>2018</v>
      </c>
      <c r="I2043" s="32">
        <v>6</v>
      </c>
      <c r="J2043" s="32">
        <v>3411</v>
      </c>
      <c r="K2043" s="25" t="s">
        <v>925</v>
      </c>
      <c r="L2043" s="25" t="s">
        <v>926</v>
      </c>
      <c r="M2043" s="25" t="s">
        <v>1945</v>
      </c>
      <c r="N2043" s="50">
        <v>45113</v>
      </c>
      <c r="O2043" s="30" t="s">
        <v>1677</v>
      </c>
      <c r="P2043" s="51">
        <v>0.375</v>
      </c>
      <c r="Q2043" s="32">
        <v>90</v>
      </c>
      <c r="R2043" s="32"/>
      <c r="S2043" s="6">
        <v>0</v>
      </c>
      <c r="T2043" s="181"/>
      <c r="U2043" s="181"/>
      <c r="V2043" s="181"/>
    </row>
    <row r="2044" spans="1:22" ht="15" customHeight="1" x14ac:dyDescent="0.2">
      <c r="A2044" s="181" t="str">
        <f t="shared" ref="A2044:A2107" si="169">K2044&amp;J2044&amp;H2044&amp;F2044&amp;M2044</f>
        <v>Umwelttechnik 344212019K04Hense/Nierhoff</v>
      </c>
      <c r="B2044" s="181" t="s">
        <v>2048</v>
      </c>
      <c r="C2044" s="271" t="s">
        <v>1126</v>
      </c>
      <c r="D2044" s="271" t="s">
        <v>31</v>
      </c>
      <c r="E2044" s="271" t="s">
        <v>32</v>
      </c>
      <c r="F2044" s="314" t="s">
        <v>73</v>
      </c>
      <c r="G2044" s="271" t="s">
        <v>74</v>
      </c>
      <c r="H2044" s="297">
        <v>2019</v>
      </c>
      <c r="I2044" s="246">
        <v>8</v>
      </c>
      <c r="J2044" s="246">
        <v>4421</v>
      </c>
      <c r="K2044" s="271" t="s">
        <v>925</v>
      </c>
      <c r="L2044" s="271" t="s">
        <v>926</v>
      </c>
      <c r="M2044" s="65" t="s">
        <v>1945</v>
      </c>
      <c r="N2044" s="209">
        <f t="shared" ref="N2044:N2050" si="170">VLOOKUP($B2044,$A$2:$T$3980,14,FALSE)</f>
        <v>45113</v>
      </c>
      <c r="O2044" s="243" t="str">
        <f t="shared" ref="O2044:O2050" si="171">VLOOKUP($B2044,$A$2:$T$3980,15,FALSE)</f>
        <v>H5-20, H5-21</v>
      </c>
      <c r="P2044" s="211">
        <f t="shared" ref="P2044:P2050" si="172">VLOOKUP($B2044,$A$2:$T$3980,16,FALSE)</f>
        <v>0.375</v>
      </c>
      <c r="Q2044" s="246">
        <v>90</v>
      </c>
      <c r="R2044" s="246"/>
      <c r="S2044" s="181">
        <v>2</v>
      </c>
      <c r="T2044" s="24"/>
      <c r="U2044" s="15"/>
      <c r="V2044" s="15"/>
    </row>
    <row r="2045" spans="1:22" ht="15" customHeight="1" x14ac:dyDescent="0.2">
      <c r="A2045" s="17" t="str">
        <f t="shared" si="169"/>
        <v>Umwelttechnik 334112018K58Hense/Nierhoff</v>
      </c>
      <c r="B2045" s="17" t="s">
        <v>2048</v>
      </c>
      <c r="C2045" s="65" t="s">
        <v>971</v>
      </c>
      <c r="D2045" s="41" t="s">
        <v>88</v>
      </c>
      <c r="E2045" s="41" t="s">
        <v>32</v>
      </c>
      <c r="F2045" s="69" t="s">
        <v>124</v>
      </c>
      <c r="G2045" s="65" t="s">
        <v>125</v>
      </c>
      <c r="H2045" s="68">
        <v>2018</v>
      </c>
      <c r="I2045" s="36">
        <v>8</v>
      </c>
      <c r="J2045" s="36">
        <v>3411</v>
      </c>
      <c r="K2045" s="65" t="s">
        <v>925</v>
      </c>
      <c r="L2045" s="65" t="s">
        <v>926</v>
      </c>
      <c r="M2045" s="65" t="s">
        <v>1945</v>
      </c>
      <c r="N2045" s="55">
        <f t="shared" si="170"/>
        <v>45113</v>
      </c>
      <c r="O2045" s="35" t="str">
        <f t="shared" si="171"/>
        <v>H5-20, H5-21</v>
      </c>
      <c r="P2045" s="56">
        <f t="shared" si="172"/>
        <v>0.375</v>
      </c>
      <c r="Q2045" s="36">
        <v>90</v>
      </c>
      <c r="R2045" s="36"/>
      <c r="S2045" s="17">
        <v>1</v>
      </c>
      <c r="T2045" s="6"/>
      <c r="U2045" s="17"/>
      <c r="V2045" s="17"/>
    </row>
    <row r="2046" spans="1:22" ht="15" customHeight="1" x14ac:dyDescent="0.2">
      <c r="A2046" s="17" t="str">
        <f t="shared" si="169"/>
        <v>Umwelttechnik 334112018298Hense/Nierhoff</v>
      </c>
      <c r="B2046" s="17" t="s">
        <v>2048</v>
      </c>
      <c r="C2046" s="17" t="s">
        <v>1126</v>
      </c>
      <c r="D2046" s="149" t="s">
        <v>88</v>
      </c>
      <c r="E2046" s="149" t="s">
        <v>32</v>
      </c>
      <c r="F2046" s="414">
        <v>298</v>
      </c>
      <c r="G2046" s="18" t="s">
        <v>123</v>
      </c>
      <c r="H2046" s="68">
        <v>2018</v>
      </c>
      <c r="I2046" s="36">
        <v>6</v>
      </c>
      <c r="J2046" s="17">
        <v>3411</v>
      </c>
      <c r="K2046" s="17" t="s">
        <v>925</v>
      </c>
      <c r="L2046" s="17" t="s">
        <v>925</v>
      </c>
      <c r="M2046" s="65" t="s">
        <v>1945</v>
      </c>
      <c r="N2046" s="323">
        <f t="shared" si="170"/>
        <v>45113</v>
      </c>
      <c r="O2046" s="193" t="str">
        <f t="shared" si="171"/>
        <v>H5-20, H5-21</v>
      </c>
      <c r="P2046" s="270">
        <f t="shared" si="172"/>
        <v>0.375</v>
      </c>
      <c r="Q2046" s="17">
        <v>90</v>
      </c>
      <c r="R2046" s="17"/>
      <c r="S2046" s="17">
        <v>0</v>
      </c>
      <c r="T2046" s="181"/>
      <c r="U2046" s="281"/>
      <c r="V2046" s="281"/>
    </row>
    <row r="2047" spans="1:22" ht="15" customHeight="1" x14ac:dyDescent="0.2">
      <c r="A2047" s="181" t="str">
        <f t="shared" si="169"/>
        <v>Umwelttechnik 344212019704Hense/Nierhoff</v>
      </c>
      <c r="B2047" s="181" t="s">
        <v>2048</v>
      </c>
      <c r="C2047" s="271" t="s">
        <v>1028</v>
      </c>
      <c r="D2047" s="352" t="s">
        <v>31</v>
      </c>
      <c r="E2047" s="271" t="s">
        <v>32</v>
      </c>
      <c r="F2047" s="351">
        <v>704</v>
      </c>
      <c r="G2047" s="181" t="s">
        <v>33</v>
      </c>
      <c r="H2047" s="297">
        <v>2019</v>
      </c>
      <c r="I2047" s="246">
        <v>6</v>
      </c>
      <c r="J2047" s="246">
        <v>4421</v>
      </c>
      <c r="K2047" s="271" t="s">
        <v>925</v>
      </c>
      <c r="L2047" s="271" t="s">
        <v>926</v>
      </c>
      <c r="M2047" s="65" t="s">
        <v>1945</v>
      </c>
      <c r="N2047" s="296">
        <f t="shared" si="170"/>
        <v>45113</v>
      </c>
      <c r="O2047" s="210" t="str">
        <f t="shared" si="171"/>
        <v>H5-20, H5-21</v>
      </c>
      <c r="P2047" s="286">
        <f t="shared" si="172"/>
        <v>0.375</v>
      </c>
      <c r="Q2047" s="246">
        <v>90</v>
      </c>
      <c r="R2047" s="246"/>
      <c r="S2047" s="181">
        <v>2</v>
      </c>
      <c r="T2047" s="15"/>
      <c r="U2047" s="17"/>
      <c r="V2047" s="17"/>
    </row>
    <row r="2048" spans="1:22" ht="15" customHeight="1" x14ac:dyDescent="0.2">
      <c r="A2048" s="17" t="str">
        <f t="shared" si="169"/>
        <v>Umwelttechnik 334112018UMTHense/Nierhoff</v>
      </c>
      <c r="B2048" s="17" t="s">
        <v>2048</v>
      </c>
      <c r="C2048" s="18" t="s">
        <v>971</v>
      </c>
      <c r="D2048" s="41" t="s">
        <v>88</v>
      </c>
      <c r="E2048" s="41" t="s">
        <v>32</v>
      </c>
      <c r="F2048" s="69" t="s">
        <v>119</v>
      </c>
      <c r="G2048" s="69" t="s">
        <v>120</v>
      </c>
      <c r="H2048" s="68">
        <v>2018</v>
      </c>
      <c r="I2048" s="36">
        <v>6</v>
      </c>
      <c r="J2048" s="36">
        <v>3411</v>
      </c>
      <c r="K2048" s="65" t="s">
        <v>925</v>
      </c>
      <c r="L2048" s="65" t="s">
        <v>926</v>
      </c>
      <c r="M2048" s="65" t="s">
        <v>1945</v>
      </c>
      <c r="N2048" s="55">
        <f t="shared" si="170"/>
        <v>45113</v>
      </c>
      <c r="O2048" s="35" t="str">
        <f t="shared" si="171"/>
        <v>H5-20, H5-21</v>
      </c>
      <c r="P2048" s="56">
        <f t="shared" si="172"/>
        <v>0.375</v>
      </c>
      <c r="Q2048" s="36">
        <v>90</v>
      </c>
      <c r="R2048" s="36"/>
      <c r="S2048" s="17">
        <v>16</v>
      </c>
      <c r="T2048" s="17"/>
      <c r="U2048" s="6"/>
      <c r="V2048" s="6"/>
    </row>
    <row r="2049" spans="1:22" ht="15" customHeight="1" x14ac:dyDescent="0.2">
      <c r="A2049" s="273" t="str">
        <f t="shared" si="169"/>
        <v>Umwelttechnik I36612020F04Hense/Nierhoff</v>
      </c>
      <c r="B2049" s="17" t="s">
        <v>2355</v>
      </c>
      <c r="C2049" s="350" t="s">
        <v>2204</v>
      </c>
      <c r="D2049" s="273" t="s">
        <v>44</v>
      </c>
      <c r="E2049" s="273" t="s">
        <v>32</v>
      </c>
      <c r="F2049" s="273" t="s">
        <v>57</v>
      </c>
      <c r="G2049" s="273" t="s">
        <v>58</v>
      </c>
      <c r="H2049" s="273">
        <v>2020</v>
      </c>
      <c r="I2049" s="273">
        <v>6</v>
      </c>
      <c r="J2049" s="84">
        <v>3661</v>
      </c>
      <c r="K2049" s="84" t="s">
        <v>2244</v>
      </c>
      <c r="L2049" s="84" t="s">
        <v>2244</v>
      </c>
      <c r="M2049" s="84" t="s">
        <v>1945</v>
      </c>
      <c r="N2049" s="55">
        <f t="shared" si="170"/>
        <v>45106</v>
      </c>
      <c r="O2049" s="84" t="str">
        <f t="shared" si="171"/>
        <v>Blue Box</v>
      </c>
      <c r="P2049" s="56">
        <f t="shared" si="172"/>
        <v>0.5625</v>
      </c>
      <c r="Q2049" s="84">
        <v>90</v>
      </c>
      <c r="R2049" s="84"/>
      <c r="S2049" s="84">
        <v>5</v>
      </c>
      <c r="T2049" s="84"/>
      <c r="U2049" s="244"/>
      <c r="V2049" s="244"/>
    </row>
    <row r="2050" spans="1:22" s="229" customFormat="1" ht="15" customHeight="1" x14ac:dyDescent="0.2">
      <c r="A2050" s="273" t="str">
        <f t="shared" si="169"/>
        <v>Umwelttechnik III36712020F04Hense/Nierhoff</v>
      </c>
      <c r="B2050" s="273" t="s">
        <v>2048</v>
      </c>
      <c r="C2050" s="350" t="s">
        <v>2204</v>
      </c>
      <c r="D2050" s="350" t="s">
        <v>44</v>
      </c>
      <c r="E2050" s="350" t="s">
        <v>32</v>
      </c>
      <c r="F2050" s="350" t="s">
        <v>57</v>
      </c>
      <c r="G2050" s="350" t="s">
        <v>58</v>
      </c>
      <c r="H2050" s="350">
        <v>2020</v>
      </c>
      <c r="I2050" s="350">
        <v>6</v>
      </c>
      <c r="J2050" s="97">
        <v>3671</v>
      </c>
      <c r="K2050" s="97" t="s">
        <v>2245</v>
      </c>
      <c r="L2050" s="84" t="s">
        <v>2245</v>
      </c>
      <c r="M2050" s="97" t="s">
        <v>1945</v>
      </c>
      <c r="N2050" s="55">
        <f t="shared" si="170"/>
        <v>45113</v>
      </c>
      <c r="O2050" s="84" t="str">
        <f t="shared" si="171"/>
        <v>H5-20, H5-21</v>
      </c>
      <c r="P2050" s="56">
        <f t="shared" si="172"/>
        <v>0.375</v>
      </c>
      <c r="Q2050" s="84">
        <v>90</v>
      </c>
      <c r="R2050" s="84"/>
      <c r="S2050" s="84">
        <v>4</v>
      </c>
      <c r="T2050" s="84"/>
      <c r="U2050" s="187"/>
      <c r="V2050" s="187"/>
    </row>
    <row r="2051" spans="1:22" s="229" customFormat="1" ht="15" customHeight="1" x14ac:dyDescent="0.2">
      <c r="A2051" s="6" t="str">
        <f t="shared" si="169"/>
        <v>Umweltverfahrenstechnik41812019704Gerber/Hasan</v>
      </c>
      <c r="B2051" s="6"/>
      <c r="C2051" s="26" t="s">
        <v>2141</v>
      </c>
      <c r="D2051" s="65" t="s">
        <v>31</v>
      </c>
      <c r="E2051" s="25" t="s">
        <v>32</v>
      </c>
      <c r="F2051" s="115">
        <v>704</v>
      </c>
      <c r="G2051" s="25" t="s">
        <v>33</v>
      </c>
      <c r="H2051" s="116">
        <v>2019</v>
      </c>
      <c r="I2051" s="32" t="s">
        <v>1621</v>
      </c>
      <c r="J2051" s="32">
        <v>4181</v>
      </c>
      <c r="K2051" s="25" t="s">
        <v>1022</v>
      </c>
      <c r="L2051" s="25" t="s">
        <v>1022</v>
      </c>
      <c r="M2051" s="25" t="s">
        <v>2351</v>
      </c>
      <c r="N2051" s="14"/>
      <c r="O2051" s="47" t="s">
        <v>2141</v>
      </c>
      <c r="P2051" s="31"/>
      <c r="Q2051" s="32"/>
      <c r="R2051" s="32"/>
      <c r="S2051" s="6">
        <v>8</v>
      </c>
      <c r="T2051" s="17"/>
      <c r="U2051" s="17"/>
      <c r="V2051" s="17"/>
    </row>
    <row r="2052" spans="1:22" s="229" customFormat="1" ht="15" customHeight="1" x14ac:dyDescent="0.2">
      <c r="A2052" s="17" t="str">
        <f t="shared" si="169"/>
        <v>Umweltverfahrenstechnik41812019K04Gerber/Hasan</v>
      </c>
      <c r="B2052" s="17" t="s">
        <v>2353</v>
      </c>
      <c r="C2052" s="65" t="s">
        <v>2141</v>
      </c>
      <c r="D2052" s="65" t="s">
        <v>31</v>
      </c>
      <c r="E2052" s="65" t="s">
        <v>32</v>
      </c>
      <c r="F2052" s="69" t="s">
        <v>73</v>
      </c>
      <c r="G2052" s="65" t="s">
        <v>74</v>
      </c>
      <c r="H2052" s="68">
        <v>2019</v>
      </c>
      <c r="I2052" s="36">
        <v>6</v>
      </c>
      <c r="J2052" s="36">
        <v>4181</v>
      </c>
      <c r="K2052" s="65" t="s">
        <v>1022</v>
      </c>
      <c r="L2052" s="65" t="s">
        <v>1022</v>
      </c>
      <c r="M2052" s="65" t="s">
        <v>2351</v>
      </c>
      <c r="N2052" s="22"/>
      <c r="O2052" s="41" t="str">
        <f>VLOOKUP($B2052,$A$2:$T$3987,15,FALSE)</f>
        <v>Referat (30 min. Vortragszeit) und semesterbegleitende Tests</v>
      </c>
      <c r="P2052" s="23"/>
      <c r="Q2052" s="36"/>
      <c r="R2052" s="36"/>
      <c r="S2052" s="17">
        <v>2</v>
      </c>
      <c r="T2052" s="6"/>
      <c r="U2052" s="260"/>
      <c r="V2052" s="260"/>
    </row>
    <row r="2053" spans="1:22" ht="15" customHeight="1" x14ac:dyDescent="0.2">
      <c r="A2053" s="181" t="str">
        <f t="shared" si="169"/>
        <v>Unternehmensbesteuerung 132812019WIIRauenbusch</v>
      </c>
      <c r="B2053" s="17" t="s">
        <v>2319</v>
      </c>
      <c r="C2053" s="271" t="s">
        <v>1126</v>
      </c>
      <c r="D2053" s="271" t="s">
        <v>17</v>
      </c>
      <c r="E2053" s="271" t="s">
        <v>32</v>
      </c>
      <c r="F2053" s="314" t="s">
        <v>52</v>
      </c>
      <c r="G2053" s="271" t="s">
        <v>53</v>
      </c>
      <c r="H2053" s="297">
        <v>2019</v>
      </c>
      <c r="I2053" s="246">
        <v>5</v>
      </c>
      <c r="J2053" s="246">
        <v>3281</v>
      </c>
      <c r="K2053" s="271" t="s">
        <v>751</v>
      </c>
      <c r="L2053" s="271" t="s">
        <v>751</v>
      </c>
      <c r="M2053" s="65" t="s">
        <v>708</v>
      </c>
      <c r="N2053" s="209">
        <f t="shared" ref="N2053:N2059" si="173">VLOOKUP($B2053,$A$2:$T$2773,14,FALSE)</f>
        <v>45119</v>
      </c>
      <c r="O2053" s="243" t="str">
        <f t="shared" ref="O2053:O2059" si="174">VLOOKUP($B2053,$A$2:$T$2773,15,FALSE)</f>
        <v>AW3-35</v>
      </c>
      <c r="P2053" s="211">
        <f t="shared" ref="P2053:P2059" si="175">VLOOKUP($B2053,$A$2:$T$2773,16,FALSE)</f>
        <v>0.47916666666666669</v>
      </c>
      <c r="Q2053" s="246">
        <v>90</v>
      </c>
      <c r="R2053" s="246"/>
      <c r="S2053" s="181">
        <v>0</v>
      </c>
      <c r="T2053" s="181"/>
      <c r="U2053" s="173"/>
      <c r="V2053" s="173"/>
    </row>
    <row r="2054" spans="1:22" ht="15" customHeight="1" x14ac:dyDescent="0.2">
      <c r="A2054" s="181" t="str">
        <f t="shared" si="169"/>
        <v>Unternehmensbesteuerung 132812019WIMRauenbusch</v>
      </c>
      <c r="B2054" s="17" t="s">
        <v>2319</v>
      </c>
      <c r="C2054" s="271" t="s">
        <v>1126</v>
      </c>
      <c r="D2054" s="271" t="s">
        <v>17</v>
      </c>
      <c r="E2054" s="271" t="s">
        <v>32</v>
      </c>
      <c r="F2054" s="314" t="s">
        <v>86</v>
      </c>
      <c r="G2054" s="271" t="s">
        <v>87</v>
      </c>
      <c r="H2054" s="297">
        <v>2019</v>
      </c>
      <c r="I2054" s="246">
        <v>5</v>
      </c>
      <c r="J2054" s="246">
        <v>3281</v>
      </c>
      <c r="K2054" s="271" t="s">
        <v>751</v>
      </c>
      <c r="L2054" s="271" t="s">
        <v>751</v>
      </c>
      <c r="M2054" s="65" t="s">
        <v>708</v>
      </c>
      <c r="N2054" s="209">
        <f t="shared" si="173"/>
        <v>45119</v>
      </c>
      <c r="O2054" s="243" t="str">
        <f t="shared" si="174"/>
        <v>AW3-35</v>
      </c>
      <c r="P2054" s="211">
        <f t="shared" si="175"/>
        <v>0.47916666666666669</v>
      </c>
      <c r="Q2054" s="246">
        <v>90</v>
      </c>
      <c r="R2054" s="246"/>
      <c r="S2054" s="181">
        <v>0</v>
      </c>
      <c r="T2054" s="181"/>
      <c r="U2054" s="17"/>
      <c r="V2054" s="17"/>
    </row>
    <row r="2055" spans="1:22" s="229" customFormat="1" ht="15" customHeight="1" x14ac:dyDescent="0.2">
      <c r="A2055" s="181" t="str">
        <f t="shared" si="169"/>
        <v>Unternehmensbesteuerung 132812019WIERauenbusch</v>
      </c>
      <c r="B2055" s="17" t="s">
        <v>2319</v>
      </c>
      <c r="C2055" s="271" t="s">
        <v>1126</v>
      </c>
      <c r="D2055" s="271" t="s">
        <v>17</v>
      </c>
      <c r="E2055" s="271" t="s">
        <v>32</v>
      </c>
      <c r="F2055" s="314" t="s">
        <v>59</v>
      </c>
      <c r="G2055" s="271" t="s">
        <v>273</v>
      </c>
      <c r="H2055" s="297">
        <v>2019</v>
      </c>
      <c r="I2055" s="246">
        <v>5</v>
      </c>
      <c r="J2055" s="246">
        <v>3281</v>
      </c>
      <c r="K2055" s="271" t="s">
        <v>751</v>
      </c>
      <c r="L2055" s="271" t="s">
        <v>751</v>
      </c>
      <c r="M2055" s="65" t="s">
        <v>708</v>
      </c>
      <c r="N2055" s="209">
        <f t="shared" si="173"/>
        <v>45119</v>
      </c>
      <c r="O2055" s="243" t="str">
        <f t="shared" si="174"/>
        <v>AW3-35</v>
      </c>
      <c r="P2055" s="211">
        <f t="shared" si="175"/>
        <v>0.47916666666666669</v>
      </c>
      <c r="Q2055" s="246">
        <v>90</v>
      </c>
      <c r="R2055" s="246"/>
      <c r="S2055" s="181">
        <v>0</v>
      </c>
      <c r="T2055" s="181"/>
      <c r="U2055" s="17"/>
      <c r="V2055" s="17"/>
    </row>
    <row r="2056" spans="1:22" ht="15" customHeight="1" x14ac:dyDescent="0.2">
      <c r="A2056" s="181" t="str">
        <f t="shared" si="169"/>
        <v>Unternehmensbesteuerung 132812019WIMRauenbusch</v>
      </c>
      <c r="B2056" s="17" t="s">
        <v>2319</v>
      </c>
      <c r="C2056" s="271" t="s">
        <v>1126</v>
      </c>
      <c r="D2056" s="271" t="s">
        <v>17</v>
      </c>
      <c r="E2056" s="271" t="s">
        <v>32</v>
      </c>
      <c r="F2056" s="314" t="s">
        <v>86</v>
      </c>
      <c r="G2056" s="271" t="s">
        <v>87</v>
      </c>
      <c r="H2056" s="297">
        <v>2019</v>
      </c>
      <c r="I2056" s="246">
        <v>5</v>
      </c>
      <c r="J2056" s="246">
        <v>3281</v>
      </c>
      <c r="K2056" s="271" t="s">
        <v>751</v>
      </c>
      <c r="L2056" s="271" t="s">
        <v>751</v>
      </c>
      <c r="M2056" s="65" t="s">
        <v>708</v>
      </c>
      <c r="N2056" s="209">
        <f t="shared" si="173"/>
        <v>45119</v>
      </c>
      <c r="O2056" s="243" t="str">
        <f t="shared" si="174"/>
        <v>AW3-35</v>
      </c>
      <c r="P2056" s="211">
        <f t="shared" si="175"/>
        <v>0.47916666666666669</v>
      </c>
      <c r="Q2056" s="246">
        <v>90</v>
      </c>
      <c r="R2056" s="246"/>
      <c r="S2056" s="181">
        <v>0</v>
      </c>
      <c r="T2056" s="181"/>
      <c r="U2056" s="17"/>
      <c r="V2056" s="17"/>
    </row>
    <row r="2057" spans="1:22" s="229" customFormat="1" ht="15" customHeight="1" x14ac:dyDescent="0.2">
      <c r="A2057" s="17" t="str">
        <f t="shared" si="169"/>
        <v>Unternehmensbesteuerung 133912011A67Rauenbusch</v>
      </c>
      <c r="B2057" s="17" t="s">
        <v>2319</v>
      </c>
      <c r="C2057" s="65" t="s">
        <v>971</v>
      </c>
      <c r="D2057" s="65" t="s">
        <v>17</v>
      </c>
      <c r="E2057" s="65" t="s">
        <v>32</v>
      </c>
      <c r="F2057" s="69" t="s">
        <v>94</v>
      </c>
      <c r="G2057" s="65" t="s">
        <v>95</v>
      </c>
      <c r="H2057" s="68">
        <v>2011</v>
      </c>
      <c r="I2057" s="36">
        <v>5</v>
      </c>
      <c r="J2057" s="36">
        <v>3391</v>
      </c>
      <c r="K2057" s="65" t="s">
        <v>751</v>
      </c>
      <c r="L2057" s="65" t="s">
        <v>751</v>
      </c>
      <c r="M2057" s="65" t="s">
        <v>708</v>
      </c>
      <c r="N2057" s="22">
        <f t="shared" si="173"/>
        <v>45119</v>
      </c>
      <c r="O2057" s="41" t="str">
        <f t="shared" si="174"/>
        <v>AW3-35</v>
      </c>
      <c r="P2057" s="23">
        <f t="shared" si="175"/>
        <v>0.47916666666666669</v>
      </c>
      <c r="Q2057" s="246">
        <v>90</v>
      </c>
      <c r="R2057" s="36"/>
      <c r="S2057" s="17">
        <v>0</v>
      </c>
      <c r="T2057" s="17"/>
      <c r="U2057" s="1"/>
      <c r="V2057" s="1"/>
    </row>
    <row r="2058" spans="1:22" ht="15" customHeight="1" x14ac:dyDescent="0.2">
      <c r="A2058" s="17" t="str">
        <f t="shared" si="169"/>
        <v>Unternehmensbesteuerung 133912011IBMRauenbusch</v>
      </c>
      <c r="B2058" s="17" t="s">
        <v>2319</v>
      </c>
      <c r="C2058" s="65" t="s">
        <v>971</v>
      </c>
      <c r="D2058" s="65" t="s">
        <v>17</v>
      </c>
      <c r="E2058" s="65" t="s">
        <v>32</v>
      </c>
      <c r="F2058" s="69" t="s">
        <v>1122</v>
      </c>
      <c r="G2058" s="65" t="s">
        <v>1123</v>
      </c>
      <c r="H2058" s="68">
        <v>2011</v>
      </c>
      <c r="I2058" s="36">
        <v>7</v>
      </c>
      <c r="J2058" s="36">
        <v>3391</v>
      </c>
      <c r="K2058" s="65" t="s">
        <v>751</v>
      </c>
      <c r="L2058" s="65" t="s">
        <v>751</v>
      </c>
      <c r="M2058" s="65" t="s">
        <v>708</v>
      </c>
      <c r="N2058" s="22">
        <f t="shared" si="173"/>
        <v>45119</v>
      </c>
      <c r="O2058" s="35" t="str">
        <f t="shared" si="174"/>
        <v>AW3-35</v>
      </c>
      <c r="P2058" s="23">
        <f t="shared" si="175"/>
        <v>0.47916666666666669</v>
      </c>
      <c r="Q2058" s="246">
        <v>90</v>
      </c>
      <c r="R2058" s="36"/>
      <c r="S2058" s="17">
        <v>0</v>
      </c>
      <c r="T2058" s="17"/>
      <c r="U2058" s="17"/>
      <c r="V2058" s="17"/>
    </row>
    <row r="2059" spans="1:22" ht="15" customHeight="1" x14ac:dyDescent="0.2">
      <c r="A2059" s="181" t="str">
        <f t="shared" si="169"/>
        <v>Unternehmensbesteuerung 132812019IBMRauenbusch</v>
      </c>
      <c r="B2059" s="17" t="s">
        <v>2319</v>
      </c>
      <c r="C2059" s="181" t="s">
        <v>1126</v>
      </c>
      <c r="D2059" s="181" t="s">
        <v>17</v>
      </c>
      <c r="E2059" s="181" t="s">
        <v>32</v>
      </c>
      <c r="F2059" s="311" t="s">
        <v>1122</v>
      </c>
      <c r="G2059" s="265" t="s">
        <v>1123</v>
      </c>
      <c r="H2059" s="312">
        <v>2019</v>
      </c>
      <c r="I2059" s="181">
        <v>7</v>
      </c>
      <c r="J2059" s="181">
        <v>3281</v>
      </c>
      <c r="K2059" s="181" t="s">
        <v>751</v>
      </c>
      <c r="L2059" s="181" t="s">
        <v>751</v>
      </c>
      <c r="M2059" s="65" t="s">
        <v>708</v>
      </c>
      <c r="N2059" s="209">
        <f t="shared" si="173"/>
        <v>45119</v>
      </c>
      <c r="O2059" s="210" t="str">
        <f t="shared" si="174"/>
        <v>AW3-35</v>
      </c>
      <c r="P2059" s="211">
        <f t="shared" si="175"/>
        <v>0.47916666666666669</v>
      </c>
      <c r="Q2059" s="181">
        <v>90</v>
      </c>
      <c r="R2059" s="181"/>
      <c r="S2059" s="181">
        <v>1</v>
      </c>
      <c r="T2059" s="267"/>
      <c r="U2059" s="6"/>
      <c r="V2059" s="6"/>
    </row>
    <row r="2060" spans="1:22" ht="15" customHeight="1" x14ac:dyDescent="0.2">
      <c r="A2060" s="183" t="str">
        <f t="shared" si="169"/>
        <v>Unternehmensbesteuerung 132812019A67Rauenbusch</v>
      </c>
      <c r="B2060" s="183"/>
      <c r="C2060" s="223" t="s">
        <v>1126</v>
      </c>
      <c r="D2060" s="247" t="s">
        <v>17</v>
      </c>
      <c r="E2060" s="247" t="s">
        <v>32</v>
      </c>
      <c r="F2060" s="248" t="s">
        <v>94</v>
      </c>
      <c r="G2060" s="223" t="s">
        <v>95</v>
      </c>
      <c r="H2060" s="249">
        <v>2019</v>
      </c>
      <c r="I2060" s="236">
        <v>5</v>
      </c>
      <c r="J2060" s="236">
        <v>3281</v>
      </c>
      <c r="K2060" s="247" t="s">
        <v>751</v>
      </c>
      <c r="L2060" s="247" t="s">
        <v>751</v>
      </c>
      <c r="M2060" s="247" t="s">
        <v>708</v>
      </c>
      <c r="N2060" s="227">
        <v>45119</v>
      </c>
      <c r="O2060" s="213" t="s">
        <v>1678</v>
      </c>
      <c r="P2060" s="228">
        <v>0.47916666666666669</v>
      </c>
      <c r="Q2060" s="236">
        <v>90</v>
      </c>
      <c r="R2060" s="236"/>
      <c r="S2060" s="183">
        <v>17</v>
      </c>
      <c r="T2060" s="183"/>
      <c r="U2060" s="17"/>
      <c r="V2060" s="17"/>
    </row>
    <row r="2061" spans="1:22" ht="15" customHeight="1" x14ac:dyDescent="0.2">
      <c r="A2061" s="183" t="str">
        <f t="shared" si="169"/>
        <v>Unternehmensbesteuerung 236812019A67Thönnes</v>
      </c>
      <c r="B2061" s="183"/>
      <c r="C2061" s="247" t="s">
        <v>1796</v>
      </c>
      <c r="D2061" s="247" t="s">
        <v>17</v>
      </c>
      <c r="E2061" s="247" t="s">
        <v>32</v>
      </c>
      <c r="F2061" s="248" t="s">
        <v>94</v>
      </c>
      <c r="G2061" s="247" t="s">
        <v>95</v>
      </c>
      <c r="H2061" s="249">
        <v>2019</v>
      </c>
      <c r="I2061" s="236">
        <v>6</v>
      </c>
      <c r="J2061" s="236">
        <v>3681</v>
      </c>
      <c r="K2061" s="247" t="s">
        <v>752</v>
      </c>
      <c r="L2061" s="247" t="s">
        <v>752</v>
      </c>
      <c r="M2061" s="247" t="s">
        <v>2022</v>
      </c>
      <c r="N2061" s="227">
        <v>45112</v>
      </c>
      <c r="O2061" s="247" t="s">
        <v>2088</v>
      </c>
      <c r="P2061" s="228">
        <v>0.5</v>
      </c>
      <c r="Q2061" s="236">
        <v>90</v>
      </c>
      <c r="R2061" s="236"/>
      <c r="S2061" s="183">
        <v>2</v>
      </c>
      <c r="T2061" s="181"/>
      <c r="U2061" s="17"/>
      <c r="V2061" s="17"/>
    </row>
    <row r="2062" spans="1:22" ht="15" customHeight="1" x14ac:dyDescent="0.2">
      <c r="A2062" s="17" t="str">
        <f t="shared" si="169"/>
        <v>Unternehmensbesteuerung 241712014WIIThönnes</v>
      </c>
      <c r="B2062" s="17" t="s">
        <v>2305</v>
      </c>
      <c r="C2062" s="347" t="s">
        <v>1745</v>
      </c>
      <c r="D2062" s="65" t="s">
        <v>44</v>
      </c>
      <c r="E2062" s="65" t="s">
        <v>32</v>
      </c>
      <c r="F2062" s="69" t="s">
        <v>52</v>
      </c>
      <c r="G2062" s="65" t="s">
        <v>53</v>
      </c>
      <c r="H2062" s="68">
        <v>2014</v>
      </c>
      <c r="I2062" s="36">
        <v>6</v>
      </c>
      <c r="J2062" s="36">
        <v>4171</v>
      </c>
      <c r="K2062" s="65" t="s">
        <v>752</v>
      </c>
      <c r="L2062" s="65" t="s">
        <v>752</v>
      </c>
      <c r="M2062" s="65" t="s">
        <v>2022</v>
      </c>
      <c r="N2062" s="22">
        <f t="shared" ref="N2062:N2068" si="176">VLOOKUP($B2062,$A$2:$T$3980,14,FALSE)</f>
        <v>45112</v>
      </c>
      <c r="O2062" s="35" t="str">
        <f t="shared" ref="O2062:O2068" si="177">VLOOKUP($B2062,$A$2:$T$3980,15,FALSE)</f>
        <v>AW2-35</v>
      </c>
      <c r="P2062" s="23">
        <f>VLOOKUP($B2062,$A$2:$T$3980,16,FALSE)</f>
        <v>0.5</v>
      </c>
      <c r="Q2062" s="36">
        <v>90</v>
      </c>
      <c r="R2062" s="36"/>
      <c r="S2062" s="17">
        <v>0</v>
      </c>
      <c r="T2062" s="6"/>
      <c r="U2062" s="15"/>
      <c r="V2062" s="15"/>
    </row>
    <row r="2063" spans="1:22" ht="15" customHeight="1" x14ac:dyDescent="0.2">
      <c r="A2063" s="17" t="str">
        <f t="shared" si="169"/>
        <v>Unternehmensbesteuerung 241712014WIEThönnes</v>
      </c>
      <c r="B2063" s="17" t="s">
        <v>2305</v>
      </c>
      <c r="C2063" s="347" t="s">
        <v>1745</v>
      </c>
      <c r="D2063" s="65" t="s">
        <v>17</v>
      </c>
      <c r="E2063" s="65" t="s">
        <v>32</v>
      </c>
      <c r="F2063" s="69" t="s">
        <v>59</v>
      </c>
      <c r="G2063" s="65" t="s">
        <v>60</v>
      </c>
      <c r="H2063" s="68">
        <v>2014</v>
      </c>
      <c r="I2063" s="36">
        <v>6</v>
      </c>
      <c r="J2063" s="36">
        <v>4171</v>
      </c>
      <c r="K2063" s="65" t="s">
        <v>752</v>
      </c>
      <c r="L2063" s="65" t="s">
        <v>752</v>
      </c>
      <c r="M2063" s="65" t="s">
        <v>2022</v>
      </c>
      <c r="N2063" s="22">
        <f t="shared" si="176"/>
        <v>45112</v>
      </c>
      <c r="O2063" s="35" t="str">
        <f t="shared" si="177"/>
        <v>AW2-35</v>
      </c>
      <c r="P2063" s="23">
        <f>VLOOKUP($B2063,$A$2:$T$3980,16,FALSE)</f>
        <v>0.5</v>
      </c>
      <c r="Q2063" s="36">
        <v>90</v>
      </c>
      <c r="R2063" s="36"/>
      <c r="S2063" s="17">
        <v>0</v>
      </c>
      <c r="T2063" s="17"/>
      <c r="U2063" s="6"/>
      <c r="V2063" s="6"/>
    </row>
    <row r="2064" spans="1:22" s="1" customFormat="1" ht="15" customHeight="1" x14ac:dyDescent="0.2">
      <c r="A2064" s="17" t="str">
        <f t="shared" si="169"/>
        <v>Unternehmensbesteuerung 241712014WIMThönnes</v>
      </c>
      <c r="B2064" s="17" t="s">
        <v>2305</v>
      </c>
      <c r="C2064" s="347" t="s">
        <v>1745</v>
      </c>
      <c r="D2064" s="65" t="s">
        <v>17</v>
      </c>
      <c r="E2064" s="65" t="s">
        <v>32</v>
      </c>
      <c r="F2064" s="69" t="s">
        <v>86</v>
      </c>
      <c r="G2064" s="65" t="s">
        <v>87</v>
      </c>
      <c r="H2064" s="68">
        <v>2014</v>
      </c>
      <c r="I2064" s="36">
        <v>6</v>
      </c>
      <c r="J2064" s="36">
        <v>4171</v>
      </c>
      <c r="K2064" s="65" t="s">
        <v>752</v>
      </c>
      <c r="L2064" s="65" t="s">
        <v>752</v>
      </c>
      <c r="M2064" s="65" t="s">
        <v>2022</v>
      </c>
      <c r="N2064" s="22">
        <f t="shared" si="176"/>
        <v>45112</v>
      </c>
      <c r="O2064" s="35" t="str">
        <f t="shared" si="177"/>
        <v>AW2-35</v>
      </c>
      <c r="P2064" s="23">
        <f>VLOOKUP($B2064,$A$2:$T$3980,16,FALSE)</f>
        <v>0.5</v>
      </c>
      <c r="Q2064" s="36">
        <v>90</v>
      </c>
      <c r="R2064" s="36"/>
      <c r="S2064" s="17">
        <v>0</v>
      </c>
      <c r="T2064" s="17"/>
      <c r="U2064" s="17"/>
      <c r="V2064" s="17"/>
    </row>
    <row r="2065" spans="1:22" ht="15" customHeight="1" x14ac:dyDescent="0.2">
      <c r="A2065" s="17" t="str">
        <f t="shared" si="169"/>
        <v>Unternehmensbesteuerung 241712014WIBThönnes</v>
      </c>
      <c r="B2065" s="17" t="s">
        <v>2305</v>
      </c>
      <c r="C2065" s="234" t="s">
        <v>1745</v>
      </c>
      <c r="D2065" s="18" t="s">
        <v>17</v>
      </c>
      <c r="E2065" s="18" t="s">
        <v>32</v>
      </c>
      <c r="F2065" s="19" t="s">
        <v>105</v>
      </c>
      <c r="G2065" s="18" t="s">
        <v>106</v>
      </c>
      <c r="H2065" s="20">
        <v>2014</v>
      </c>
      <c r="I2065" s="21">
        <v>6</v>
      </c>
      <c r="J2065" s="21">
        <v>4171</v>
      </c>
      <c r="K2065" s="18" t="s">
        <v>752</v>
      </c>
      <c r="L2065" s="18" t="s">
        <v>752</v>
      </c>
      <c r="M2065" s="65" t="s">
        <v>2022</v>
      </c>
      <c r="N2065" s="22">
        <f t="shared" si="176"/>
        <v>45112</v>
      </c>
      <c r="O2065" s="35" t="str">
        <f t="shared" si="177"/>
        <v>AW2-35</v>
      </c>
      <c r="P2065" s="23">
        <f>VLOOKUP($B2065,$A$2:$T$3980,16,FALSE)</f>
        <v>0.5</v>
      </c>
      <c r="Q2065" s="21">
        <v>90</v>
      </c>
      <c r="R2065" s="36"/>
      <c r="S2065" s="17">
        <v>0</v>
      </c>
      <c r="T2065" s="17"/>
      <c r="U2065" s="17"/>
      <c r="V2065" s="17"/>
    </row>
    <row r="2066" spans="1:22" ht="15" customHeight="1" x14ac:dyDescent="0.2">
      <c r="A2066" s="181" t="str">
        <f t="shared" si="169"/>
        <v>Unternehmensbesteuerung 236812019IBMThönnes</v>
      </c>
      <c r="B2066" s="17" t="s">
        <v>2305</v>
      </c>
      <c r="C2066" s="347" t="s">
        <v>1245</v>
      </c>
      <c r="D2066" s="181" t="s">
        <v>17</v>
      </c>
      <c r="E2066" s="181" t="s">
        <v>32</v>
      </c>
      <c r="F2066" s="311" t="s">
        <v>1122</v>
      </c>
      <c r="G2066" s="271" t="s">
        <v>1123</v>
      </c>
      <c r="H2066" s="312">
        <v>2019</v>
      </c>
      <c r="I2066" s="181">
        <v>8</v>
      </c>
      <c r="J2066" s="246">
        <v>3681</v>
      </c>
      <c r="K2066" s="271" t="s">
        <v>752</v>
      </c>
      <c r="L2066" s="271" t="s">
        <v>752</v>
      </c>
      <c r="M2066" s="65" t="s">
        <v>2022</v>
      </c>
      <c r="N2066" s="209">
        <f t="shared" si="176"/>
        <v>45112</v>
      </c>
      <c r="O2066" s="271" t="str">
        <f t="shared" si="177"/>
        <v>AW2-35</v>
      </c>
      <c r="P2066" s="211">
        <f>VLOOKUP($B2066,$A$2:$T$3998,16,FALSE)</f>
        <v>0.5</v>
      </c>
      <c r="Q2066" s="181">
        <v>90</v>
      </c>
      <c r="R2066" s="281"/>
      <c r="S2066" s="263">
        <v>0</v>
      </c>
      <c r="T2066" s="17"/>
      <c r="U2066" s="17"/>
      <c r="V2066" s="17"/>
    </row>
    <row r="2067" spans="1:22" ht="15" customHeight="1" x14ac:dyDescent="0.2">
      <c r="A2067" s="17" t="str">
        <f t="shared" si="169"/>
        <v>Unternehmensbesteuerung 241712011A67Thönnes</v>
      </c>
      <c r="B2067" s="17" t="s">
        <v>2305</v>
      </c>
      <c r="C2067" s="347" t="s">
        <v>1252</v>
      </c>
      <c r="D2067" s="65" t="s">
        <v>17</v>
      </c>
      <c r="E2067" s="65" t="s">
        <v>32</v>
      </c>
      <c r="F2067" s="69" t="s">
        <v>94</v>
      </c>
      <c r="G2067" s="65" t="s">
        <v>95</v>
      </c>
      <c r="H2067" s="68">
        <v>2011</v>
      </c>
      <c r="I2067" s="36">
        <v>6</v>
      </c>
      <c r="J2067" s="36">
        <v>4171</v>
      </c>
      <c r="K2067" s="65" t="s">
        <v>752</v>
      </c>
      <c r="L2067" s="65" t="s">
        <v>752</v>
      </c>
      <c r="M2067" s="65" t="s">
        <v>2022</v>
      </c>
      <c r="N2067" s="22">
        <f t="shared" si="176"/>
        <v>45112</v>
      </c>
      <c r="O2067" s="35" t="str">
        <f t="shared" si="177"/>
        <v>AW2-35</v>
      </c>
      <c r="P2067" s="23">
        <f>VLOOKUP($B2067,$A$2:$T$3980,16,FALSE)</f>
        <v>0.5</v>
      </c>
      <c r="Q2067" s="36">
        <v>90</v>
      </c>
      <c r="R2067" s="36"/>
      <c r="S2067" s="17">
        <v>3</v>
      </c>
      <c r="T2067" s="15"/>
      <c r="U2067" s="67"/>
      <c r="V2067" s="17"/>
    </row>
    <row r="2068" spans="1:22" ht="15" customHeight="1" x14ac:dyDescent="0.2">
      <c r="A2068" s="17" t="str">
        <f t="shared" si="169"/>
        <v>Unternehmensbesteuerung 241712011IBMThönnes</v>
      </c>
      <c r="B2068" s="17" t="s">
        <v>2305</v>
      </c>
      <c r="C2068" s="347" t="s">
        <v>1245</v>
      </c>
      <c r="D2068" s="65" t="s">
        <v>17</v>
      </c>
      <c r="E2068" s="65" t="s">
        <v>32</v>
      </c>
      <c r="F2068" s="69" t="s">
        <v>1122</v>
      </c>
      <c r="G2068" s="65" t="s">
        <v>1123</v>
      </c>
      <c r="H2068" s="68">
        <v>2011</v>
      </c>
      <c r="I2068" s="36">
        <v>7</v>
      </c>
      <c r="J2068" s="36">
        <v>4171</v>
      </c>
      <c r="K2068" s="65" t="s">
        <v>752</v>
      </c>
      <c r="L2068" s="65" t="s">
        <v>752</v>
      </c>
      <c r="M2068" s="65" t="s">
        <v>2022</v>
      </c>
      <c r="N2068" s="22">
        <f t="shared" si="176"/>
        <v>45112</v>
      </c>
      <c r="O2068" s="35" t="str">
        <f t="shared" si="177"/>
        <v>AW2-35</v>
      </c>
      <c r="P2068" s="23">
        <f>VLOOKUP($B2068,$A$2:$T$3980,16,FALSE)</f>
        <v>0.5</v>
      </c>
      <c r="Q2068" s="36">
        <v>90</v>
      </c>
      <c r="R2068" s="36"/>
      <c r="S2068" s="17">
        <v>0</v>
      </c>
      <c r="T2068" s="17"/>
      <c r="U2068" s="15"/>
      <c r="V2068" s="15"/>
    </row>
    <row r="2069" spans="1:22" ht="15" customHeight="1" x14ac:dyDescent="0.2">
      <c r="A2069" s="141" t="str">
        <f t="shared" si="169"/>
        <v>Unternehmensführung32212016F04Böttcher/Kellermann</v>
      </c>
      <c r="B2069" s="141" t="s">
        <v>714</v>
      </c>
      <c r="C2069" s="65" t="s">
        <v>1010</v>
      </c>
      <c r="D2069" s="409" t="s">
        <v>44</v>
      </c>
      <c r="E2069" s="149" t="s">
        <v>32</v>
      </c>
      <c r="F2069" s="409" t="s">
        <v>57</v>
      </c>
      <c r="G2069" s="149" t="s">
        <v>58</v>
      </c>
      <c r="H2069" s="410">
        <v>2016</v>
      </c>
      <c r="I2069" s="178">
        <v>4</v>
      </c>
      <c r="J2069" s="178">
        <v>3221</v>
      </c>
      <c r="K2069" s="149" t="s">
        <v>753</v>
      </c>
      <c r="L2069" s="149" t="s">
        <v>753</v>
      </c>
      <c r="M2069" s="65" t="s">
        <v>906</v>
      </c>
      <c r="N2069" s="138">
        <f>VLOOKUP($B2069,$A$2:$T$2022,14,FALSE)</f>
        <v>45118</v>
      </c>
      <c r="O2069" s="168" t="str">
        <f>VLOOKUP($B2069,$A$2:$T$2022,15,FALSE)</f>
        <v>AW01-36, AW01-37, AW01-39</v>
      </c>
      <c r="P2069" s="171">
        <f>VLOOKUP($B2069,$A$2:$T$2022,16,FALSE)</f>
        <v>0.39583333333333331</v>
      </c>
      <c r="Q2069" s="178">
        <v>135</v>
      </c>
      <c r="R2069" s="178"/>
      <c r="S2069" s="17">
        <v>1</v>
      </c>
      <c r="T2069" s="6"/>
      <c r="U2069" s="272"/>
      <c r="V2069" s="272"/>
    </row>
    <row r="2070" spans="1:22" ht="15" customHeight="1" x14ac:dyDescent="0.2">
      <c r="A2070" s="6" t="str">
        <f t="shared" si="169"/>
        <v>Veränderungsprozesse und Mediation / Moderation von Konflikten22102020MNEHennemann</v>
      </c>
      <c r="B2070" s="24"/>
      <c r="C2070" s="25" t="s">
        <v>910</v>
      </c>
      <c r="D2070" s="25" t="s">
        <v>44</v>
      </c>
      <c r="E2070" s="25" t="s">
        <v>18</v>
      </c>
      <c r="F2070" s="115" t="s">
        <v>68</v>
      </c>
      <c r="G2070" s="25" t="s">
        <v>885</v>
      </c>
      <c r="H2070" s="116">
        <v>2020</v>
      </c>
      <c r="I2070" s="32">
        <v>1</v>
      </c>
      <c r="J2070" s="32">
        <v>2210</v>
      </c>
      <c r="K2070" s="25" t="s">
        <v>1056</v>
      </c>
      <c r="L2070" s="25" t="s">
        <v>1056</v>
      </c>
      <c r="M2070" s="25" t="s">
        <v>2393</v>
      </c>
      <c r="N2070" s="14"/>
      <c r="O2070" s="47" t="s">
        <v>910</v>
      </c>
      <c r="P2070" s="31"/>
      <c r="Q2070" s="6"/>
      <c r="R2070" s="6"/>
      <c r="S2070" s="6">
        <v>1</v>
      </c>
      <c r="T2070" s="15"/>
      <c r="U2070" s="17"/>
      <c r="V2070" s="17"/>
    </row>
    <row r="2071" spans="1:22" ht="15" customHeight="1" x14ac:dyDescent="0.2">
      <c r="A2071" s="17" t="str">
        <f t="shared" si="169"/>
        <v>Veränderungsprozesse und Mediation / Moderation von Konflikten22102020MANHennemann</v>
      </c>
      <c r="B2071" s="17" t="s">
        <v>2394</v>
      </c>
      <c r="C2071" s="65" t="s">
        <v>910</v>
      </c>
      <c r="D2071" s="65" t="s">
        <v>44</v>
      </c>
      <c r="E2071" s="65" t="s">
        <v>18</v>
      </c>
      <c r="F2071" s="69" t="s">
        <v>64</v>
      </c>
      <c r="G2071" s="65" t="s">
        <v>65</v>
      </c>
      <c r="H2071" s="68">
        <v>2020</v>
      </c>
      <c r="I2071" s="36">
        <v>1</v>
      </c>
      <c r="J2071" s="36">
        <v>2210</v>
      </c>
      <c r="K2071" s="65" t="s">
        <v>1056</v>
      </c>
      <c r="L2071" s="65" t="s">
        <v>1056</v>
      </c>
      <c r="M2071" s="65" t="s">
        <v>2393</v>
      </c>
      <c r="N2071" s="22"/>
      <c r="O2071" s="41" t="str">
        <f>VLOOKUP($B2071,$A$2:$T$3659,15,FALSE)</f>
        <v>Referat</v>
      </c>
      <c r="P2071" s="23"/>
      <c r="Q2071" s="17"/>
      <c r="R2071" s="17"/>
      <c r="S2071" s="17">
        <v>19</v>
      </c>
      <c r="T2071" s="244"/>
      <c r="U2071" s="15"/>
      <c r="V2071" s="15"/>
    </row>
    <row r="2072" spans="1:22" ht="15" customHeight="1" x14ac:dyDescent="0.2">
      <c r="A2072" s="6" t="str">
        <f t="shared" si="169"/>
        <v>Verfahrenstechnik Wasser13612018MBIKazner</v>
      </c>
      <c r="B2072" s="6"/>
      <c r="C2072" s="25" t="s">
        <v>997</v>
      </c>
      <c r="D2072" s="47" t="s">
        <v>88</v>
      </c>
      <c r="E2072" s="25" t="s">
        <v>18</v>
      </c>
      <c r="F2072" s="115" t="s">
        <v>98</v>
      </c>
      <c r="G2072" s="25" t="s">
        <v>99</v>
      </c>
      <c r="H2072" s="116">
        <v>2018</v>
      </c>
      <c r="I2072" s="32">
        <v>1</v>
      </c>
      <c r="J2072" s="32">
        <v>1361</v>
      </c>
      <c r="K2072" s="25" t="s">
        <v>755</v>
      </c>
      <c r="L2072" s="25" t="s">
        <v>755</v>
      </c>
      <c r="M2072" s="25" t="s">
        <v>171</v>
      </c>
      <c r="N2072" s="14">
        <v>45190</v>
      </c>
      <c r="O2072" s="30" t="s">
        <v>1466</v>
      </c>
      <c r="P2072" s="31">
        <v>0.5</v>
      </c>
      <c r="Q2072" s="6">
        <v>90</v>
      </c>
      <c r="R2072" s="6"/>
      <c r="S2072" s="6">
        <v>0</v>
      </c>
      <c r="T2072" s="6"/>
      <c r="U2072" s="181"/>
      <c r="V2072" s="181"/>
    </row>
    <row r="2073" spans="1:22" s="173" customFormat="1" ht="15" customHeight="1" x14ac:dyDescent="0.2">
      <c r="A2073" s="17" t="str">
        <f t="shared" si="169"/>
        <v>Verfahrenstechnik Wasser13612018UMMKazner</v>
      </c>
      <c r="B2073" s="17" t="s">
        <v>754</v>
      </c>
      <c r="C2073" s="65" t="s">
        <v>995</v>
      </c>
      <c r="D2073" s="41" t="s">
        <v>88</v>
      </c>
      <c r="E2073" s="65" t="s">
        <v>18</v>
      </c>
      <c r="F2073" s="69" t="s">
        <v>89</v>
      </c>
      <c r="G2073" s="65" t="s">
        <v>90</v>
      </c>
      <c r="H2073" s="68">
        <v>2018</v>
      </c>
      <c r="I2073" s="36">
        <v>1</v>
      </c>
      <c r="J2073" s="36">
        <v>1361</v>
      </c>
      <c r="K2073" s="65" t="s">
        <v>755</v>
      </c>
      <c r="L2073" s="65" t="s">
        <v>755</v>
      </c>
      <c r="M2073" s="65" t="s">
        <v>171</v>
      </c>
      <c r="N2073" s="22">
        <f>VLOOKUP($B2073,$A$2:$T$3615,14,FALSE)</f>
        <v>45190</v>
      </c>
      <c r="O2073" s="35" t="str">
        <f>VLOOKUP($B2073,$A$2:$T$3615,15,FALSE)</f>
        <v>H4-17</v>
      </c>
      <c r="P2073" s="23">
        <f>VLOOKUP($B2073,$A$2:$T$3615,16,FALSE)</f>
        <v>0.5</v>
      </c>
      <c r="Q2073" s="17">
        <v>90</v>
      </c>
      <c r="R2073" s="17"/>
      <c r="S2073" s="17">
        <v>1</v>
      </c>
      <c r="T2073" s="17"/>
      <c r="U2073" s="15"/>
      <c r="V2073" s="15"/>
    </row>
    <row r="2074" spans="1:22" ht="15" customHeight="1" x14ac:dyDescent="0.2">
      <c r="A2074" s="17" t="str">
        <f t="shared" si="169"/>
        <v>Vergabe- und Vertragsrecht36212018298Kattenbusch</v>
      </c>
      <c r="B2074" s="17" t="s">
        <v>1156</v>
      </c>
      <c r="C2074" s="65" t="s">
        <v>962</v>
      </c>
      <c r="D2074" s="65" t="s">
        <v>88</v>
      </c>
      <c r="E2074" s="65" t="s">
        <v>32</v>
      </c>
      <c r="F2074" s="370">
        <v>298</v>
      </c>
      <c r="G2074" s="65" t="s">
        <v>123</v>
      </c>
      <c r="H2074" s="68">
        <v>2018</v>
      </c>
      <c r="I2074" s="36">
        <v>5</v>
      </c>
      <c r="J2074" s="36">
        <v>3621</v>
      </c>
      <c r="K2074" s="65" t="s">
        <v>844</v>
      </c>
      <c r="L2074" s="65" t="s">
        <v>844</v>
      </c>
      <c r="M2074" s="65" t="s">
        <v>608</v>
      </c>
      <c r="N2074" s="22">
        <f>VLOOKUP($B2074,$A$2:$T$2475,14,FALSE)</f>
        <v>45111</v>
      </c>
      <c r="O2074" s="35" t="str">
        <f>VLOOKUP($B2074,$A$2:$T$2475,15,FALSE)</f>
        <v>H4-17, H4-18</v>
      </c>
      <c r="P2074" s="23">
        <f>VLOOKUP($B2074,$A$2:$T$2475,16,FALSE)</f>
        <v>0.375</v>
      </c>
      <c r="Q2074" s="17">
        <v>120</v>
      </c>
      <c r="R2074" s="17"/>
      <c r="S2074" s="185">
        <v>0</v>
      </c>
      <c r="T2074" s="17"/>
      <c r="U2074" s="181"/>
      <c r="V2074" s="181"/>
    </row>
    <row r="2075" spans="1:22" ht="15" customHeight="1" x14ac:dyDescent="0.2">
      <c r="A2075" s="17" t="str">
        <f t="shared" si="169"/>
        <v>Vergabe- und Vertragsrecht36212018K58Kattenbusch</v>
      </c>
      <c r="B2075" s="17" t="s">
        <v>1156</v>
      </c>
      <c r="C2075" s="18" t="s">
        <v>962</v>
      </c>
      <c r="D2075" s="18" t="s">
        <v>88</v>
      </c>
      <c r="E2075" s="18" t="s">
        <v>32</v>
      </c>
      <c r="F2075" s="200" t="s">
        <v>124</v>
      </c>
      <c r="G2075" s="18" t="s">
        <v>125</v>
      </c>
      <c r="H2075" s="20">
        <v>2018</v>
      </c>
      <c r="I2075" s="21">
        <v>7</v>
      </c>
      <c r="J2075" s="21">
        <v>3621</v>
      </c>
      <c r="K2075" s="18" t="s">
        <v>844</v>
      </c>
      <c r="L2075" s="18" t="s">
        <v>844</v>
      </c>
      <c r="M2075" s="18" t="s">
        <v>608</v>
      </c>
      <c r="N2075" s="22">
        <f>VLOOKUP($B2075,$A$2:$T$2475,14,FALSE)</f>
        <v>45111</v>
      </c>
      <c r="O2075" s="35" t="str">
        <f>VLOOKUP($B2075,$A$2:$T$2475,15,FALSE)</f>
        <v>H4-17, H4-18</v>
      </c>
      <c r="P2075" s="23">
        <f>VLOOKUP($B2075,$A$2:$T$2475,16,FALSE)</f>
        <v>0.375</v>
      </c>
      <c r="Q2075" s="17">
        <v>120</v>
      </c>
      <c r="R2075" s="17"/>
      <c r="S2075" s="185">
        <v>5</v>
      </c>
      <c r="T2075" s="6"/>
      <c r="U2075" s="42"/>
      <c r="V2075" s="42"/>
    </row>
    <row r="2076" spans="1:22" ht="15" customHeight="1" x14ac:dyDescent="0.2">
      <c r="A2076" s="17" t="str">
        <f t="shared" si="169"/>
        <v>Vergabe- und Vertragsrecht36212018298Kattenbusch</v>
      </c>
      <c r="B2076" s="17" t="s">
        <v>1156</v>
      </c>
      <c r="C2076" s="17" t="s">
        <v>1025</v>
      </c>
      <c r="D2076" s="149" t="s">
        <v>88</v>
      </c>
      <c r="E2076" s="149" t="s">
        <v>32</v>
      </c>
      <c r="F2076" s="414">
        <v>298</v>
      </c>
      <c r="G2076" s="65" t="s">
        <v>123</v>
      </c>
      <c r="H2076" s="68">
        <v>2018</v>
      </c>
      <c r="I2076" s="36">
        <v>5</v>
      </c>
      <c r="J2076" s="17">
        <v>3621</v>
      </c>
      <c r="K2076" s="17" t="s">
        <v>844</v>
      </c>
      <c r="L2076" s="17" t="s">
        <v>844</v>
      </c>
      <c r="M2076" s="17" t="s">
        <v>608</v>
      </c>
      <c r="N2076" s="138">
        <f>VLOOKUP($B2076,$A$2:$T$2475,14,FALSE)</f>
        <v>45111</v>
      </c>
      <c r="O2076" s="17" t="str">
        <f>VLOOKUP($B2076,$A$2:$T$2475,15,FALSE)</f>
        <v>H4-17, H4-18</v>
      </c>
      <c r="P2076" s="23">
        <f>VLOOKUP($B2076,$A$2:$T$2475,16,FALSE)</f>
        <v>0.375</v>
      </c>
      <c r="Q2076" s="17">
        <v>120</v>
      </c>
      <c r="R2076" s="17"/>
      <c r="S2076" s="17">
        <v>0</v>
      </c>
      <c r="T2076" s="17"/>
      <c r="U2076" s="181"/>
      <c r="V2076" s="181"/>
    </row>
    <row r="2077" spans="1:22" ht="15" customHeight="1" x14ac:dyDescent="0.2">
      <c r="A2077" s="129" t="str">
        <f t="shared" si="169"/>
        <v>Vergabe- und Vertragsrecht36212018758Kattenbusch</v>
      </c>
      <c r="B2077" s="129"/>
      <c r="C2077" s="25" t="s">
        <v>962</v>
      </c>
      <c r="D2077" s="148" t="s">
        <v>88</v>
      </c>
      <c r="E2077" s="148" t="s">
        <v>32</v>
      </c>
      <c r="F2077" s="207">
        <v>758</v>
      </c>
      <c r="G2077" s="148" t="s">
        <v>836</v>
      </c>
      <c r="H2077" s="184">
        <v>2018</v>
      </c>
      <c r="I2077" s="150">
        <v>5</v>
      </c>
      <c r="J2077" s="150">
        <v>3621</v>
      </c>
      <c r="K2077" s="148" t="s">
        <v>844</v>
      </c>
      <c r="L2077" s="148" t="s">
        <v>844</v>
      </c>
      <c r="M2077" s="25" t="s">
        <v>608</v>
      </c>
      <c r="N2077" s="134">
        <v>45111</v>
      </c>
      <c r="O2077" s="30" t="s">
        <v>1469</v>
      </c>
      <c r="P2077" s="135">
        <v>0.375</v>
      </c>
      <c r="Q2077" s="129">
        <v>120</v>
      </c>
      <c r="R2077" s="129"/>
      <c r="S2077" s="186">
        <v>23</v>
      </c>
      <c r="T2077" s="181"/>
      <c r="U2077" s="17"/>
      <c r="V2077" s="17"/>
    </row>
    <row r="2078" spans="1:22" ht="15" customHeight="1" x14ac:dyDescent="0.2">
      <c r="A2078" s="181" t="str">
        <f t="shared" si="169"/>
        <v>Verkehrs- und Substanzsteuern43112019IBMRauenbusch</v>
      </c>
      <c r="B2078" s="181" t="s">
        <v>2114</v>
      </c>
      <c r="C2078" s="65" t="s">
        <v>1125</v>
      </c>
      <c r="D2078" s="181" t="s">
        <v>17</v>
      </c>
      <c r="E2078" s="181" t="s">
        <v>32</v>
      </c>
      <c r="F2078" s="311" t="s">
        <v>1122</v>
      </c>
      <c r="G2078" s="265" t="s">
        <v>1123</v>
      </c>
      <c r="H2078" s="312">
        <v>2019</v>
      </c>
      <c r="I2078" s="181">
        <v>8</v>
      </c>
      <c r="J2078" s="181">
        <v>4311</v>
      </c>
      <c r="K2078" s="181" t="s">
        <v>1270</v>
      </c>
      <c r="L2078" s="181" t="s">
        <v>1270</v>
      </c>
      <c r="M2078" s="181" t="s">
        <v>708</v>
      </c>
      <c r="N2078" s="209">
        <f>VLOOKUP($B2078,$A$2:$T$3615,14,FALSE)</f>
        <v>45104</v>
      </c>
      <c r="O2078" s="210" t="str">
        <f>VLOOKUP($B2078,$A$2:$T$3529,15,FALSE)</f>
        <v>AW4-23</v>
      </c>
      <c r="P2078" s="211">
        <f>VLOOKUP($B2078,$A$2:$T$3529,16,FALSE)</f>
        <v>0.375</v>
      </c>
      <c r="Q2078" s="181">
        <v>120</v>
      </c>
      <c r="R2078" s="181"/>
      <c r="S2078" s="181">
        <v>1</v>
      </c>
      <c r="T2078" s="267"/>
      <c r="U2078" s="181"/>
      <c r="V2078" s="181"/>
    </row>
    <row r="2079" spans="1:22" ht="15" customHeight="1" x14ac:dyDescent="0.2">
      <c r="A2079" s="6" t="str">
        <f t="shared" si="169"/>
        <v>Verkehrssicherheit14712018MBISeipel</v>
      </c>
      <c r="B2079" s="6"/>
      <c r="C2079" s="25" t="s">
        <v>991</v>
      </c>
      <c r="D2079" s="47" t="s">
        <v>88</v>
      </c>
      <c r="E2079" s="25" t="s">
        <v>18</v>
      </c>
      <c r="F2079" s="115" t="s">
        <v>98</v>
      </c>
      <c r="G2079" s="25" t="s">
        <v>99</v>
      </c>
      <c r="H2079" s="116">
        <v>2018</v>
      </c>
      <c r="I2079" s="32">
        <v>2</v>
      </c>
      <c r="J2079" s="32">
        <v>1471</v>
      </c>
      <c r="K2079" s="25" t="s">
        <v>757</v>
      </c>
      <c r="L2079" s="25" t="s">
        <v>757</v>
      </c>
      <c r="M2079" s="25" t="s">
        <v>122</v>
      </c>
      <c r="N2079" s="14"/>
      <c r="O2079" s="30" t="s">
        <v>991</v>
      </c>
      <c r="P2079" s="31"/>
      <c r="Q2079" s="6"/>
      <c r="R2079" s="6"/>
      <c r="S2079" s="6">
        <v>0</v>
      </c>
      <c r="T2079" s="6"/>
      <c r="U2079" s="141"/>
      <c r="V2079" s="141"/>
    </row>
    <row r="2080" spans="1:22" s="1" customFormat="1" ht="15" customHeight="1" x14ac:dyDescent="0.2">
      <c r="A2080" s="17" t="str">
        <f t="shared" si="169"/>
        <v>Verkehrssicherheit14712018UMMSeipel</v>
      </c>
      <c r="B2080" s="17" t="s">
        <v>756</v>
      </c>
      <c r="C2080" s="65" t="s">
        <v>991</v>
      </c>
      <c r="D2080" s="41" t="s">
        <v>88</v>
      </c>
      <c r="E2080" s="65" t="s">
        <v>18</v>
      </c>
      <c r="F2080" s="69" t="s">
        <v>89</v>
      </c>
      <c r="G2080" s="65" t="s">
        <v>90</v>
      </c>
      <c r="H2080" s="68">
        <v>2018</v>
      </c>
      <c r="I2080" s="36">
        <v>2</v>
      </c>
      <c r="J2080" s="36">
        <v>1471</v>
      </c>
      <c r="K2080" s="65" t="s">
        <v>757</v>
      </c>
      <c r="L2080" s="65" t="s">
        <v>757</v>
      </c>
      <c r="M2080" s="65" t="s">
        <v>122</v>
      </c>
      <c r="N2080" s="22"/>
      <c r="O2080" s="35" t="str">
        <f>VLOOKUP($B2080,$A$2:$T$3615,15,FALSE)</f>
        <v>Hausarbeit mit Kolloquium</v>
      </c>
      <c r="P2080" s="23"/>
      <c r="Q2080" s="17"/>
      <c r="R2080" s="17"/>
      <c r="S2080" s="17">
        <v>0</v>
      </c>
      <c r="T2080" s="17"/>
      <c r="U2080" s="17"/>
      <c r="V2080" s="17"/>
    </row>
    <row r="2081" spans="1:22" s="1" customFormat="1" ht="15" customHeight="1" x14ac:dyDescent="0.2">
      <c r="A2081" s="17" t="str">
        <f t="shared" si="169"/>
        <v>Verkehrssteuerung35212018UMTSeipel</v>
      </c>
      <c r="B2081" s="84" t="s">
        <v>863</v>
      </c>
      <c r="C2081" s="65" t="s">
        <v>971</v>
      </c>
      <c r="D2081" s="121" t="s">
        <v>88</v>
      </c>
      <c r="E2081" s="65" t="s">
        <v>32</v>
      </c>
      <c r="F2081" s="122" t="s">
        <v>119</v>
      </c>
      <c r="G2081" s="17" t="s">
        <v>120</v>
      </c>
      <c r="H2081" s="123">
        <v>2018</v>
      </c>
      <c r="I2081" s="17">
        <v>5</v>
      </c>
      <c r="J2081" s="17">
        <v>3521</v>
      </c>
      <c r="K2081" s="17" t="s">
        <v>758</v>
      </c>
      <c r="L2081" s="17" t="s">
        <v>758</v>
      </c>
      <c r="M2081" s="17" t="s">
        <v>122</v>
      </c>
      <c r="N2081" s="22">
        <f>VLOOKUP($B2081,$A$2:$T$3615,14,FALSE)</f>
        <v>45111</v>
      </c>
      <c r="O2081" s="35" t="str">
        <f>VLOOKUP($B2081,$A$2:$T$3615,15,FALSE)</f>
        <v>H5-20</v>
      </c>
      <c r="P2081" s="23">
        <f>VLOOKUP($B2081,$A$2:$T$3615,16,FALSE)</f>
        <v>0.64583333333333337</v>
      </c>
      <c r="Q2081" s="17">
        <v>90</v>
      </c>
      <c r="R2081" s="17"/>
      <c r="S2081" s="17">
        <v>0</v>
      </c>
      <c r="T2081" s="189"/>
      <c r="U2081" s="229"/>
      <c r="V2081" s="229"/>
    </row>
    <row r="2082" spans="1:22" s="1" customFormat="1" ht="15" customHeight="1" x14ac:dyDescent="0.2">
      <c r="A2082" s="141" t="str">
        <f t="shared" si="169"/>
        <v>Verkehrssteuerung35212011758Seipel</v>
      </c>
      <c r="B2082" s="141" t="s">
        <v>863</v>
      </c>
      <c r="C2082" s="65" t="s">
        <v>971</v>
      </c>
      <c r="D2082" s="408" t="s">
        <v>88</v>
      </c>
      <c r="E2082" s="149" t="s">
        <v>32</v>
      </c>
      <c r="F2082" s="409">
        <v>758</v>
      </c>
      <c r="G2082" s="149" t="s">
        <v>126</v>
      </c>
      <c r="H2082" s="410">
        <v>2011</v>
      </c>
      <c r="I2082" s="178">
        <v>5</v>
      </c>
      <c r="J2082" s="178">
        <v>3521</v>
      </c>
      <c r="K2082" s="149" t="s">
        <v>758</v>
      </c>
      <c r="L2082" s="149" t="s">
        <v>758</v>
      </c>
      <c r="M2082" s="65" t="s">
        <v>122</v>
      </c>
      <c r="N2082" s="340">
        <f>VLOOKUP($B2082,$A$2:$T$3615,14,FALSE)</f>
        <v>45111</v>
      </c>
      <c r="O2082" s="168" t="str">
        <f>VLOOKUP($B2082,$A$2:$T$3615,15,FALSE)</f>
        <v>H5-20</v>
      </c>
      <c r="P2082" s="144">
        <f>VLOOKUP($B2082,$A$2:$T$3615,16,FALSE)</f>
        <v>0.64583333333333337</v>
      </c>
      <c r="Q2082" s="141">
        <v>90</v>
      </c>
      <c r="R2082" s="141"/>
      <c r="S2082" s="17">
        <v>1</v>
      </c>
      <c r="T2082" s="172"/>
      <c r="U2082" s="17"/>
      <c r="V2082" s="17"/>
    </row>
    <row r="2083" spans="1:22" s="1" customFormat="1" ht="15" customHeight="1" x14ac:dyDescent="0.2">
      <c r="A2083" s="17" t="str">
        <f t="shared" si="169"/>
        <v>Verkehrssteuerung35212018K58Seipel</v>
      </c>
      <c r="B2083" s="17" t="s">
        <v>863</v>
      </c>
      <c r="C2083" s="65" t="s">
        <v>971</v>
      </c>
      <c r="D2083" s="120" t="s">
        <v>88</v>
      </c>
      <c r="E2083" s="65" t="s">
        <v>32</v>
      </c>
      <c r="F2083" s="69" t="s">
        <v>124</v>
      </c>
      <c r="G2083" s="65" t="s">
        <v>125</v>
      </c>
      <c r="H2083" s="68">
        <v>2018</v>
      </c>
      <c r="I2083" s="36">
        <v>7</v>
      </c>
      <c r="J2083" s="36">
        <v>3521</v>
      </c>
      <c r="K2083" s="65" t="s">
        <v>758</v>
      </c>
      <c r="L2083" s="65" t="s">
        <v>758</v>
      </c>
      <c r="M2083" s="65" t="s">
        <v>122</v>
      </c>
      <c r="N2083" s="55">
        <f>VLOOKUP($B2083,$A$2:$T$3615,14,FALSE)</f>
        <v>45111</v>
      </c>
      <c r="O2083" s="35" t="str">
        <f>VLOOKUP($B2083,$A$2:$T$3615,15,FALSE)</f>
        <v>H5-20</v>
      </c>
      <c r="P2083" s="56">
        <f>VLOOKUP($B2083,$A$2:$T$3615,16,FALSE)</f>
        <v>0.64583333333333337</v>
      </c>
      <c r="Q2083" s="17">
        <v>90</v>
      </c>
      <c r="R2083" s="17"/>
      <c r="S2083" s="17">
        <v>3</v>
      </c>
      <c r="T2083" s="17"/>
      <c r="U2083" s="17"/>
      <c r="V2083" s="17"/>
    </row>
    <row r="2084" spans="1:22" ht="15" customHeight="1" x14ac:dyDescent="0.2">
      <c r="A2084" s="129" t="str">
        <f t="shared" si="169"/>
        <v>Verkehrssteuerung 35212018758Seipel</v>
      </c>
      <c r="B2084" s="129"/>
      <c r="C2084" s="148" t="s">
        <v>971</v>
      </c>
      <c r="D2084" s="148" t="s">
        <v>88</v>
      </c>
      <c r="E2084" s="148" t="s">
        <v>32</v>
      </c>
      <c r="F2084" s="207">
        <v>758</v>
      </c>
      <c r="G2084" s="148" t="s">
        <v>836</v>
      </c>
      <c r="H2084" s="184">
        <v>2018</v>
      </c>
      <c r="I2084" s="150">
        <v>5</v>
      </c>
      <c r="J2084" s="150">
        <v>3521</v>
      </c>
      <c r="K2084" s="148" t="s">
        <v>843</v>
      </c>
      <c r="L2084" s="148" t="s">
        <v>843</v>
      </c>
      <c r="M2084" s="148" t="s">
        <v>122</v>
      </c>
      <c r="N2084" s="134">
        <v>45111</v>
      </c>
      <c r="O2084" s="30" t="s">
        <v>2304</v>
      </c>
      <c r="P2084" s="135">
        <v>0.64583333333333337</v>
      </c>
      <c r="Q2084" s="129">
        <v>90</v>
      </c>
      <c r="R2084" s="129"/>
      <c r="S2084" s="6">
        <v>5</v>
      </c>
      <c r="T2084" s="6"/>
      <c r="U2084" s="6"/>
      <c r="V2084" s="6"/>
    </row>
    <row r="2085" spans="1:22" ht="15" customHeight="1" x14ac:dyDescent="0.2">
      <c r="A2085" s="17" t="str">
        <f t="shared" si="169"/>
        <v>Verkehrssysteme und Verkehrskonzepte35212018UMTMühlenbruch</v>
      </c>
      <c r="B2085" s="84" t="s">
        <v>864</v>
      </c>
      <c r="C2085" s="17" t="s">
        <v>2222</v>
      </c>
      <c r="D2085" s="121" t="s">
        <v>88</v>
      </c>
      <c r="E2085" s="65" t="s">
        <v>32</v>
      </c>
      <c r="F2085" s="122" t="s">
        <v>119</v>
      </c>
      <c r="G2085" s="17" t="s">
        <v>120</v>
      </c>
      <c r="H2085" s="123">
        <v>2018</v>
      </c>
      <c r="I2085" s="17">
        <v>5</v>
      </c>
      <c r="J2085" s="17">
        <v>3521</v>
      </c>
      <c r="K2085" s="17" t="s">
        <v>858</v>
      </c>
      <c r="L2085" s="17" t="s">
        <v>858</v>
      </c>
      <c r="M2085" s="17" t="s">
        <v>419</v>
      </c>
      <c r="N2085" s="22">
        <f>VLOOKUP($B2085,$A$2:$T$3615,14,FALSE)</f>
        <v>45104</v>
      </c>
      <c r="O2085" s="35" t="str">
        <f>VLOOKUP($B2085,$A$2:$T$3615,15,FALSE)</f>
        <v>H4-18</v>
      </c>
      <c r="P2085" s="23">
        <v>0.375</v>
      </c>
      <c r="Q2085" s="17">
        <v>60</v>
      </c>
      <c r="R2085" s="17"/>
      <c r="S2085" s="17">
        <v>0</v>
      </c>
      <c r="T2085" s="189"/>
      <c r="U2085" s="181"/>
      <c r="V2085" s="181"/>
    </row>
    <row r="2086" spans="1:22" ht="15" customHeight="1" x14ac:dyDescent="0.2">
      <c r="A2086" s="17" t="str">
        <f t="shared" si="169"/>
        <v>Verkehrssysteme und Verkehrskonzepte35112016F04Mühlenbruch</v>
      </c>
      <c r="B2086" s="17" t="s">
        <v>864</v>
      </c>
      <c r="C2086" s="17" t="s">
        <v>1001</v>
      </c>
      <c r="D2086" s="69" t="s">
        <v>44</v>
      </c>
      <c r="E2086" s="41" t="s">
        <v>32</v>
      </c>
      <c r="F2086" s="69" t="s">
        <v>57</v>
      </c>
      <c r="G2086" s="69" t="s">
        <v>58</v>
      </c>
      <c r="H2086" s="68">
        <v>2016</v>
      </c>
      <c r="I2086" s="356">
        <v>5</v>
      </c>
      <c r="J2086" s="356">
        <v>3511</v>
      </c>
      <c r="K2086" s="149" t="s">
        <v>858</v>
      </c>
      <c r="L2086" s="149" t="s">
        <v>858</v>
      </c>
      <c r="M2086" s="65" t="s">
        <v>419</v>
      </c>
      <c r="N2086" s="22">
        <f>VLOOKUP($B2086,$A$2:$T$3615,14,FALSE)</f>
        <v>45104</v>
      </c>
      <c r="O2086" s="35" t="str">
        <f>VLOOKUP($B2086,$A$2:$T$3615,15,FALSE)</f>
        <v>H4-18</v>
      </c>
      <c r="P2086" s="23">
        <v>0.375</v>
      </c>
      <c r="Q2086" s="17">
        <v>60</v>
      </c>
      <c r="R2086" s="17"/>
      <c r="S2086" s="17">
        <v>0</v>
      </c>
      <c r="T2086" s="6"/>
      <c r="U2086" s="17"/>
      <c r="V2086" s="17"/>
    </row>
    <row r="2087" spans="1:22" ht="15" customHeight="1" x14ac:dyDescent="0.2">
      <c r="A2087" s="17" t="str">
        <f t="shared" si="169"/>
        <v>Verkehrssysteme und Verkehrskonzepte35112018298Mühlenbruch</v>
      </c>
      <c r="B2087" s="17" t="s">
        <v>864</v>
      </c>
      <c r="C2087" s="17" t="s">
        <v>970</v>
      </c>
      <c r="D2087" s="149" t="s">
        <v>88</v>
      </c>
      <c r="E2087" s="149" t="s">
        <v>32</v>
      </c>
      <c r="F2087" s="414">
        <v>298</v>
      </c>
      <c r="G2087" s="65" t="s">
        <v>123</v>
      </c>
      <c r="H2087" s="68">
        <v>2018</v>
      </c>
      <c r="I2087" s="36">
        <v>5</v>
      </c>
      <c r="J2087" s="17">
        <v>3511</v>
      </c>
      <c r="K2087" s="17" t="s">
        <v>858</v>
      </c>
      <c r="L2087" s="17" t="s">
        <v>858</v>
      </c>
      <c r="M2087" s="17" t="s">
        <v>419</v>
      </c>
      <c r="N2087" s="138">
        <f>VLOOKUP($B2087,$A$2:$T$3615,14,FALSE)</f>
        <v>45104</v>
      </c>
      <c r="O2087" s="168" t="str">
        <f>VLOOKUP($B2087,$A$2:$T$3615,15,FALSE)</f>
        <v>H4-18</v>
      </c>
      <c r="P2087" s="23">
        <v>0.375</v>
      </c>
      <c r="Q2087" s="17">
        <v>60</v>
      </c>
      <c r="R2087" s="17"/>
      <c r="S2087" s="17">
        <v>0</v>
      </c>
      <c r="T2087" s="189"/>
      <c r="U2087" s="15"/>
      <c r="V2087" s="15"/>
    </row>
    <row r="2088" spans="1:22" ht="15" customHeight="1" x14ac:dyDescent="0.2">
      <c r="A2088" s="6" t="str">
        <f t="shared" si="169"/>
        <v>Verkehrssysteme und Verkehrskonzepte35112018758Mühlenbruch</v>
      </c>
      <c r="B2088" s="6"/>
      <c r="C2088" s="25" t="s">
        <v>970</v>
      </c>
      <c r="D2088" s="25" t="s">
        <v>88</v>
      </c>
      <c r="E2088" s="25" t="s">
        <v>32</v>
      </c>
      <c r="F2088" s="335">
        <v>758</v>
      </c>
      <c r="G2088" s="25" t="s">
        <v>836</v>
      </c>
      <c r="H2088" s="116">
        <v>2018</v>
      </c>
      <c r="I2088" s="32">
        <v>5</v>
      </c>
      <c r="J2088" s="32">
        <v>3511</v>
      </c>
      <c r="K2088" s="25" t="s">
        <v>858</v>
      </c>
      <c r="L2088" s="25" t="s">
        <v>858</v>
      </c>
      <c r="M2088" s="25" t="s">
        <v>419</v>
      </c>
      <c r="N2088" s="14">
        <v>45104</v>
      </c>
      <c r="O2088" s="30" t="s">
        <v>1464</v>
      </c>
      <c r="P2088" s="31">
        <v>0.375</v>
      </c>
      <c r="Q2088" s="6">
        <v>60</v>
      </c>
      <c r="R2088" s="6"/>
      <c r="S2088" s="6">
        <v>6</v>
      </c>
      <c r="T2088" s="129"/>
      <c r="U2088" s="6"/>
      <c r="V2088" s="6"/>
    </row>
    <row r="2089" spans="1:22" ht="15" customHeight="1" x14ac:dyDescent="0.2">
      <c r="A2089" s="17" t="str">
        <f t="shared" si="169"/>
        <v>Verkehrssysteme und Verkehrskonzepte35212018K58Mühlenbruch/Seipel</v>
      </c>
      <c r="B2089" s="17" t="s">
        <v>864</v>
      </c>
      <c r="C2089" s="65" t="s">
        <v>970</v>
      </c>
      <c r="D2089" s="120" t="s">
        <v>88</v>
      </c>
      <c r="E2089" s="65" t="s">
        <v>32</v>
      </c>
      <c r="F2089" s="69" t="s">
        <v>124</v>
      </c>
      <c r="G2089" s="65" t="s">
        <v>125</v>
      </c>
      <c r="H2089" s="68">
        <v>2018</v>
      </c>
      <c r="I2089" s="36">
        <v>7</v>
      </c>
      <c r="J2089" s="36">
        <v>3521</v>
      </c>
      <c r="K2089" s="65" t="s">
        <v>858</v>
      </c>
      <c r="L2089" s="65" t="s">
        <v>858</v>
      </c>
      <c r="M2089" s="65" t="s">
        <v>467</v>
      </c>
      <c r="N2089" s="22">
        <f>VLOOKUP($B2089,$A$2:$T$3615,14,FALSE)</f>
        <v>45104</v>
      </c>
      <c r="O2089" s="41" t="str">
        <f>VLOOKUP($B2089,$A$2:$T$3615,15,FALSE)</f>
        <v>H4-18</v>
      </c>
      <c r="P2089" s="23">
        <v>0.375</v>
      </c>
      <c r="Q2089" s="36">
        <v>60</v>
      </c>
      <c r="R2089" s="36"/>
      <c r="S2089" s="17">
        <v>1</v>
      </c>
      <c r="T2089" s="15"/>
      <c r="U2089" s="183"/>
      <c r="V2089" s="183"/>
    </row>
    <row r="2090" spans="1:22" ht="15" customHeight="1" x14ac:dyDescent="0.2">
      <c r="A2090" s="17" t="str">
        <f t="shared" si="169"/>
        <v>Verkehrssysteme und Verkehrskonzepte35112011K58Mühlenbruch/Seipel</v>
      </c>
      <c r="B2090" s="17" t="s">
        <v>864</v>
      </c>
      <c r="C2090" s="65" t="s">
        <v>1102</v>
      </c>
      <c r="D2090" s="120" t="s">
        <v>88</v>
      </c>
      <c r="E2090" s="65" t="s">
        <v>32</v>
      </c>
      <c r="F2090" s="69" t="s">
        <v>124</v>
      </c>
      <c r="G2090" s="65" t="s">
        <v>125</v>
      </c>
      <c r="H2090" s="68">
        <v>2011</v>
      </c>
      <c r="I2090" s="36">
        <v>7</v>
      </c>
      <c r="J2090" s="36">
        <v>3511</v>
      </c>
      <c r="K2090" s="65" t="s">
        <v>858</v>
      </c>
      <c r="L2090" s="65" t="s">
        <v>858</v>
      </c>
      <c r="M2090" s="65" t="s">
        <v>467</v>
      </c>
      <c r="N2090" s="22">
        <f>VLOOKUP($B2090,$A$2:$T$3615,14,FALSE)</f>
        <v>45104</v>
      </c>
      <c r="O2090" s="41" t="str">
        <f>VLOOKUP($B2090,$A$2:$T$3615,15,FALSE)</f>
        <v>H4-18</v>
      </c>
      <c r="P2090" s="23">
        <v>0.375</v>
      </c>
      <c r="Q2090" s="36">
        <v>60</v>
      </c>
      <c r="R2090" s="36"/>
      <c r="S2090" s="17">
        <v>0</v>
      </c>
      <c r="T2090" s="15"/>
      <c r="U2090" s="17"/>
      <c r="V2090" s="17"/>
    </row>
    <row r="2091" spans="1:22" ht="15" customHeight="1" x14ac:dyDescent="0.2">
      <c r="A2091" s="141" t="str">
        <f t="shared" si="169"/>
        <v>Verkehrssysteme und Verkehrskonzepte35112011758Mühlenbruch/Seipel</v>
      </c>
      <c r="B2091" s="141" t="s">
        <v>864</v>
      </c>
      <c r="C2091" s="65" t="s">
        <v>971</v>
      </c>
      <c r="D2091" s="170" t="s">
        <v>88</v>
      </c>
      <c r="E2091" s="149" t="s">
        <v>32</v>
      </c>
      <c r="F2091" s="409">
        <v>758</v>
      </c>
      <c r="G2091" s="149" t="s">
        <v>126</v>
      </c>
      <c r="H2091" s="410">
        <v>2011</v>
      </c>
      <c r="I2091" s="178">
        <v>5</v>
      </c>
      <c r="J2091" s="178">
        <v>3511</v>
      </c>
      <c r="K2091" s="149" t="s">
        <v>858</v>
      </c>
      <c r="L2091" s="149" t="s">
        <v>858</v>
      </c>
      <c r="M2091" s="149" t="s">
        <v>467</v>
      </c>
      <c r="N2091" s="138">
        <f>VLOOKUP($B2091,$A$2:$T$3615,14,FALSE)</f>
        <v>45104</v>
      </c>
      <c r="O2091" s="168" t="str">
        <f>VLOOKUP($B2091,$A$2:$T$3615,15,FALSE)</f>
        <v>H4-18</v>
      </c>
      <c r="P2091" s="171">
        <v>0.375</v>
      </c>
      <c r="Q2091" s="178">
        <v>90</v>
      </c>
      <c r="R2091" s="178"/>
      <c r="S2091" s="17">
        <v>0</v>
      </c>
      <c r="T2091" s="17"/>
      <c r="U2091" s="167"/>
      <c r="V2091" s="167"/>
    </row>
    <row r="2092" spans="1:22" ht="15" customHeight="1" x14ac:dyDescent="0.2">
      <c r="A2092" s="17" t="str">
        <f t="shared" si="169"/>
        <v>Verkehrssysteme und Verkehrskonzepte35112020F04Mühlenbruch</v>
      </c>
      <c r="B2092" s="17" t="s">
        <v>864</v>
      </c>
      <c r="C2092" s="17" t="s">
        <v>2227</v>
      </c>
      <c r="D2092" s="69" t="s">
        <v>44</v>
      </c>
      <c r="E2092" s="41" t="s">
        <v>32</v>
      </c>
      <c r="F2092" s="69" t="s">
        <v>57</v>
      </c>
      <c r="G2092" s="69" t="s">
        <v>58</v>
      </c>
      <c r="H2092" s="68">
        <v>2020</v>
      </c>
      <c r="I2092" s="356">
        <v>5</v>
      </c>
      <c r="J2092" s="356">
        <v>3511</v>
      </c>
      <c r="K2092" s="149" t="s">
        <v>858</v>
      </c>
      <c r="L2092" s="149" t="s">
        <v>858</v>
      </c>
      <c r="M2092" s="65" t="s">
        <v>419</v>
      </c>
      <c r="N2092" s="22">
        <f>VLOOKUP($B2092,$A$2:$T$3615,14,FALSE)</f>
        <v>45104</v>
      </c>
      <c r="O2092" s="35" t="str">
        <f>VLOOKUP($B2092,$A$2:$T$3615,15,FALSE)</f>
        <v>H4-18</v>
      </c>
      <c r="P2092" s="23">
        <v>0.375</v>
      </c>
      <c r="Q2092" s="17">
        <v>60</v>
      </c>
      <c r="R2092" s="17"/>
      <c r="S2092" s="17">
        <v>0</v>
      </c>
      <c r="T2092" s="141"/>
      <c r="U2092" s="183"/>
      <c r="V2092" s="183"/>
    </row>
    <row r="2093" spans="1:22" ht="15" customHeight="1" x14ac:dyDescent="0.2">
      <c r="A2093" s="17" t="str">
        <f t="shared" si="169"/>
        <v>Verkehr-u Substanzsteuern34112011IBMRauenbusch</v>
      </c>
      <c r="B2093" s="17" t="s">
        <v>2114</v>
      </c>
      <c r="C2093" s="65" t="s">
        <v>1125</v>
      </c>
      <c r="D2093" s="18" t="s">
        <v>17</v>
      </c>
      <c r="E2093" s="18" t="s">
        <v>32</v>
      </c>
      <c r="F2093" s="19" t="s">
        <v>1122</v>
      </c>
      <c r="G2093" s="18" t="s">
        <v>1123</v>
      </c>
      <c r="H2093" s="20">
        <v>2011</v>
      </c>
      <c r="I2093" s="21">
        <v>7</v>
      </c>
      <c r="J2093" s="21">
        <v>3411</v>
      </c>
      <c r="K2093" s="18" t="s">
        <v>759</v>
      </c>
      <c r="L2093" s="18" t="s">
        <v>759</v>
      </c>
      <c r="M2093" s="232" t="s">
        <v>708</v>
      </c>
      <c r="N2093" s="22">
        <f>VLOOKUP($B2093,$A$2:$T$3529,14,FALSE)</f>
        <v>45104</v>
      </c>
      <c r="O2093" s="35" t="str">
        <f>VLOOKUP($B2093,$A$2:$T$3674,15,FALSE)</f>
        <v>AW4-23</v>
      </c>
      <c r="P2093" s="23">
        <f>VLOOKUP($B2093,$A$2:$T$3529,16,FALSE)</f>
        <v>0.375</v>
      </c>
      <c r="Q2093" s="36">
        <v>120</v>
      </c>
      <c r="R2093" s="36"/>
      <c r="S2093" s="17">
        <v>1</v>
      </c>
      <c r="T2093" s="17"/>
      <c r="U2093" s="309"/>
      <c r="V2093" s="309"/>
    </row>
    <row r="2094" spans="1:22" ht="15" customHeight="1" x14ac:dyDescent="0.2">
      <c r="A2094" s="17" t="str">
        <f t="shared" si="169"/>
        <v>Verkehr-u Substanzsteuern34112011A67Rauenbusch</v>
      </c>
      <c r="B2094" s="17" t="s">
        <v>2114</v>
      </c>
      <c r="C2094" s="65" t="s">
        <v>1125</v>
      </c>
      <c r="D2094" s="65" t="s">
        <v>17</v>
      </c>
      <c r="E2094" s="65" t="s">
        <v>32</v>
      </c>
      <c r="F2094" s="69" t="s">
        <v>94</v>
      </c>
      <c r="G2094" s="65" t="s">
        <v>95</v>
      </c>
      <c r="H2094" s="68">
        <v>2011</v>
      </c>
      <c r="I2094" s="36">
        <v>5</v>
      </c>
      <c r="J2094" s="36">
        <v>3411</v>
      </c>
      <c r="K2094" s="65" t="s">
        <v>759</v>
      </c>
      <c r="L2094" s="65" t="s">
        <v>759</v>
      </c>
      <c r="M2094" s="181" t="s">
        <v>708</v>
      </c>
      <c r="N2094" s="22">
        <f>VLOOKUP($B2094,$A$2:$T$3529,14,FALSE)</f>
        <v>45104</v>
      </c>
      <c r="O2094" s="41" t="str">
        <f>VLOOKUP($B2094,$A$2:$T$3674,15,FALSE)</f>
        <v>AW4-23</v>
      </c>
      <c r="P2094" s="23">
        <f>VLOOKUP($B2094,$A$2:$T$3529,16,FALSE)</f>
        <v>0.375</v>
      </c>
      <c r="Q2094" s="36">
        <v>120</v>
      </c>
      <c r="R2094" s="36"/>
      <c r="S2094" s="17">
        <v>1</v>
      </c>
      <c r="T2094" s="15"/>
      <c r="U2094" s="181"/>
      <c r="V2094" s="181"/>
    </row>
    <row r="2095" spans="1:22" ht="15" customHeight="1" x14ac:dyDescent="0.2">
      <c r="A2095" s="183" t="str">
        <f t="shared" si="169"/>
        <v>Verkehr-u Substanzsteuern43112019A67Rauenbusch</v>
      </c>
      <c r="B2095" s="253"/>
      <c r="C2095" s="247" t="s">
        <v>1125</v>
      </c>
      <c r="D2095" s="247" t="s">
        <v>17</v>
      </c>
      <c r="E2095" s="247" t="s">
        <v>32</v>
      </c>
      <c r="F2095" s="248" t="s">
        <v>94</v>
      </c>
      <c r="G2095" s="247" t="s">
        <v>95</v>
      </c>
      <c r="H2095" s="249">
        <v>2019</v>
      </c>
      <c r="I2095" s="236">
        <v>5</v>
      </c>
      <c r="J2095" s="236">
        <v>4311</v>
      </c>
      <c r="K2095" s="247" t="s">
        <v>759</v>
      </c>
      <c r="L2095" s="247" t="s">
        <v>759</v>
      </c>
      <c r="M2095" s="247" t="s">
        <v>708</v>
      </c>
      <c r="N2095" s="227">
        <v>45104</v>
      </c>
      <c r="O2095" s="213" t="s">
        <v>1972</v>
      </c>
      <c r="P2095" s="228">
        <v>0.375</v>
      </c>
      <c r="Q2095" s="183">
        <v>120</v>
      </c>
      <c r="R2095" s="183"/>
      <c r="S2095" s="183">
        <v>7</v>
      </c>
      <c r="T2095" s="183"/>
      <c r="U2095" s="189"/>
      <c r="V2095" s="189"/>
    </row>
    <row r="2096" spans="1:22" ht="15" customHeight="1" x14ac:dyDescent="0.2">
      <c r="A2096" s="6" t="str">
        <f t="shared" si="169"/>
        <v>Vermessung10822018758Mischke</v>
      </c>
      <c r="B2096" s="6"/>
      <c r="C2096" s="25" t="s">
        <v>970</v>
      </c>
      <c r="D2096" s="47" t="s">
        <v>88</v>
      </c>
      <c r="E2096" s="25" t="s">
        <v>32</v>
      </c>
      <c r="F2096" s="115">
        <v>758</v>
      </c>
      <c r="G2096" s="25" t="s">
        <v>126</v>
      </c>
      <c r="H2096" s="116">
        <v>2018</v>
      </c>
      <c r="I2096" s="32">
        <v>2</v>
      </c>
      <c r="J2096" s="32">
        <v>1082</v>
      </c>
      <c r="K2096" s="25" t="s">
        <v>427</v>
      </c>
      <c r="L2096" s="25" t="s">
        <v>427</v>
      </c>
      <c r="M2096" s="25" t="s">
        <v>257</v>
      </c>
      <c r="N2096" s="50">
        <v>45104</v>
      </c>
      <c r="O2096" s="30" t="s">
        <v>1215</v>
      </c>
      <c r="P2096" s="51">
        <v>0.35416666666666669</v>
      </c>
      <c r="Q2096" s="32">
        <v>60</v>
      </c>
      <c r="R2096" s="32"/>
      <c r="S2096" s="6">
        <v>80</v>
      </c>
      <c r="T2096" s="17"/>
      <c r="U2096" s="309"/>
      <c r="V2096" s="309"/>
    </row>
    <row r="2097" spans="1:22" ht="15" customHeight="1" x14ac:dyDescent="0.2">
      <c r="A2097" s="17" t="str">
        <f t="shared" si="169"/>
        <v>Vermessung10822018K58Mischke</v>
      </c>
      <c r="B2097" s="17" t="s">
        <v>760</v>
      </c>
      <c r="C2097" s="65" t="s">
        <v>970</v>
      </c>
      <c r="D2097" s="120" t="s">
        <v>88</v>
      </c>
      <c r="E2097" s="65" t="s">
        <v>32</v>
      </c>
      <c r="F2097" s="69" t="s">
        <v>124</v>
      </c>
      <c r="G2097" s="65" t="s">
        <v>125</v>
      </c>
      <c r="H2097" s="68">
        <v>2018</v>
      </c>
      <c r="I2097" s="36">
        <v>4</v>
      </c>
      <c r="J2097" s="36">
        <v>1082</v>
      </c>
      <c r="K2097" s="65" t="s">
        <v>427</v>
      </c>
      <c r="L2097" s="65" t="s">
        <v>427</v>
      </c>
      <c r="M2097" s="65" t="s">
        <v>257</v>
      </c>
      <c r="N2097" s="22">
        <f>VLOOKUP($B2097,$A$2:$T$3529,14,FALSE)</f>
        <v>45104</v>
      </c>
      <c r="O2097" s="35" t="str">
        <f>VLOOKUP($B2097,$A$2:$T$3529,15,FALSE)</f>
        <v>Blue Box</v>
      </c>
      <c r="P2097" s="23">
        <f>VLOOKUP($B2097,$A$2:$T$3529,16,FALSE)</f>
        <v>0.35416666666666669</v>
      </c>
      <c r="Q2097" s="36">
        <v>60</v>
      </c>
      <c r="R2097" s="36"/>
      <c r="S2097" s="17">
        <v>20</v>
      </c>
      <c r="T2097" s="17"/>
      <c r="U2097" s="17"/>
      <c r="V2097" s="17"/>
    </row>
    <row r="2098" spans="1:22" ht="15" customHeight="1" x14ac:dyDescent="0.2">
      <c r="A2098" s="17" t="str">
        <f t="shared" si="169"/>
        <v>Vermessung10822018298Mischke</v>
      </c>
      <c r="B2098" s="17" t="s">
        <v>760</v>
      </c>
      <c r="C2098" s="65" t="s">
        <v>970</v>
      </c>
      <c r="D2098" s="41" t="s">
        <v>88</v>
      </c>
      <c r="E2098" s="65" t="s">
        <v>32</v>
      </c>
      <c r="F2098" s="69">
        <v>298</v>
      </c>
      <c r="G2098" s="65" t="s">
        <v>123</v>
      </c>
      <c r="H2098" s="68">
        <v>2018</v>
      </c>
      <c r="I2098" s="36">
        <v>2</v>
      </c>
      <c r="J2098" s="36">
        <v>1082</v>
      </c>
      <c r="K2098" s="65" t="s">
        <v>427</v>
      </c>
      <c r="L2098" s="65" t="s">
        <v>427</v>
      </c>
      <c r="M2098" s="65" t="s">
        <v>257</v>
      </c>
      <c r="N2098" s="22">
        <f>VLOOKUP($B2098,$A$2:$T$3529,14,FALSE)</f>
        <v>45104</v>
      </c>
      <c r="O2098" s="35" t="str">
        <f>VLOOKUP($B2098,$A$2:$T$3529,15,FALSE)</f>
        <v>Blue Box</v>
      </c>
      <c r="P2098" s="23">
        <f>VLOOKUP($B2098,$A$2:$T$3529,16,FALSE)</f>
        <v>0.35416666666666669</v>
      </c>
      <c r="Q2098" s="36">
        <v>60</v>
      </c>
      <c r="R2098" s="36"/>
      <c r="S2098" s="17">
        <v>5</v>
      </c>
      <c r="T2098" s="15"/>
      <c r="U2098" s="17"/>
      <c r="V2098" s="17"/>
    </row>
    <row r="2099" spans="1:22" ht="15" customHeight="1" x14ac:dyDescent="0.2">
      <c r="A2099" s="17" t="str">
        <f t="shared" si="169"/>
        <v>Vermessung12122019WIBMischke</v>
      </c>
      <c r="B2099" s="17" t="s">
        <v>760</v>
      </c>
      <c r="C2099" s="18" t="s">
        <v>970</v>
      </c>
      <c r="D2099" s="17" t="s">
        <v>88</v>
      </c>
      <c r="E2099" s="17" t="s">
        <v>32</v>
      </c>
      <c r="F2099" s="122" t="s">
        <v>105</v>
      </c>
      <c r="G2099" s="17" t="s">
        <v>106</v>
      </c>
      <c r="H2099" s="17">
        <v>2019</v>
      </c>
      <c r="I2099" s="17">
        <v>2</v>
      </c>
      <c r="J2099" s="17">
        <v>1212</v>
      </c>
      <c r="K2099" s="17" t="s">
        <v>427</v>
      </c>
      <c r="L2099" s="17" t="s">
        <v>427</v>
      </c>
      <c r="M2099" s="65" t="s">
        <v>257</v>
      </c>
      <c r="N2099" s="22">
        <f>VLOOKUP($B2099,$A$2:$T$3529,14,FALSE)</f>
        <v>45104</v>
      </c>
      <c r="O2099" s="17" t="str">
        <f>VLOOKUP($B2099,$A$2:$T$3529,15,FALSE)</f>
        <v>Blue Box</v>
      </c>
      <c r="P2099" s="23">
        <f>VLOOKUP($B2099,$A$2:$T$3529,16,FALSE)</f>
        <v>0.35416666666666669</v>
      </c>
      <c r="Q2099" s="17">
        <v>60</v>
      </c>
      <c r="R2099" s="17"/>
      <c r="S2099" s="17">
        <v>29</v>
      </c>
      <c r="T2099" s="17"/>
      <c r="U2099" s="6"/>
      <c r="V2099" s="6"/>
    </row>
    <row r="2100" spans="1:22" ht="15" customHeight="1" x14ac:dyDescent="0.2">
      <c r="A2100" s="17" t="str">
        <f t="shared" si="169"/>
        <v>Vermessung10822018UMTMischke</v>
      </c>
      <c r="B2100" s="17" t="s">
        <v>760</v>
      </c>
      <c r="C2100" s="18" t="s">
        <v>970</v>
      </c>
      <c r="D2100" s="48" t="s">
        <v>88</v>
      </c>
      <c r="E2100" s="48" t="s">
        <v>32</v>
      </c>
      <c r="F2100" s="19" t="s">
        <v>119</v>
      </c>
      <c r="G2100" s="19" t="s">
        <v>120</v>
      </c>
      <c r="H2100" s="20">
        <v>2018</v>
      </c>
      <c r="I2100" s="49">
        <v>2</v>
      </c>
      <c r="J2100" s="356">
        <v>1082</v>
      </c>
      <c r="K2100" s="65" t="s">
        <v>427</v>
      </c>
      <c r="L2100" s="65" t="s">
        <v>427</v>
      </c>
      <c r="M2100" s="65" t="s">
        <v>257</v>
      </c>
      <c r="N2100" s="22">
        <f>VLOOKUP($B2100,$A$2:$T$3529,14,FALSE)</f>
        <v>45104</v>
      </c>
      <c r="O2100" s="35" t="str">
        <f>VLOOKUP($B2100,$A$2:$T$3529,15,FALSE)</f>
        <v>Blue Box</v>
      </c>
      <c r="P2100" s="23">
        <f>VLOOKUP($B2100,$A$2:$T$3529,16,FALSE)</f>
        <v>0.35416666666666669</v>
      </c>
      <c r="Q2100" s="36">
        <v>60</v>
      </c>
      <c r="R2100" s="36"/>
      <c r="S2100" s="17">
        <v>46</v>
      </c>
      <c r="T2100" s="6"/>
      <c r="U2100" s="183"/>
      <c r="V2100" s="183"/>
    </row>
    <row r="2101" spans="1:22" s="173" customFormat="1" ht="15" customHeight="1" x14ac:dyDescent="0.2">
      <c r="A2101" s="273" t="str">
        <f t="shared" si="169"/>
        <v>Vermessung12222022RESMischke</v>
      </c>
      <c r="B2101" s="17" t="s">
        <v>760</v>
      </c>
      <c r="C2101" s="273" t="s">
        <v>2215</v>
      </c>
      <c r="D2101" s="273" t="s">
        <v>88</v>
      </c>
      <c r="E2101" s="273" t="s">
        <v>32</v>
      </c>
      <c r="F2101" s="273" t="s">
        <v>1818</v>
      </c>
      <c r="G2101" s="273" t="s">
        <v>1819</v>
      </c>
      <c r="H2101" s="273">
        <v>2022</v>
      </c>
      <c r="I2101" s="273">
        <v>2</v>
      </c>
      <c r="J2101" s="84">
        <v>1222</v>
      </c>
      <c r="K2101" s="84" t="s">
        <v>427</v>
      </c>
      <c r="L2101" s="84" t="s">
        <v>427</v>
      </c>
      <c r="M2101" s="84" t="s">
        <v>257</v>
      </c>
      <c r="N2101" s="22">
        <f>VLOOKUP($B2101,$A$2:$T$3615,14,FALSE)</f>
        <v>45104</v>
      </c>
      <c r="O2101" s="84" t="str">
        <f>VLOOKUP($B2101,$A$2:$T$3615,15,FALSE)</f>
        <v>Blue Box</v>
      </c>
      <c r="P2101" s="23">
        <f>VLOOKUP($B2101,$A$2:$T$3529,16,FALSE)</f>
        <v>0.35416666666666669</v>
      </c>
      <c r="Q2101" s="84">
        <v>60</v>
      </c>
      <c r="R2101" s="84"/>
      <c r="S2101" s="84">
        <v>23</v>
      </c>
      <c r="T2101" s="84"/>
      <c r="U2101" s="17"/>
      <c r="V2101" s="17"/>
    </row>
    <row r="2102" spans="1:22" ht="15" customHeight="1" x14ac:dyDescent="0.2">
      <c r="A2102" s="6" t="str">
        <f t="shared" si="169"/>
        <v>Verteilte Anwendungen21912019METBiesenbach</v>
      </c>
      <c r="B2102" s="6"/>
      <c r="C2102" s="25" t="s">
        <v>2166</v>
      </c>
      <c r="D2102" s="25" t="s">
        <v>44</v>
      </c>
      <c r="E2102" s="25" t="s">
        <v>18</v>
      </c>
      <c r="F2102" s="115" t="s">
        <v>45</v>
      </c>
      <c r="G2102" s="25" t="s">
        <v>50</v>
      </c>
      <c r="H2102" s="116">
        <v>2019</v>
      </c>
      <c r="I2102" s="32">
        <v>1</v>
      </c>
      <c r="J2102" s="32">
        <v>2191</v>
      </c>
      <c r="K2102" s="247" t="s">
        <v>761</v>
      </c>
      <c r="L2102" s="25" t="s">
        <v>761</v>
      </c>
      <c r="M2102" s="25" t="s">
        <v>534</v>
      </c>
      <c r="N2102" s="14"/>
      <c r="O2102" s="30" t="s">
        <v>219</v>
      </c>
      <c r="P2102" s="31"/>
      <c r="Q2102" s="6">
        <v>90</v>
      </c>
      <c r="R2102" s="6"/>
      <c r="S2102" s="6">
        <v>0</v>
      </c>
      <c r="T2102" s="256"/>
      <c r="U2102" s="181"/>
      <c r="V2102" s="181"/>
    </row>
    <row r="2103" spans="1:22" ht="15" customHeight="1" x14ac:dyDescent="0.2">
      <c r="A2103" s="247" t="str">
        <f t="shared" si="169"/>
        <v>Vertiefung der Unternehmensbesteuerung11812022MATHannemann/Kramer/Lüken</v>
      </c>
      <c r="B2103" s="183"/>
      <c r="C2103" s="247" t="s">
        <v>1628</v>
      </c>
      <c r="D2103" s="247" t="s">
        <v>17</v>
      </c>
      <c r="E2103" s="247" t="s">
        <v>18</v>
      </c>
      <c r="F2103" s="248" t="s">
        <v>19</v>
      </c>
      <c r="G2103" s="247" t="s">
        <v>20</v>
      </c>
      <c r="H2103" s="249">
        <v>2022</v>
      </c>
      <c r="I2103" s="236">
        <v>1</v>
      </c>
      <c r="J2103" s="236">
        <v>1181</v>
      </c>
      <c r="K2103" s="247" t="s">
        <v>1627</v>
      </c>
      <c r="L2103" s="247" t="s">
        <v>1627</v>
      </c>
      <c r="M2103" s="247" t="s">
        <v>1671</v>
      </c>
      <c r="N2103" s="227">
        <v>45117</v>
      </c>
      <c r="O2103" s="247" t="s">
        <v>1678</v>
      </c>
      <c r="P2103" s="228">
        <v>0.41666666666666669</v>
      </c>
      <c r="Q2103" s="236">
        <v>60</v>
      </c>
      <c r="R2103" s="256"/>
      <c r="S2103" s="6">
        <v>2</v>
      </c>
      <c r="T2103" s="17"/>
      <c r="U2103" s="77"/>
      <c r="V2103" s="77"/>
    </row>
    <row r="2104" spans="1:22" ht="15" customHeight="1" x14ac:dyDescent="0.2">
      <c r="A2104" s="183" t="str">
        <f t="shared" si="169"/>
        <v>Vertiefung Fernerkundung33102019771Greiwe</v>
      </c>
      <c r="B2104" s="183"/>
      <c r="C2104" s="247" t="s">
        <v>2218</v>
      </c>
      <c r="D2104" s="247" t="s">
        <v>80</v>
      </c>
      <c r="E2104" s="247" t="s">
        <v>32</v>
      </c>
      <c r="F2104" s="360">
        <v>771</v>
      </c>
      <c r="G2104" s="247" t="s">
        <v>81</v>
      </c>
      <c r="H2104" s="249">
        <v>2019</v>
      </c>
      <c r="I2104" s="236">
        <v>5</v>
      </c>
      <c r="J2104" s="236">
        <v>3310</v>
      </c>
      <c r="K2104" s="247" t="s">
        <v>1304</v>
      </c>
      <c r="L2104" s="247" t="s">
        <v>1304</v>
      </c>
      <c r="M2104" s="247" t="s">
        <v>397</v>
      </c>
      <c r="N2104" s="227"/>
      <c r="O2104" s="247" t="s">
        <v>2218</v>
      </c>
      <c r="P2104" s="228"/>
      <c r="Q2104" s="183"/>
      <c r="R2104" s="183"/>
      <c r="S2104" s="183">
        <v>0</v>
      </c>
      <c r="T2104" s="77"/>
      <c r="U2104" s="17"/>
      <c r="V2104" s="17"/>
    </row>
    <row r="2105" spans="1:22" ht="15" customHeight="1" x14ac:dyDescent="0.2">
      <c r="A2105" s="65" t="str">
        <f t="shared" si="169"/>
        <v>Vertiefung Fernerkundung33102019K71Greiwe</v>
      </c>
      <c r="B2105" s="17" t="s">
        <v>1881</v>
      </c>
      <c r="C2105" s="62" t="s">
        <v>2218</v>
      </c>
      <c r="D2105" s="62" t="s">
        <v>80</v>
      </c>
      <c r="E2105" s="62" t="s">
        <v>32</v>
      </c>
      <c r="F2105" s="424" t="s">
        <v>83</v>
      </c>
      <c r="G2105" s="62" t="s">
        <v>84</v>
      </c>
      <c r="H2105" s="92">
        <v>2019</v>
      </c>
      <c r="I2105" s="92">
        <v>7</v>
      </c>
      <c r="J2105" s="92">
        <v>3310</v>
      </c>
      <c r="K2105" s="62" t="s">
        <v>1304</v>
      </c>
      <c r="L2105" s="62" t="s">
        <v>1304</v>
      </c>
      <c r="M2105" s="62" t="s">
        <v>397</v>
      </c>
      <c r="N2105" s="95"/>
      <c r="O2105" s="87" t="str">
        <f>VLOOKUP($B2105,$A$2:$T$3529,15,FALSE)</f>
        <v>Referat (30 Min. Vortragszeit, Handout)</v>
      </c>
      <c r="P2105" s="96"/>
      <c r="Q2105" s="92"/>
      <c r="R2105" s="92"/>
      <c r="S2105" s="17"/>
      <c r="T2105" s="17"/>
      <c r="U2105" s="24"/>
      <c r="V2105" s="24"/>
    </row>
    <row r="2106" spans="1:22" ht="15" customHeight="1" x14ac:dyDescent="0.2">
      <c r="A2106" s="183" t="str">
        <f t="shared" si="169"/>
        <v>Vertiefung Immobilienwertermittlung34102019771Weigt</v>
      </c>
      <c r="B2106" s="183"/>
      <c r="C2106" s="247" t="s">
        <v>1776</v>
      </c>
      <c r="D2106" s="247" t="s">
        <v>80</v>
      </c>
      <c r="E2106" s="247" t="s">
        <v>32</v>
      </c>
      <c r="F2106" s="360">
        <v>771</v>
      </c>
      <c r="G2106" s="247" t="s">
        <v>81</v>
      </c>
      <c r="H2106" s="249">
        <v>2019</v>
      </c>
      <c r="I2106" s="236">
        <v>6</v>
      </c>
      <c r="J2106" s="236">
        <v>3410</v>
      </c>
      <c r="K2106" s="247" t="s">
        <v>1777</v>
      </c>
      <c r="L2106" s="247" t="s">
        <v>1777</v>
      </c>
      <c r="M2106" s="247" t="s">
        <v>180</v>
      </c>
      <c r="N2106" s="227">
        <v>45110</v>
      </c>
      <c r="O2106" s="247" t="s">
        <v>1223</v>
      </c>
      <c r="P2106" s="228">
        <v>0.45833333333333331</v>
      </c>
      <c r="Q2106" s="183">
        <v>60</v>
      </c>
      <c r="R2106" s="183"/>
      <c r="S2106" s="183">
        <v>0</v>
      </c>
      <c r="T2106" s="229"/>
      <c r="U2106" s="181"/>
      <c r="V2106" s="181"/>
    </row>
    <row r="2107" spans="1:22" ht="15" customHeight="1" x14ac:dyDescent="0.2">
      <c r="A2107" s="17" t="str">
        <f t="shared" si="169"/>
        <v>Vertiefung Immobilienwertermittlung34102019K71Weigt</v>
      </c>
      <c r="B2107" s="17" t="s">
        <v>1882</v>
      </c>
      <c r="C2107" s="17" t="s">
        <v>1776</v>
      </c>
      <c r="D2107" s="271" t="s">
        <v>80</v>
      </c>
      <c r="E2107" s="271" t="s">
        <v>32</v>
      </c>
      <c r="F2107" s="314" t="s">
        <v>83</v>
      </c>
      <c r="G2107" s="271" t="s">
        <v>84</v>
      </c>
      <c r="H2107" s="297">
        <v>2019</v>
      </c>
      <c r="I2107" s="246">
        <v>8</v>
      </c>
      <c r="J2107" s="271">
        <v>3410</v>
      </c>
      <c r="K2107" s="271" t="s">
        <v>1777</v>
      </c>
      <c r="L2107" s="271" t="s">
        <v>1777</v>
      </c>
      <c r="M2107" s="271" t="s">
        <v>180</v>
      </c>
      <c r="N2107" s="209">
        <f>VLOOKUP($B2107,$A$2:$T$3529,14,FALSE)</f>
        <v>45110</v>
      </c>
      <c r="O2107" s="210" t="str">
        <f>VLOOKUP($B2107,$A$2:$T$3529,15,FALSE)</f>
        <v>A0-16</v>
      </c>
      <c r="P2107" s="211">
        <f>VLOOKUP($B2107,$A$2:$T$3529,16,FALSE)</f>
        <v>0.45833333333333331</v>
      </c>
      <c r="Q2107" s="17">
        <v>60</v>
      </c>
      <c r="R2107" s="229"/>
      <c r="S2107" s="181"/>
      <c r="T2107" s="183"/>
      <c r="U2107" s="1"/>
      <c r="V2107" s="1"/>
    </row>
    <row r="2108" spans="1:22" ht="15" customHeight="1" x14ac:dyDescent="0.2">
      <c r="A2108" s="181" t="str">
        <f t="shared" ref="A2108:A2171" si="178">K2108&amp;J2108&amp;H2108&amp;F2108&amp;M2108</f>
        <v>Vertragsmanagement36212011A67Renner</v>
      </c>
      <c r="B2108" s="181" t="s">
        <v>1404</v>
      </c>
      <c r="C2108" s="231" t="s">
        <v>1078</v>
      </c>
      <c r="D2108" s="231" t="s">
        <v>17</v>
      </c>
      <c r="E2108" s="231" t="s">
        <v>32</v>
      </c>
      <c r="F2108" s="245" t="s">
        <v>94</v>
      </c>
      <c r="G2108" s="231" t="s">
        <v>95</v>
      </c>
      <c r="H2108" s="241">
        <v>2011</v>
      </c>
      <c r="I2108" s="242">
        <v>5</v>
      </c>
      <c r="J2108" s="242">
        <v>3621</v>
      </c>
      <c r="K2108" s="231" t="s">
        <v>762</v>
      </c>
      <c r="L2108" s="231" t="s">
        <v>762</v>
      </c>
      <c r="M2108" s="231" t="s">
        <v>654</v>
      </c>
      <c r="N2108" s="209"/>
      <c r="O2108" s="274" t="str">
        <f>VLOOKUP($B2108,$A$2:$T$3529,15,FALSE)</f>
        <v>wird nicht angeboten</v>
      </c>
      <c r="P2108" s="211"/>
      <c r="Q2108" s="232">
        <v>120</v>
      </c>
      <c r="R2108" s="181"/>
      <c r="S2108" s="181">
        <v>0</v>
      </c>
      <c r="T2108" s="181"/>
      <c r="U2108" s="6"/>
      <c r="V2108" s="6"/>
    </row>
    <row r="2109" spans="1:22" ht="15" customHeight="1" x14ac:dyDescent="0.2">
      <c r="A2109" s="17" t="str">
        <f t="shared" si="178"/>
        <v>Vertragsmanagement36212011IBMRenner</v>
      </c>
      <c r="B2109" s="17" t="s">
        <v>1404</v>
      </c>
      <c r="C2109" s="65" t="s">
        <v>1077</v>
      </c>
      <c r="D2109" s="65" t="s">
        <v>17</v>
      </c>
      <c r="E2109" s="65" t="s">
        <v>32</v>
      </c>
      <c r="F2109" s="69" t="s">
        <v>1122</v>
      </c>
      <c r="G2109" s="65" t="s">
        <v>1123</v>
      </c>
      <c r="H2109" s="68">
        <v>2011</v>
      </c>
      <c r="I2109" s="36">
        <v>7</v>
      </c>
      <c r="J2109" s="36">
        <v>3621</v>
      </c>
      <c r="K2109" s="65" t="s">
        <v>762</v>
      </c>
      <c r="L2109" s="65" t="s">
        <v>762</v>
      </c>
      <c r="M2109" s="65" t="s">
        <v>654</v>
      </c>
      <c r="N2109" s="22"/>
      <c r="O2109" s="35" t="str">
        <f>VLOOKUP($B2109,$A$2:$T$3529,15,FALSE)</f>
        <v>wird nicht angeboten</v>
      </c>
      <c r="P2109" s="23"/>
      <c r="Q2109" s="17">
        <v>120</v>
      </c>
      <c r="R2109" s="17"/>
      <c r="S2109" s="17">
        <v>0</v>
      </c>
      <c r="T2109" s="17"/>
      <c r="U2109" s="6"/>
      <c r="V2109" s="6"/>
    </row>
    <row r="2110" spans="1:22" ht="15" customHeight="1" x14ac:dyDescent="0.2">
      <c r="A2110" s="181" t="str">
        <f t="shared" si="178"/>
        <v>Vertragsmanagement43312019IBMRenner</v>
      </c>
      <c r="B2110" s="181" t="s">
        <v>1404</v>
      </c>
      <c r="C2110" s="266" t="s">
        <v>1245</v>
      </c>
      <c r="D2110" s="181" t="s">
        <v>17</v>
      </c>
      <c r="E2110" s="181" t="s">
        <v>32</v>
      </c>
      <c r="F2110" s="311" t="s">
        <v>1122</v>
      </c>
      <c r="G2110" s="265" t="s">
        <v>1123</v>
      </c>
      <c r="H2110" s="312">
        <v>2019</v>
      </c>
      <c r="I2110" s="181">
        <v>8</v>
      </c>
      <c r="J2110" s="271">
        <v>4331</v>
      </c>
      <c r="K2110" s="181" t="s">
        <v>762</v>
      </c>
      <c r="L2110" s="181" t="s">
        <v>762</v>
      </c>
      <c r="M2110" s="181" t="s">
        <v>654</v>
      </c>
      <c r="N2110" s="209"/>
      <c r="O2110" s="210" t="str">
        <f>VLOOKUP($B2110,$A$2:$T$3529,15,FALSE)</f>
        <v>wird nicht angeboten</v>
      </c>
      <c r="P2110" s="211"/>
      <c r="Q2110" s="181">
        <v>90</v>
      </c>
      <c r="R2110" s="181"/>
      <c r="S2110" s="181">
        <v>0</v>
      </c>
      <c r="T2110" s="17"/>
      <c r="U2110" s="17"/>
      <c r="V2110" s="17"/>
    </row>
    <row r="2111" spans="1:22" ht="15" customHeight="1" x14ac:dyDescent="0.2">
      <c r="A2111" s="183" t="str">
        <f t="shared" si="178"/>
        <v>Vertragsmanagement43312019A67Renner</v>
      </c>
      <c r="B2111" s="183"/>
      <c r="C2111" s="285" t="s">
        <v>1245</v>
      </c>
      <c r="D2111" s="247" t="s">
        <v>17</v>
      </c>
      <c r="E2111" s="247" t="s">
        <v>32</v>
      </c>
      <c r="F2111" s="248" t="s">
        <v>94</v>
      </c>
      <c r="G2111" s="223" t="s">
        <v>95</v>
      </c>
      <c r="H2111" s="249">
        <v>2019</v>
      </c>
      <c r="I2111" s="236">
        <v>5</v>
      </c>
      <c r="J2111" s="236">
        <v>4331</v>
      </c>
      <c r="K2111" s="247" t="s">
        <v>762</v>
      </c>
      <c r="L2111" s="247" t="s">
        <v>762</v>
      </c>
      <c r="M2111" s="247" t="s">
        <v>654</v>
      </c>
      <c r="N2111" s="227"/>
      <c r="O2111" s="193" t="s">
        <v>219</v>
      </c>
      <c r="P2111" s="228"/>
      <c r="Q2111" s="183">
        <v>90</v>
      </c>
      <c r="R2111" s="183"/>
      <c r="S2111" s="183">
        <v>0</v>
      </c>
      <c r="T2111" s="183"/>
      <c r="U2111" s="189"/>
      <c r="V2111" s="189"/>
    </row>
    <row r="2112" spans="1:22" ht="15" customHeight="1" x14ac:dyDescent="0.2">
      <c r="A2112" s="6" t="str">
        <f t="shared" si="178"/>
        <v>VHDL40512019779Coersmeier</v>
      </c>
      <c r="B2112" s="77"/>
      <c r="C2112" s="6" t="s">
        <v>2187</v>
      </c>
      <c r="D2112" s="115" t="s">
        <v>44</v>
      </c>
      <c r="E2112" s="6" t="s">
        <v>32</v>
      </c>
      <c r="F2112" s="125">
        <v>779</v>
      </c>
      <c r="G2112" s="6" t="s">
        <v>55</v>
      </c>
      <c r="H2112" s="126">
        <v>2019</v>
      </c>
      <c r="I2112" s="6">
        <v>5</v>
      </c>
      <c r="J2112" s="6">
        <v>4051</v>
      </c>
      <c r="K2112" s="6" t="s">
        <v>913</v>
      </c>
      <c r="L2112" s="6" t="s">
        <v>913</v>
      </c>
      <c r="M2112" s="6" t="s">
        <v>56</v>
      </c>
      <c r="N2112" s="14">
        <v>45189</v>
      </c>
      <c r="O2112" s="30" t="s">
        <v>1210</v>
      </c>
      <c r="P2112" s="31">
        <v>0.375</v>
      </c>
      <c r="Q2112" s="32">
        <v>120</v>
      </c>
      <c r="R2112" s="32"/>
      <c r="S2112" s="6">
        <v>11</v>
      </c>
      <c r="T2112" s="17"/>
      <c r="U2112" s="15"/>
      <c r="V2112" s="15"/>
    </row>
    <row r="2113" spans="1:22" ht="15" customHeight="1" x14ac:dyDescent="0.2">
      <c r="A2113" s="17" t="str">
        <f t="shared" si="178"/>
        <v>VHDL43712019K79Coersmeier</v>
      </c>
      <c r="B2113" s="17" t="s">
        <v>1989</v>
      </c>
      <c r="C2113" s="17" t="s">
        <v>2187</v>
      </c>
      <c r="D2113" s="69" t="s">
        <v>44</v>
      </c>
      <c r="E2113" s="17" t="s">
        <v>32</v>
      </c>
      <c r="F2113" s="122" t="s">
        <v>1500</v>
      </c>
      <c r="G2113" s="17" t="s">
        <v>1526</v>
      </c>
      <c r="H2113" s="123">
        <v>2019</v>
      </c>
      <c r="I2113" s="17">
        <v>7</v>
      </c>
      <c r="J2113" s="181">
        <v>4371</v>
      </c>
      <c r="K2113" s="17" t="s">
        <v>913</v>
      </c>
      <c r="L2113" s="17" t="s">
        <v>913</v>
      </c>
      <c r="M2113" s="17" t="s">
        <v>56</v>
      </c>
      <c r="N2113" s="22">
        <f>VLOOKUP($B2113,$A$2:$T$3538,14,FALSE)</f>
        <v>45189</v>
      </c>
      <c r="O2113" s="35" t="str">
        <f>VLOOKUP($B2113,$A$2:$T$3699,15,FALSE)</f>
        <v>C6-07</v>
      </c>
      <c r="P2113" s="23">
        <f>VLOOKUP($B2113,$A$2:$T$3699,16,FALSE)</f>
        <v>0.375</v>
      </c>
      <c r="Q2113" s="36">
        <v>120</v>
      </c>
      <c r="R2113" s="36"/>
      <c r="S2113" s="181">
        <v>0</v>
      </c>
      <c r="T2113" s="17"/>
      <c r="U2113" s="6"/>
      <c r="V2113" s="6"/>
    </row>
    <row r="2114" spans="1:22" ht="15" customHeight="1" x14ac:dyDescent="0.2">
      <c r="A2114" s="17" t="str">
        <f t="shared" si="178"/>
        <v>VHDL43712019757Coersmeier</v>
      </c>
      <c r="B2114" s="17" t="s">
        <v>1989</v>
      </c>
      <c r="C2114" s="65" t="s">
        <v>2156</v>
      </c>
      <c r="D2114" s="69" t="s">
        <v>31</v>
      </c>
      <c r="E2114" s="65" t="s">
        <v>32</v>
      </c>
      <c r="F2114" s="370">
        <v>757</v>
      </c>
      <c r="G2114" s="65" t="s">
        <v>35</v>
      </c>
      <c r="H2114" s="68">
        <v>2019</v>
      </c>
      <c r="I2114" s="36">
        <v>5</v>
      </c>
      <c r="J2114" s="36">
        <v>4371</v>
      </c>
      <c r="K2114" s="65" t="s">
        <v>913</v>
      </c>
      <c r="L2114" s="65" t="s">
        <v>913</v>
      </c>
      <c r="M2114" s="65" t="s">
        <v>56</v>
      </c>
      <c r="N2114" s="22">
        <f>VLOOKUP($B2114,$A$2:$T$3538,14,FALSE)</f>
        <v>45189</v>
      </c>
      <c r="O2114" s="35" t="str">
        <f>VLOOKUP($B2114,$A$2:$T$3699,15,FALSE)</f>
        <v>C6-07</v>
      </c>
      <c r="P2114" s="56">
        <f>VLOOKUP($B2114,$A$2:$T$3699,16,FALSE)</f>
        <v>0.375</v>
      </c>
      <c r="Q2114" s="36">
        <v>120</v>
      </c>
      <c r="R2114" s="36"/>
      <c r="S2114" s="17">
        <v>0</v>
      </c>
      <c r="T2114" s="6"/>
      <c r="U2114" s="173"/>
      <c r="V2114" s="173"/>
    </row>
    <row r="2115" spans="1:22" ht="15" customHeight="1" x14ac:dyDescent="0.2">
      <c r="A2115" s="17" t="str">
        <f t="shared" si="178"/>
        <v>VHDL43712019K57Coersmeier</v>
      </c>
      <c r="B2115" s="17" t="s">
        <v>1989</v>
      </c>
      <c r="C2115" s="65" t="s">
        <v>2156</v>
      </c>
      <c r="D2115" s="69" t="s">
        <v>31</v>
      </c>
      <c r="E2115" s="65" t="s">
        <v>32</v>
      </c>
      <c r="F2115" s="69" t="s">
        <v>39</v>
      </c>
      <c r="G2115" s="65" t="s">
        <v>40</v>
      </c>
      <c r="H2115" s="68">
        <v>2019</v>
      </c>
      <c r="I2115" s="36">
        <v>7</v>
      </c>
      <c r="J2115" s="246">
        <v>4371</v>
      </c>
      <c r="K2115" s="65" t="s">
        <v>913</v>
      </c>
      <c r="L2115" s="65" t="s">
        <v>913</v>
      </c>
      <c r="M2115" s="65" t="s">
        <v>56</v>
      </c>
      <c r="N2115" s="22">
        <f>VLOOKUP($B2115,$A$2:$T$3538,14,FALSE)</f>
        <v>45189</v>
      </c>
      <c r="O2115" s="35" t="str">
        <f>VLOOKUP($B2115,$A$2:$T$3699,15,FALSE)</f>
        <v>C6-07</v>
      </c>
      <c r="P2115" s="56">
        <f>VLOOKUP($B2115,$A$2:$T$3699,16,FALSE)</f>
        <v>0.375</v>
      </c>
      <c r="Q2115" s="36">
        <v>120</v>
      </c>
      <c r="R2115" s="32"/>
      <c r="S2115" s="17">
        <v>0</v>
      </c>
      <c r="T2115" s="17"/>
      <c r="U2115" s="17"/>
      <c r="V2115" s="17"/>
    </row>
    <row r="2116" spans="1:22" ht="15" customHeight="1" x14ac:dyDescent="0.2">
      <c r="A2116" s="183" t="str">
        <f t="shared" si="178"/>
        <v>Video Fahrerassistenzsys40412019779Müller-Schneiders</v>
      </c>
      <c r="B2116" s="183"/>
      <c r="C2116" s="223" t="s">
        <v>989</v>
      </c>
      <c r="D2116" s="223" t="s">
        <v>44</v>
      </c>
      <c r="E2116" s="223" t="s">
        <v>32</v>
      </c>
      <c r="F2116" s="224">
        <v>779</v>
      </c>
      <c r="G2116" s="223" t="s">
        <v>55</v>
      </c>
      <c r="H2116" s="225">
        <v>2019</v>
      </c>
      <c r="I2116" s="226">
        <v>5</v>
      </c>
      <c r="J2116" s="226">
        <v>4041</v>
      </c>
      <c r="K2116" s="223" t="s">
        <v>763</v>
      </c>
      <c r="L2116" s="223" t="s">
        <v>763</v>
      </c>
      <c r="M2116" s="223" t="s">
        <v>75</v>
      </c>
      <c r="N2116" s="318"/>
      <c r="O2116" s="213" t="s">
        <v>219</v>
      </c>
      <c r="P2116" s="228"/>
      <c r="Q2116" s="226">
        <v>90</v>
      </c>
      <c r="R2116" s="236"/>
      <c r="S2116" s="183">
        <v>0</v>
      </c>
      <c r="T2116" s="17"/>
      <c r="U2116" s="167"/>
      <c r="V2116" s="167"/>
    </row>
    <row r="2117" spans="1:22" ht="15" customHeight="1" x14ac:dyDescent="0.2">
      <c r="A2117" s="181" t="str">
        <f t="shared" si="178"/>
        <v>Video Fahrerassistenzsys40412019K79Müller-Schneiders</v>
      </c>
      <c r="B2117" s="181" t="s">
        <v>1977</v>
      </c>
      <c r="C2117" s="231" t="s">
        <v>989</v>
      </c>
      <c r="D2117" s="231" t="s">
        <v>44</v>
      </c>
      <c r="E2117" s="231" t="s">
        <v>32</v>
      </c>
      <c r="F2117" s="245" t="s">
        <v>1500</v>
      </c>
      <c r="G2117" s="231" t="s">
        <v>1526</v>
      </c>
      <c r="H2117" s="241">
        <v>2019</v>
      </c>
      <c r="I2117" s="242">
        <v>7</v>
      </c>
      <c r="J2117" s="242">
        <v>4041</v>
      </c>
      <c r="K2117" s="231" t="s">
        <v>763</v>
      </c>
      <c r="L2117" s="231" t="s">
        <v>763</v>
      </c>
      <c r="M2117" s="231" t="s">
        <v>75</v>
      </c>
      <c r="N2117" s="209"/>
      <c r="O2117" s="288" t="str">
        <f>VLOOKUP($B2117,$A$2:$T$3684,15,FALSE)</f>
        <v>wird nicht angeboten</v>
      </c>
      <c r="P2117" s="211"/>
      <c r="Q2117" s="242">
        <v>90</v>
      </c>
      <c r="R2117" s="246"/>
      <c r="S2117" s="181">
        <v>0</v>
      </c>
      <c r="T2117" s="17"/>
      <c r="U2117" s="17"/>
      <c r="V2117" s="17"/>
    </row>
    <row r="2118" spans="1:22" ht="15" customHeight="1" x14ac:dyDescent="0.2">
      <c r="A2118" s="84" t="str">
        <f t="shared" si="178"/>
        <v>Volkswirtschaftslehre 120212019IBMHäder</v>
      </c>
      <c r="B2118" s="84" t="s">
        <v>2347</v>
      </c>
      <c r="C2118" s="16" t="s">
        <v>971</v>
      </c>
      <c r="D2118" s="434" t="s">
        <v>17</v>
      </c>
      <c r="E2118" s="66" t="s">
        <v>32</v>
      </c>
      <c r="F2118" s="19" t="s">
        <v>1122</v>
      </c>
      <c r="G2118" s="18" t="s">
        <v>1123</v>
      </c>
      <c r="H2118" s="72">
        <v>2019</v>
      </c>
      <c r="I2118" s="66">
        <v>3</v>
      </c>
      <c r="J2118" s="16">
        <v>2021</v>
      </c>
      <c r="K2118" s="16" t="s">
        <v>764</v>
      </c>
      <c r="L2118" s="16" t="s">
        <v>764</v>
      </c>
      <c r="M2118" s="16" t="s">
        <v>2013</v>
      </c>
      <c r="N2118" s="138">
        <f>VLOOKUP($B2118,$A$2:$T$3529,14,FALSE)</f>
        <v>45110</v>
      </c>
      <c r="O2118" s="35" t="str">
        <f>VLOOKUP($B2118,$A$2:$T$3529,15,FALSE)</f>
        <v>AW1-41</v>
      </c>
      <c r="P2118" s="23">
        <f>VLOOKUP($B2118,$A$2:$T$3529,16,FALSE)</f>
        <v>0.375</v>
      </c>
      <c r="Q2118" s="21">
        <v>90</v>
      </c>
      <c r="R2118" s="36"/>
      <c r="S2118" s="17">
        <v>3</v>
      </c>
      <c r="T2118" s="1"/>
      <c r="U2118" s="17"/>
      <c r="V2118" s="17"/>
    </row>
    <row r="2119" spans="1:22" ht="15" customHeight="1" x14ac:dyDescent="0.2">
      <c r="A2119" s="84" t="str">
        <f t="shared" si="178"/>
        <v>Volkswirtschaftslehre 120212019IBMKellermann</v>
      </c>
      <c r="B2119" s="84" t="s">
        <v>1499</v>
      </c>
      <c r="C2119" s="17" t="s">
        <v>971</v>
      </c>
      <c r="D2119" s="404" t="s">
        <v>17</v>
      </c>
      <c r="E2119" s="2" t="s">
        <v>32</v>
      </c>
      <c r="F2119" s="69" t="s">
        <v>1122</v>
      </c>
      <c r="G2119" s="65" t="s">
        <v>1123</v>
      </c>
      <c r="H2119" s="123">
        <v>2019</v>
      </c>
      <c r="I2119" s="2">
        <v>3</v>
      </c>
      <c r="J2119" s="17">
        <v>2021</v>
      </c>
      <c r="K2119" s="17" t="s">
        <v>764</v>
      </c>
      <c r="L2119" s="17" t="s">
        <v>764</v>
      </c>
      <c r="M2119" s="17" t="s">
        <v>909</v>
      </c>
      <c r="N2119" s="138">
        <f>VLOOKUP($B2119,$A$2:$T$3529,14,FALSE)</f>
        <v>45117</v>
      </c>
      <c r="O2119" s="35" t="str">
        <f>VLOOKUP($B2119,$A$2:$T$3529,15,FALSE)</f>
        <v>Blue Box</v>
      </c>
      <c r="P2119" s="5">
        <f>VLOOKUP($B2119,$A$2:$T$3529,16,FALSE)</f>
        <v>0.52083333333333337</v>
      </c>
      <c r="Q2119" s="2">
        <v>90</v>
      </c>
      <c r="R2119" s="2"/>
      <c r="S2119" s="17">
        <v>6</v>
      </c>
      <c r="T2119" s="17"/>
      <c r="U2119" s="17"/>
      <c r="V2119" s="17"/>
    </row>
    <row r="2120" spans="1:22" s="167" customFormat="1" ht="15" customHeight="1" x14ac:dyDescent="0.2">
      <c r="A2120" s="86" t="str">
        <f t="shared" si="178"/>
        <v>Volkswirtschaftslehre 120212019A67Häder</v>
      </c>
      <c r="B2120" s="86"/>
      <c r="C2120" s="6" t="s">
        <v>971</v>
      </c>
      <c r="D2120" s="493" t="s">
        <v>17</v>
      </c>
      <c r="E2120" s="118" t="s">
        <v>32</v>
      </c>
      <c r="F2120" s="115" t="s">
        <v>94</v>
      </c>
      <c r="G2120" s="25" t="s">
        <v>95</v>
      </c>
      <c r="H2120" s="126">
        <v>2019</v>
      </c>
      <c r="I2120" s="118">
        <v>3</v>
      </c>
      <c r="J2120" s="6">
        <v>2021</v>
      </c>
      <c r="K2120" s="6" t="s">
        <v>764</v>
      </c>
      <c r="L2120" s="6" t="s">
        <v>764</v>
      </c>
      <c r="M2120" s="6" t="s">
        <v>2013</v>
      </c>
      <c r="N2120" s="14">
        <v>45110</v>
      </c>
      <c r="O2120" s="30" t="s">
        <v>1681</v>
      </c>
      <c r="P2120" s="31">
        <v>0.375</v>
      </c>
      <c r="Q2120" s="32">
        <v>90</v>
      </c>
      <c r="R2120" s="32"/>
      <c r="S2120" s="6">
        <v>15</v>
      </c>
      <c r="T2120" s="6"/>
      <c r="U2120" s="6"/>
      <c r="V2120" s="6"/>
    </row>
    <row r="2121" spans="1:22" ht="15" customHeight="1" x14ac:dyDescent="0.2">
      <c r="A2121" s="6" t="str">
        <f t="shared" si="178"/>
        <v>Volkswirtschaftslehre 120212019A67Lienhoop</v>
      </c>
      <c r="B2121" s="6"/>
      <c r="C2121" s="52" t="s">
        <v>971</v>
      </c>
      <c r="D2121" s="79" t="s">
        <v>17</v>
      </c>
      <c r="E2121" s="52" t="s">
        <v>32</v>
      </c>
      <c r="F2121" s="80" t="s">
        <v>94</v>
      </c>
      <c r="G2121" s="52" t="s">
        <v>95</v>
      </c>
      <c r="H2121" s="81">
        <v>2019</v>
      </c>
      <c r="I2121" s="52">
        <v>3</v>
      </c>
      <c r="J2121" s="52">
        <v>2021</v>
      </c>
      <c r="K2121" s="52" t="s">
        <v>764</v>
      </c>
      <c r="L2121" s="52" t="s">
        <v>764</v>
      </c>
      <c r="M2121" s="52" t="s">
        <v>902</v>
      </c>
      <c r="N2121" s="14">
        <v>45117</v>
      </c>
      <c r="O2121" s="30" t="s">
        <v>1215</v>
      </c>
      <c r="P2121" s="31">
        <v>0.52083333333333337</v>
      </c>
      <c r="Q2121" s="52">
        <v>90</v>
      </c>
      <c r="R2121" s="6"/>
      <c r="S2121" s="6">
        <v>22</v>
      </c>
      <c r="T2121" s="17"/>
      <c r="U2121" s="24"/>
      <c r="V2121" s="24"/>
    </row>
    <row r="2122" spans="1:22" ht="15" customHeight="1" x14ac:dyDescent="0.2">
      <c r="A2122" s="17" t="str">
        <f t="shared" si="178"/>
        <v>Volkswirtschaftslehre 120212019A67Kellermann</v>
      </c>
      <c r="B2122" s="84" t="s">
        <v>1499</v>
      </c>
      <c r="C2122" s="16" t="s">
        <v>971</v>
      </c>
      <c r="D2122" s="434" t="s">
        <v>17</v>
      </c>
      <c r="E2122" s="66" t="s">
        <v>32</v>
      </c>
      <c r="F2122" s="19" t="s">
        <v>94</v>
      </c>
      <c r="G2122" s="18" t="s">
        <v>95</v>
      </c>
      <c r="H2122" s="72">
        <v>2019</v>
      </c>
      <c r="I2122" s="66">
        <v>3</v>
      </c>
      <c r="J2122" s="16">
        <v>2021</v>
      </c>
      <c r="K2122" s="16" t="s">
        <v>764</v>
      </c>
      <c r="L2122" s="16" t="s">
        <v>764</v>
      </c>
      <c r="M2122" s="16" t="s">
        <v>909</v>
      </c>
      <c r="N2122" s="22">
        <f t="shared" ref="N2122:N2128" si="179">VLOOKUP($B2122,$A$2:$T$3529,14,FALSE)</f>
        <v>45117</v>
      </c>
      <c r="O2122" s="35" t="str">
        <f t="shared" ref="O2122:O2128" si="180">VLOOKUP($B2122,$A$2:$T$3529,15,FALSE)</f>
        <v>Blue Box</v>
      </c>
      <c r="P2122" s="23">
        <f t="shared" ref="P2122:P2128" si="181">VLOOKUP($B2122,$A$2:$T$3529,16,FALSE)</f>
        <v>0.52083333333333337</v>
      </c>
      <c r="Q2122" s="21">
        <v>90</v>
      </c>
      <c r="R2122" s="36"/>
      <c r="S2122" s="17">
        <v>0</v>
      </c>
      <c r="T2122" s="17"/>
      <c r="U2122" s="181"/>
      <c r="V2122" s="181"/>
    </row>
    <row r="2123" spans="1:22" ht="15" customHeight="1" x14ac:dyDescent="0.2">
      <c r="A2123" s="84" t="str">
        <f t="shared" si="178"/>
        <v>Volkswirtschaftslehre 120212019IBMVogt</v>
      </c>
      <c r="B2123" s="84" t="s">
        <v>1499</v>
      </c>
      <c r="C2123" s="16" t="s">
        <v>971</v>
      </c>
      <c r="D2123" s="434" t="s">
        <v>17</v>
      </c>
      <c r="E2123" s="66" t="s">
        <v>32</v>
      </c>
      <c r="F2123" s="19" t="s">
        <v>1122</v>
      </c>
      <c r="G2123" s="18" t="s">
        <v>1123</v>
      </c>
      <c r="H2123" s="72">
        <v>2019</v>
      </c>
      <c r="I2123" s="66">
        <v>3</v>
      </c>
      <c r="J2123" s="16">
        <v>2021</v>
      </c>
      <c r="K2123" s="16" t="s">
        <v>764</v>
      </c>
      <c r="L2123" s="16" t="s">
        <v>764</v>
      </c>
      <c r="M2123" s="16" t="s">
        <v>197</v>
      </c>
      <c r="N2123" s="140">
        <f t="shared" si="179"/>
        <v>45117</v>
      </c>
      <c r="O2123" s="58" t="str">
        <f t="shared" si="180"/>
        <v>Blue Box</v>
      </c>
      <c r="P2123" s="5">
        <f t="shared" si="181"/>
        <v>0.52083333333333337</v>
      </c>
      <c r="Q2123" s="2">
        <v>90</v>
      </c>
      <c r="R2123" s="2"/>
      <c r="S2123" s="17">
        <v>19</v>
      </c>
      <c r="T2123" s="1"/>
      <c r="U2123" s="1"/>
      <c r="V2123" s="1"/>
    </row>
    <row r="2124" spans="1:22" ht="15" customHeight="1" x14ac:dyDescent="0.2">
      <c r="A2124" s="84" t="str">
        <f t="shared" si="178"/>
        <v>Volkswirtschaftslehre 120212019A67Vogt</v>
      </c>
      <c r="B2124" s="84" t="s">
        <v>1499</v>
      </c>
      <c r="C2124" s="17" t="s">
        <v>971</v>
      </c>
      <c r="D2124" s="434" t="s">
        <v>17</v>
      </c>
      <c r="E2124" s="66" t="s">
        <v>32</v>
      </c>
      <c r="F2124" s="19" t="s">
        <v>94</v>
      </c>
      <c r="G2124" s="18" t="s">
        <v>95</v>
      </c>
      <c r="H2124" s="72">
        <v>2019</v>
      </c>
      <c r="I2124" s="66">
        <v>3</v>
      </c>
      <c r="J2124" s="17">
        <v>2021</v>
      </c>
      <c r="K2124" s="17" t="s">
        <v>764</v>
      </c>
      <c r="L2124" s="17" t="s">
        <v>764</v>
      </c>
      <c r="M2124" s="17" t="s">
        <v>197</v>
      </c>
      <c r="N2124" s="138">
        <f t="shared" si="179"/>
        <v>45117</v>
      </c>
      <c r="O2124" s="35" t="str">
        <f t="shared" si="180"/>
        <v>Blue Box</v>
      </c>
      <c r="P2124" s="23">
        <f t="shared" si="181"/>
        <v>0.52083333333333337</v>
      </c>
      <c r="Q2124" s="36">
        <v>90</v>
      </c>
      <c r="R2124" s="36"/>
      <c r="S2124" s="17">
        <v>16</v>
      </c>
      <c r="T2124" s="1"/>
      <c r="U2124" s="181"/>
      <c r="V2124" s="181"/>
    </row>
    <row r="2125" spans="1:22" s="1" customFormat="1" ht="15" customHeight="1" x14ac:dyDescent="0.2">
      <c r="A2125" s="84" t="str">
        <f t="shared" si="178"/>
        <v>Volkswirtschaftslehre 120212019IBMSommer</v>
      </c>
      <c r="B2125" s="84" t="s">
        <v>1499</v>
      </c>
      <c r="C2125" s="17" t="s">
        <v>971</v>
      </c>
      <c r="D2125" s="434" t="s">
        <v>17</v>
      </c>
      <c r="E2125" s="66" t="s">
        <v>32</v>
      </c>
      <c r="F2125" s="69" t="s">
        <v>1122</v>
      </c>
      <c r="G2125" s="65" t="s">
        <v>1123</v>
      </c>
      <c r="H2125" s="123">
        <v>2019</v>
      </c>
      <c r="I2125" s="2">
        <v>3</v>
      </c>
      <c r="J2125" s="17">
        <v>2021</v>
      </c>
      <c r="K2125" s="17" t="s">
        <v>764</v>
      </c>
      <c r="L2125" s="17" t="s">
        <v>764</v>
      </c>
      <c r="M2125" s="17" t="s">
        <v>184</v>
      </c>
      <c r="N2125" s="138">
        <f t="shared" si="179"/>
        <v>45117</v>
      </c>
      <c r="O2125" s="35" t="str">
        <f t="shared" si="180"/>
        <v>Blue Box</v>
      </c>
      <c r="P2125" s="5">
        <f t="shared" si="181"/>
        <v>0.52083333333333337</v>
      </c>
      <c r="Q2125" s="2">
        <v>90</v>
      </c>
      <c r="R2125" s="2"/>
      <c r="S2125" s="17">
        <v>0</v>
      </c>
      <c r="U2125" s="17"/>
      <c r="V2125" s="17"/>
    </row>
    <row r="2126" spans="1:22" ht="15" customHeight="1" x14ac:dyDescent="0.2">
      <c r="A2126" s="84" t="str">
        <f t="shared" si="178"/>
        <v>Volkswirtschaftslehre 120212019IBMLienhoop</v>
      </c>
      <c r="B2126" s="84" t="s">
        <v>1499</v>
      </c>
      <c r="C2126" s="17" t="s">
        <v>971</v>
      </c>
      <c r="D2126" s="404" t="s">
        <v>17</v>
      </c>
      <c r="E2126" s="2" t="s">
        <v>32</v>
      </c>
      <c r="F2126" s="69" t="s">
        <v>1122</v>
      </c>
      <c r="G2126" s="65" t="s">
        <v>1123</v>
      </c>
      <c r="H2126" s="123">
        <v>2019</v>
      </c>
      <c r="I2126" s="2">
        <v>3</v>
      </c>
      <c r="J2126" s="17">
        <v>2021</v>
      </c>
      <c r="K2126" s="17" t="s">
        <v>764</v>
      </c>
      <c r="L2126" s="17" t="s">
        <v>764</v>
      </c>
      <c r="M2126" s="17" t="s">
        <v>902</v>
      </c>
      <c r="N2126" s="138">
        <f t="shared" si="179"/>
        <v>45117</v>
      </c>
      <c r="O2126" s="35" t="str">
        <f t="shared" si="180"/>
        <v>Blue Box</v>
      </c>
      <c r="P2126" s="5">
        <f t="shared" si="181"/>
        <v>0.52083333333333337</v>
      </c>
      <c r="Q2126" s="2">
        <v>90</v>
      </c>
      <c r="R2126" s="2"/>
      <c r="S2126" s="17">
        <v>0</v>
      </c>
      <c r="T2126" s="17"/>
      <c r="U2126" s="17"/>
      <c r="V2126" s="6"/>
    </row>
    <row r="2127" spans="1:22" ht="15" customHeight="1" x14ac:dyDescent="0.2">
      <c r="A2127" s="84" t="str">
        <f t="shared" si="178"/>
        <v>Volkswirtschaftslehre 120212019A67Sommer</v>
      </c>
      <c r="B2127" s="84" t="s">
        <v>1499</v>
      </c>
      <c r="C2127" s="17" t="s">
        <v>971</v>
      </c>
      <c r="D2127" s="404" t="s">
        <v>17</v>
      </c>
      <c r="E2127" s="2" t="s">
        <v>32</v>
      </c>
      <c r="F2127" s="69" t="s">
        <v>94</v>
      </c>
      <c r="G2127" s="65" t="s">
        <v>95</v>
      </c>
      <c r="H2127" s="123">
        <v>2019</v>
      </c>
      <c r="I2127" s="2">
        <v>3</v>
      </c>
      <c r="J2127" s="17">
        <v>2021</v>
      </c>
      <c r="K2127" s="17" t="s">
        <v>764</v>
      </c>
      <c r="L2127" s="17" t="s">
        <v>764</v>
      </c>
      <c r="M2127" s="17" t="s">
        <v>184</v>
      </c>
      <c r="N2127" s="138">
        <f t="shared" si="179"/>
        <v>45117</v>
      </c>
      <c r="O2127" s="35" t="str">
        <f t="shared" si="180"/>
        <v>Blue Box</v>
      </c>
      <c r="P2127" s="5">
        <f t="shared" si="181"/>
        <v>0.52083333333333337</v>
      </c>
      <c r="Q2127" s="2">
        <v>90</v>
      </c>
      <c r="R2127" s="2"/>
      <c r="S2127" s="17">
        <v>0</v>
      </c>
      <c r="T2127" s="1"/>
      <c r="U2127" s="194"/>
      <c r="V2127" s="194"/>
    </row>
    <row r="2128" spans="1:22" ht="15" customHeight="1" x14ac:dyDescent="0.2">
      <c r="A2128" s="273" t="str">
        <f t="shared" si="178"/>
        <v>Volkswirtschaftslehre 120212022A67Vogt</v>
      </c>
      <c r="B2128" s="273" t="s">
        <v>1499</v>
      </c>
      <c r="C2128" s="273" t="s">
        <v>2264</v>
      </c>
      <c r="D2128" s="273" t="s">
        <v>17</v>
      </c>
      <c r="E2128" s="273" t="s">
        <v>32</v>
      </c>
      <c r="F2128" s="273" t="s">
        <v>94</v>
      </c>
      <c r="G2128" s="273" t="s">
        <v>95</v>
      </c>
      <c r="H2128" s="273">
        <v>2022</v>
      </c>
      <c r="I2128" s="273">
        <v>3</v>
      </c>
      <c r="J2128" s="84">
        <v>2021</v>
      </c>
      <c r="K2128" s="84" t="s">
        <v>764</v>
      </c>
      <c r="L2128" s="84" t="s">
        <v>764</v>
      </c>
      <c r="M2128" s="84" t="s">
        <v>197</v>
      </c>
      <c r="N2128" s="138">
        <f t="shared" si="179"/>
        <v>45117</v>
      </c>
      <c r="O2128" s="84" t="str">
        <f t="shared" si="180"/>
        <v>Blue Box</v>
      </c>
      <c r="P2128" s="5">
        <f t="shared" si="181"/>
        <v>0.52083333333333337</v>
      </c>
      <c r="Q2128" s="84">
        <v>90</v>
      </c>
      <c r="R2128" s="84"/>
      <c r="S2128" s="84">
        <v>37</v>
      </c>
      <c r="T2128" s="84"/>
      <c r="U2128" s="183"/>
      <c r="V2128" s="183"/>
    </row>
    <row r="2129" spans="1:22" ht="15" customHeight="1" x14ac:dyDescent="0.2">
      <c r="A2129" s="17" t="str">
        <f t="shared" si="178"/>
        <v>Volkswirtschaftslehre 220612019IBMHaeder</v>
      </c>
      <c r="B2129" s="17" t="s">
        <v>1498</v>
      </c>
      <c r="C2129" s="65" t="s">
        <v>1925</v>
      </c>
      <c r="D2129" s="65" t="s">
        <v>17</v>
      </c>
      <c r="E2129" s="65" t="s">
        <v>32</v>
      </c>
      <c r="F2129" s="69" t="s">
        <v>1122</v>
      </c>
      <c r="G2129" s="65" t="s">
        <v>1123</v>
      </c>
      <c r="H2129" s="68">
        <v>2019</v>
      </c>
      <c r="I2129" s="36">
        <v>4</v>
      </c>
      <c r="J2129" s="36">
        <v>2061</v>
      </c>
      <c r="K2129" s="65" t="s">
        <v>765</v>
      </c>
      <c r="L2129" s="65" t="s">
        <v>765</v>
      </c>
      <c r="M2129" s="65" t="s">
        <v>282</v>
      </c>
      <c r="N2129" s="22">
        <f>VLOOKUP($B2129,$A$2:$T$3549,14,FALSE)</f>
        <v>45110</v>
      </c>
      <c r="O2129" s="35" t="str">
        <f>VLOOKUP($B2129,$A$2:$T$3549,15,FALSE)</f>
        <v>AW1-41</v>
      </c>
      <c r="P2129" s="23">
        <f>VLOOKUP($B2129,$A$2:$T$3549,16,FALSE)</f>
        <v>0.45833333333333331</v>
      </c>
      <c r="Q2129" s="36">
        <v>90</v>
      </c>
      <c r="R2129" s="36"/>
      <c r="S2129" s="17">
        <v>4</v>
      </c>
      <c r="T2129" s="17"/>
      <c r="U2129" s="17"/>
      <c r="V2129" s="17"/>
    </row>
    <row r="2130" spans="1:22" s="1" customFormat="1" ht="15" customHeight="1" x14ac:dyDescent="0.2">
      <c r="A2130" s="17" t="str">
        <f t="shared" si="178"/>
        <v>Volkswirtschaftslehre 220612019IBMVogt</v>
      </c>
      <c r="B2130" s="17" t="s">
        <v>2346</v>
      </c>
      <c r="C2130" s="18" t="s">
        <v>1925</v>
      </c>
      <c r="D2130" s="18" t="s">
        <v>17</v>
      </c>
      <c r="E2130" s="18" t="s">
        <v>32</v>
      </c>
      <c r="F2130" s="19" t="s">
        <v>1122</v>
      </c>
      <c r="G2130" s="65" t="s">
        <v>1123</v>
      </c>
      <c r="H2130" s="20">
        <v>2019</v>
      </c>
      <c r="I2130" s="21">
        <v>4</v>
      </c>
      <c r="J2130" s="21">
        <v>2061</v>
      </c>
      <c r="K2130" s="18" t="s">
        <v>765</v>
      </c>
      <c r="L2130" s="18" t="s">
        <v>765</v>
      </c>
      <c r="M2130" s="65" t="s">
        <v>197</v>
      </c>
      <c r="N2130" s="22">
        <f>VLOOKUP($B2130,$A$2:$T$3546,14,FALSE)</f>
        <v>45117</v>
      </c>
      <c r="O2130" s="35" t="str">
        <f>VLOOKUP($B2130,$A$2:$T$3546,15,FALSE)</f>
        <v>Blue Box</v>
      </c>
      <c r="P2130" s="23">
        <f>VLOOKUP($B2130,$A$2:$T$3546,16,FALSE)</f>
        <v>0.375</v>
      </c>
      <c r="Q2130" s="21">
        <v>90</v>
      </c>
      <c r="R2130" s="36"/>
      <c r="S2130" s="17">
        <v>39</v>
      </c>
      <c r="T2130" s="17"/>
      <c r="U2130" s="17"/>
      <c r="V2130" s="17"/>
    </row>
    <row r="2131" spans="1:22" ht="15" customHeight="1" x14ac:dyDescent="0.2">
      <c r="A2131" s="17" t="str">
        <f t="shared" si="178"/>
        <v>Volkswirtschaftslehre 220612019IBMSommer</v>
      </c>
      <c r="B2131" s="17" t="s">
        <v>2346</v>
      </c>
      <c r="C2131" s="18" t="s">
        <v>1925</v>
      </c>
      <c r="D2131" s="18" t="s">
        <v>17</v>
      </c>
      <c r="E2131" s="18" t="s">
        <v>32</v>
      </c>
      <c r="F2131" s="19" t="s">
        <v>1122</v>
      </c>
      <c r="G2131" s="65" t="s">
        <v>1123</v>
      </c>
      <c r="H2131" s="20">
        <v>2019</v>
      </c>
      <c r="I2131" s="21">
        <v>4</v>
      </c>
      <c r="J2131" s="21">
        <v>2061</v>
      </c>
      <c r="K2131" s="18" t="s">
        <v>765</v>
      </c>
      <c r="L2131" s="18" t="s">
        <v>765</v>
      </c>
      <c r="M2131" s="65" t="s">
        <v>184</v>
      </c>
      <c r="N2131" s="22">
        <f>VLOOKUP($B2131,$A$2:$T$3546,14,FALSE)</f>
        <v>45117</v>
      </c>
      <c r="O2131" s="35" t="str">
        <f>VLOOKUP($B2131,$A$2:$T$3546,15,FALSE)</f>
        <v>Blue Box</v>
      </c>
      <c r="P2131" s="23">
        <f>VLOOKUP($B2131,$A$2:$T$3546,16,FALSE)</f>
        <v>0.375</v>
      </c>
      <c r="Q2131" s="21">
        <v>90</v>
      </c>
      <c r="R2131" s="36"/>
      <c r="S2131" s="17">
        <v>18</v>
      </c>
      <c r="T2131" s="17"/>
      <c r="U2131" s="17"/>
      <c r="V2131" s="17"/>
    </row>
    <row r="2132" spans="1:22" s="1" customFormat="1" ht="15" customHeight="1" x14ac:dyDescent="0.2">
      <c r="A2132" s="17" t="str">
        <f t="shared" si="178"/>
        <v>Volkswirtschaftslehre 220612019IBMLienhoop</v>
      </c>
      <c r="B2132" s="17" t="s">
        <v>2346</v>
      </c>
      <c r="C2132" s="18" t="s">
        <v>1925</v>
      </c>
      <c r="D2132" s="18" t="s">
        <v>17</v>
      </c>
      <c r="E2132" s="18" t="s">
        <v>32</v>
      </c>
      <c r="F2132" s="19" t="s">
        <v>1122</v>
      </c>
      <c r="G2132" s="65" t="s">
        <v>1123</v>
      </c>
      <c r="H2132" s="20">
        <v>2019</v>
      </c>
      <c r="I2132" s="21">
        <v>4</v>
      </c>
      <c r="J2132" s="21">
        <v>2061</v>
      </c>
      <c r="K2132" s="18" t="s">
        <v>765</v>
      </c>
      <c r="L2132" s="18" t="s">
        <v>765</v>
      </c>
      <c r="M2132" s="65" t="s">
        <v>902</v>
      </c>
      <c r="N2132" s="22">
        <f>VLOOKUP($B2132,$A$2:$T$3546,14,FALSE)</f>
        <v>45117</v>
      </c>
      <c r="O2132" s="35" t="str">
        <f>VLOOKUP($B2132,$A$2:$T$3546,15,FALSE)</f>
        <v>Blue Box</v>
      </c>
      <c r="P2132" s="23">
        <f>VLOOKUP($B2132,$A$2:$T$3546,16,FALSE)</f>
        <v>0.375</v>
      </c>
      <c r="Q2132" s="21">
        <v>90</v>
      </c>
      <c r="R2132" s="36"/>
      <c r="S2132" s="17">
        <v>7</v>
      </c>
      <c r="T2132" s="17"/>
      <c r="U2132" s="17"/>
      <c r="V2132" s="17"/>
    </row>
    <row r="2133" spans="1:22" s="1" customFormat="1" ht="15" customHeight="1" x14ac:dyDescent="0.2">
      <c r="A2133" s="17" t="str">
        <f t="shared" si="178"/>
        <v>Volkswirtschaftslehre 220612019A67Lienhoop</v>
      </c>
      <c r="B2133" s="17" t="s">
        <v>2346</v>
      </c>
      <c r="C2133" s="18" t="s">
        <v>1925</v>
      </c>
      <c r="D2133" s="18" t="s">
        <v>17</v>
      </c>
      <c r="E2133" s="18" t="s">
        <v>32</v>
      </c>
      <c r="F2133" s="19" t="s">
        <v>94</v>
      </c>
      <c r="G2133" s="65" t="s">
        <v>95</v>
      </c>
      <c r="H2133" s="20">
        <v>2019</v>
      </c>
      <c r="I2133" s="21">
        <v>4</v>
      </c>
      <c r="J2133" s="21">
        <v>2061</v>
      </c>
      <c r="K2133" s="18" t="s">
        <v>765</v>
      </c>
      <c r="L2133" s="18" t="s">
        <v>765</v>
      </c>
      <c r="M2133" s="65" t="s">
        <v>902</v>
      </c>
      <c r="N2133" s="22">
        <f>VLOOKUP($B2133,$A$2:$T$3546,14,FALSE)</f>
        <v>45117</v>
      </c>
      <c r="O2133" s="35" t="str">
        <f>VLOOKUP($B2133,$A$2:$T$3546,15,FALSE)</f>
        <v>Blue Box</v>
      </c>
      <c r="P2133" s="23">
        <f>VLOOKUP($B2133,$A$2:$T$3546,16,FALSE)</f>
        <v>0.375</v>
      </c>
      <c r="Q2133" s="21">
        <v>90</v>
      </c>
      <c r="R2133" s="36"/>
      <c r="S2133" s="17">
        <v>81</v>
      </c>
      <c r="T2133" s="17"/>
      <c r="U2133" s="17"/>
      <c r="V2133" s="17"/>
    </row>
    <row r="2134" spans="1:22" s="1" customFormat="1" ht="15" customHeight="1" x14ac:dyDescent="0.2">
      <c r="A2134" s="17" t="str">
        <f t="shared" si="178"/>
        <v>Volkswirtschaftslehre 220612019A67Sommer</v>
      </c>
      <c r="B2134" s="17" t="s">
        <v>2346</v>
      </c>
      <c r="C2134" s="18" t="s">
        <v>1925</v>
      </c>
      <c r="D2134" s="18" t="s">
        <v>17</v>
      </c>
      <c r="E2134" s="18" t="s">
        <v>32</v>
      </c>
      <c r="F2134" s="19" t="s">
        <v>94</v>
      </c>
      <c r="G2134" s="273" t="s">
        <v>95</v>
      </c>
      <c r="H2134" s="20">
        <v>2019</v>
      </c>
      <c r="I2134" s="21">
        <v>4</v>
      </c>
      <c r="J2134" s="21">
        <v>2061</v>
      </c>
      <c r="K2134" s="18" t="s">
        <v>765</v>
      </c>
      <c r="L2134" s="18" t="s">
        <v>765</v>
      </c>
      <c r="M2134" s="65" t="s">
        <v>184</v>
      </c>
      <c r="N2134" s="22">
        <f>VLOOKUP($B2134,$A$2:$T$3546,14,FALSE)</f>
        <v>45117</v>
      </c>
      <c r="O2134" s="35" t="str">
        <f>VLOOKUP($B2134,$A$2:$T$3546,15,FALSE)</f>
        <v>Blue Box</v>
      </c>
      <c r="P2134" s="23">
        <f>VLOOKUP($B2134,$A$2:$T$3546,16,FALSE)</f>
        <v>0.375</v>
      </c>
      <c r="Q2134" s="21">
        <v>90</v>
      </c>
      <c r="R2134" s="36"/>
      <c r="S2134" s="17">
        <v>0</v>
      </c>
      <c r="T2134" s="17"/>
      <c r="U2134" s="17"/>
      <c r="V2134" s="17"/>
    </row>
    <row r="2135" spans="1:22" ht="15" customHeight="1" x14ac:dyDescent="0.2">
      <c r="A2135" s="6" t="str">
        <f t="shared" si="178"/>
        <v>Volkswirtschaftslehre 220612019A67Haeder</v>
      </c>
      <c r="B2135" s="6"/>
      <c r="C2135" s="26" t="s">
        <v>971</v>
      </c>
      <c r="D2135" s="26" t="s">
        <v>17</v>
      </c>
      <c r="E2135" s="26" t="s">
        <v>32</v>
      </c>
      <c r="F2135" s="27" t="s">
        <v>94</v>
      </c>
      <c r="G2135" s="26" t="s">
        <v>95</v>
      </c>
      <c r="H2135" s="28">
        <v>2019</v>
      </c>
      <c r="I2135" s="29">
        <v>4</v>
      </c>
      <c r="J2135" s="29">
        <v>2061</v>
      </c>
      <c r="K2135" s="26" t="s">
        <v>765</v>
      </c>
      <c r="L2135" s="26" t="s">
        <v>765</v>
      </c>
      <c r="M2135" s="25" t="s">
        <v>282</v>
      </c>
      <c r="N2135" s="14">
        <v>45110</v>
      </c>
      <c r="O2135" s="30" t="s">
        <v>1681</v>
      </c>
      <c r="P2135" s="31">
        <v>0.45833333333333331</v>
      </c>
      <c r="Q2135" s="29">
        <v>90</v>
      </c>
      <c r="R2135" s="32"/>
      <c r="S2135" s="6">
        <v>2</v>
      </c>
      <c r="T2135" s="17"/>
      <c r="U2135" s="17"/>
      <c r="V2135" s="17"/>
    </row>
    <row r="2136" spans="1:22" s="167" customFormat="1" ht="15" customHeight="1" x14ac:dyDescent="0.2">
      <c r="A2136" s="6" t="str">
        <f t="shared" si="178"/>
        <v>Volkswirtschaftslehre 220612019A67Vogt</v>
      </c>
      <c r="B2136" s="6"/>
      <c r="C2136" s="26" t="s">
        <v>971</v>
      </c>
      <c r="D2136" s="26" t="s">
        <v>17</v>
      </c>
      <c r="E2136" s="26" t="s">
        <v>32</v>
      </c>
      <c r="F2136" s="27" t="s">
        <v>94</v>
      </c>
      <c r="G2136" s="26" t="s">
        <v>95</v>
      </c>
      <c r="H2136" s="28">
        <v>2019</v>
      </c>
      <c r="I2136" s="29">
        <v>4</v>
      </c>
      <c r="J2136" s="29">
        <v>2061</v>
      </c>
      <c r="K2136" s="26" t="s">
        <v>765</v>
      </c>
      <c r="L2136" s="26" t="s">
        <v>765</v>
      </c>
      <c r="M2136" s="25" t="s">
        <v>197</v>
      </c>
      <c r="N2136" s="14">
        <v>45117</v>
      </c>
      <c r="O2136" s="47" t="s">
        <v>1215</v>
      </c>
      <c r="P2136" s="31">
        <v>0.375</v>
      </c>
      <c r="Q2136" s="29">
        <v>90</v>
      </c>
      <c r="R2136" s="32"/>
      <c r="S2136" s="6">
        <v>24</v>
      </c>
      <c r="T2136" s="6"/>
      <c r="U2136" s="183"/>
      <c r="V2136" s="183"/>
    </row>
    <row r="2137" spans="1:22" ht="15" customHeight="1" x14ac:dyDescent="0.2">
      <c r="A2137" s="6" t="str">
        <f t="shared" si="178"/>
        <v>W. Inhalte IT-Sicherheit11102016MITKöhn</v>
      </c>
      <c r="B2137" s="6"/>
      <c r="C2137" s="26" t="s">
        <v>2161</v>
      </c>
      <c r="D2137" s="26" t="s">
        <v>44</v>
      </c>
      <c r="E2137" s="26" t="s">
        <v>18</v>
      </c>
      <c r="F2137" s="27" t="s">
        <v>165</v>
      </c>
      <c r="G2137" s="26" t="s">
        <v>55</v>
      </c>
      <c r="H2137" s="28">
        <v>2016</v>
      </c>
      <c r="I2137" s="29">
        <v>2</v>
      </c>
      <c r="J2137" s="29">
        <v>1110</v>
      </c>
      <c r="K2137" s="26" t="s">
        <v>766</v>
      </c>
      <c r="L2137" s="26" t="s">
        <v>766</v>
      </c>
      <c r="M2137" s="25" t="s">
        <v>163</v>
      </c>
      <c r="N2137" s="14">
        <v>45189</v>
      </c>
      <c r="O2137" s="30" t="s">
        <v>1214</v>
      </c>
      <c r="P2137" s="31">
        <v>0.39583333333333331</v>
      </c>
      <c r="Q2137" s="6">
        <v>120</v>
      </c>
      <c r="R2137" s="6"/>
      <c r="S2137" s="6">
        <v>2</v>
      </c>
      <c r="T2137" s="17"/>
      <c r="U2137" s="181"/>
      <c r="V2137" s="181"/>
    </row>
    <row r="2138" spans="1:22" ht="15" customHeight="1" x14ac:dyDescent="0.2">
      <c r="A2138" s="17" t="str">
        <f t="shared" si="178"/>
        <v>Wasser 120712018UMTMudersbach/Pfeiffer</v>
      </c>
      <c r="B2138" s="17" t="s">
        <v>1973</v>
      </c>
      <c r="C2138" s="16" t="s">
        <v>971</v>
      </c>
      <c r="D2138" s="18" t="s">
        <v>88</v>
      </c>
      <c r="E2138" s="18" t="s">
        <v>32</v>
      </c>
      <c r="F2138" s="19" t="s">
        <v>119</v>
      </c>
      <c r="G2138" s="18" t="s">
        <v>120</v>
      </c>
      <c r="H2138" s="20">
        <v>2018</v>
      </c>
      <c r="I2138" s="21">
        <v>3</v>
      </c>
      <c r="J2138" s="21">
        <v>2071</v>
      </c>
      <c r="K2138" s="18" t="s">
        <v>767</v>
      </c>
      <c r="L2138" s="18" t="s">
        <v>767</v>
      </c>
      <c r="M2138" s="18" t="s">
        <v>1946</v>
      </c>
      <c r="N2138" s="55">
        <f>VLOOKUP($B2138,$A$2:$T$2479,14,FALSE)</f>
        <v>45110</v>
      </c>
      <c r="O2138" s="35" t="str">
        <f>VLOOKUP($B2138,$A$2:$T$2479,15,FALSE)</f>
        <v>Blue Box</v>
      </c>
      <c r="P2138" s="56">
        <f>VLOOKUP($B2138,$A$2:$T$2479,16,FALSE)</f>
        <v>0.33333333333333331</v>
      </c>
      <c r="Q2138" s="21">
        <v>90</v>
      </c>
      <c r="R2138" s="36"/>
      <c r="S2138" s="17">
        <v>5</v>
      </c>
      <c r="T2138" s="24"/>
      <c r="U2138" s="181"/>
      <c r="V2138" s="181"/>
    </row>
    <row r="2139" spans="1:22" ht="15" customHeight="1" x14ac:dyDescent="0.2">
      <c r="A2139" s="17" t="str">
        <f t="shared" si="178"/>
        <v>Wasser 120712018K58Mudersbach/Pfeiffer</v>
      </c>
      <c r="B2139" s="17" t="s">
        <v>1973</v>
      </c>
      <c r="C2139" s="16" t="s">
        <v>971</v>
      </c>
      <c r="D2139" s="18" t="s">
        <v>88</v>
      </c>
      <c r="E2139" s="18" t="s">
        <v>32</v>
      </c>
      <c r="F2139" s="71" t="s">
        <v>124</v>
      </c>
      <c r="G2139" s="18" t="s">
        <v>125</v>
      </c>
      <c r="H2139" s="72">
        <v>2018</v>
      </c>
      <c r="I2139" s="16">
        <v>5</v>
      </c>
      <c r="J2139" s="16">
        <v>2071</v>
      </c>
      <c r="K2139" s="16" t="s">
        <v>767</v>
      </c>
      <c r="L2139" s="16" t="s">
        <v>767</v>
      </c>
      <c r="M2139" s="16" t="s">
        <v>1946</v>
      </c>
      <c r="N2139" s="22">
        <f>VLOOKUP($B2139,$A$2:$T$2479,14,FALSE)</f>
        <v>45110</v>
      </c>
      <c r="O2139" s="35" t="str">
        <f>VLOOKUP($B2139,$A$2:$T$2479,15,FALSE)</f>
        <v>Blue Box</v>
      </c>
      <c r="P2139" s="23">
        <f>VLOOKUP($B2139,$A$2:$T$2479,16,FALSE)</f>
        <v>0.33333333333333331</v>
      </c>
      <c r="Q2139" s="16">
        <v>90</v>
      </c>
      <c r="R2139" s="17"/>
      <c r="S2139" s="17">
        <v>4</v>
      </c>
      <c r="T2139" s="6"/>
      <c r="U2139" s="17"/>
      <c r="V2139" s="17"/>
    </row>
    <row r="2140" spans="1:22" ht="15" customHeight="1" x14ac:dyDescent="0.2">
      <c r="A2140" s="17" t="str">
        <f t="shared" si="178"/>
        <v>Wasser 120712018298Mudersbach/Pfeiffer</v>
      </c>
      <c r="B2140" s="17" t="s">
        <v>1973</v>
      </c>
      <c r="C2140" s="16" t="s">
        <v>971</v>
      </c>
      <c r="D2140" s="18" t="s">
        <v>88</v>
      </c>
      <c r="E2140" s="18" t="s">
        <v>32</v>
      </c>
      <c r="F2140" s="19">
        <v>298</v>
      </c>
      <c r="G2140" s="18" t="s">
        <v>123</v>
      </c>
      <c r="H2140" s="20">
        <v>2018</v>
      </c>
      <c r="I2140" s="21">
        <v>3</v>
      </c>
      <c r="J2140" s="21">
        <v>2071</v>
      </c>
      <c r="K2140" s="18" t="s">
        <v>767</v>
      </c>
      <c r="L2140" s="18" t="s">
        <v>767</v>
      </c>
      <c r="M2140" s="18" t="s">
        <v>1946</v>
      </c>
      <c r="N2140" s="55">
        <f>VLOOKUP($B2140,$A$2:$T$2479,14,FALSE)</f>
        <v>45110</v>
      </c>
      <c r="O2140" s="35" t="str">
        <f>VLOOKUP($B2140,$A$2:$T$2479,15,FALSE)</f>
        <v>Blue Box</v>
      </c>
      <c r="P2140" s="56">
        <f>VLOOKUP($B2140,$A$2:$T$2479,16,FALSE)</f>
        <v>0.33333333333333331</v>
      </c>
      <c r="Q2140" s="36">
        <v>90</v>
      </c>
      <c r="R2140" s="36"/>
      <c r="S2140" s="17">
        <v>0</v>
      </c>
      <c r="T2140" s="17"/>
      <c r="U2140" s="15"/>
      <c r="V2140" s="15"/>
    </row>
    <row r="2141" spans="1:22" ht="15" customHeight="1" x14ac:dyDescent="0.2">
      <c r="A2141" s="6" t="str">
        <f t="shared" si="178"/>
        <v>Wasser 120712018758Mudersbach/Pfeiffer</v>
      </c>
      <c r="B2141" s="6"/>
      <c r="C2141" s="6" t="s">
        <v>971</v>
      </c>
      <c r="D2141" s="25" t="s">
        <v>88</v>
      </c>
      <c r="E2141" s="25" t="s">
        <v>32</v>
      </c>
      <c r="F2141" s="115">
        <v>758</v>
      </c>
      <c r="G2141" s="25" t="s">
        <v>126</v>
      </c>
      <c r="H2141" s="28">
        <v>2018</v>
      </c>
      <c r="I2141" s="29">
        <v>3</v>
      </c>
      <c r="J2141" s="29">
        <v>2071</v>
      </c>
      <c r="K2141" s="25" t="s">
        <v>767</v>
      </c>
      <c r="L2141" s="25" t="s">
        <v>767</v>
      </c>
      <c r="M2141" s="25" t="s">
        <v>1946</v>
      </c>
      <c r="N2141" s="14">
        <v>45110</v>
      </c>
      <c r="O2141" s="30" t="s">
        <v>1215</v>
      </c>
      <c r="P2141" s="31">
        <v>0.33333333333333331</v>
      </c>
      <c r="Q2141" s="29">
        <v>90</v>
      </c>
      <c r="R2141" s="32"/>
      <c r="S2141" s="6">
        <v>38</v>
      </c>
      <c r="T2141" s="17"/>
      <c r="U2141" s="15"/>
      <c r="V2141" s="15"/>
    </row>
    <row r="2142" spans="1:22" ht="15" customHeight="1" x14ac:dyDescent="0.2">
      <c r="A2142" s="181" t="str">
        <f t="shared" si="178"/>
        <v>Wasser 134212020F04Mudersbach/Pfeiffer</v>
      </c>
      <c r="B2142" s="181" t="s">
        <v>1973</v>
      </c>
      <c r="C2142" s="232" t="s">
        <v>971</v>
      </c>
      <c r="D2142" s="271" t="s">
        <v>88</v>
      </c>
      <c r="E2142" s="271" t="s">
        <v>32</v>
      </c>
      <c r="F2142" s="314" t="s">
        <v>57</v>
      </c>
      <c r="G2142" s="271" t="s">
        <v>58</v>
      </c>
      <c r="H2142" s="297">
        <v>2020</v>
      </c>
      <c r="I2142" s="246">
        <v>3</v>
      </c>
      <c r="J2142" s="246">
        <v>3421</v>
      </c>
      <c r="K2142" s="231" t="s">
        <v>767</v>
      </c>
      <c r="L2142" s="231" t="s">
        <v>767</v>
      </c>
      <c r="M2142" s="231" t="s">
        <v>1946</v>
      </c>
      <c r="N2142" s="296">
        <f>VLOOKUP($B2142,$A$2:$T$2479,14,FALSE)</f>
        <v>45110</v>
      </c>
      <c r="O2142" s="210" t="str">
        <f>VLOOKUP($B2142,$A$2:$T$2479,15,FALSE)</f>
        <v>Blue Box</v>
      </c>
      <c r="P2142" s="286">
        <f>VLOOKUP($B2142,$A$2:$T$2479,16,FALSE)</f>
        <v>0.33333333333333331</v>
      </c>
      <c r="Q2142" s="246">
        <v>90</v>
      </c>
      <c r="R2142" s="246"/>
      <c r="S2142" s="181">
        <v>7</v>
      </c>
      <c r="T2142" s="67"/>
      <c r="U2142" s="6"/>
      <c r="V2142" s="6"/>
    </row>
    <row r="2143" spans="1:22" ht="15" customHeight="1" x14ac:dyDescent="0.2">
      <c r="A2143" s="17" t="str">
        <f t="shared" si="178"/>
        <v>Wasser 220812018UMTKazner</v>
      </c>
      <c r="B2143" s="17" t="s">
        <v>1789</v>
      </c>
      <c r="C2143" s="18" t="s">
        <v>971</v>
      </c>
      <c r="D2143" s="65" t="s">
        <v>88</v>
      </c>
      <c r="E2143" s="65" t="s">
        <v>32</v>
      </c>
      <c r="F2143" s="69" t="s">
        <v>119</v>
      </c>
      <c r="G2143" s="65" t="s">
        <v>120</v>
      </c>
      <c r="H2143" s="68">
        <v>2018</v>
      </c>
      <c r="I2143" s="36">
        <v>4</v>
      </c>
      <c r="J2143" s="36">
        <v>2081</v>
      </c>
      <c r="K2143" s="18" t="s">
        <v>769</v>
      </c>
      <c r="L2143" s="18" t="s">
        <v>770</v>
      </c>
      <c r="M2143" s="18" t="s">
        <v>171</v>
      </c>
      <c r="N2143" s="22">
        <f>VLOOKUP($B2143,$A$2:$T$2479,14,FALSE)</f>
        <v>45110</v>
      </c>
      <c r="O2143" s="35" t="str">
        <f>VLOOKUP($B2143,$A$2:$T$2479,15,FALSE)</f>
        <v>Blue Box</v>
      </c>
      <c r="P2143" s="23">
        <f>VLOOKUP($B2143,$A$2:$T$2479,16,FALSE)</f>
        <v>0.4375</v>
      </c>
      <c r="Q2143" s="17">
        <v>90</v>
      </c>
      <c r="R2143" s="17"/>
      <c r="S2143" s="17">
        <v>17</v>
      </c>
      <c r="T2143" s="6"/>
      <c r="U2143" s="6"/>
      <c r="V2143" s="6"/>
    </row>
    <row r="2144" spans="1:22" ht="15" customHeight="1" x14ac:dyDescent="0.2">
      <c r="A2144" s="17" t="str">
        <f t="shared" si="178"/>
        <v>Wasser 220812018K58Kazner</v>
      </c>
      <c r="B2144" s="17" t="s">
        <v>1789</v>
      </c>
      <c r="C2144" s="18" t="s">
        <v>971</v>
      </c>
      <c r="D2144" s="65" t="s">
        <v>88</v>
      </c>
      <c r="E2144" s="65" t="s">
        <v>32</v>
      </c>
      <c r="F2144" s="69" t="s">
        <v>124</v>
      </c>
      <c r="G2144" s="65" t="s">
        <v>125</v>
      </c>
      <c r="H2144" s="68">
        <v>2018</v>
      </c>
      <c r="I2144" s="36">
        <v>6</v>
      </c>
      <c r="J2144" s="36">
        <v>2081</v>
      </c>
      <c r="K2144" s="18" t="s">
        <v>769</v>
      </c>
      <c r="L2144" s="18" t="s">
        <v>770</v>
      </c>
      <c r="M2144" s="18" t="s">
        <v>171</v>
      </c>
      <c r="N2144" s="22">
        <f>VLOOKUP($B2144,$A$2:$T$2479,14,FALSE)</f>
        <v>45110</v>
      </c>
      <c r="O2144" s="35" t="str">
        <f>VLOOKUP($B2144,$A$2:$T$2479,15,FALSE)</f>
        <v>Blue Box</v>
      </c>
      <c r="P2144" s="23">
        <f>VLOOKUP($B2144,$A$2:$T$2479,16,FALSE)</f>
        <v>0.4375</v>
      </c>
      <c r="Q2144" s="17">
        <v>90</v>
      </c>
      <c r="R2144" s="17"/>
      <c r="S2144" s="17">
        <v>11</v>
      </c>
      <c r="T2144" s="17"/>
      <c r="U2144" s="6"/>
      <c r="V2144" s="6"/>
    </row>
    <row r="2145" spans="1:22" ht="15" customHeight="1" x14ac:dyDescent="0.2">
      <c r="A2145" s="17" t="str">
        <f t="shared" si="178"/>
        <v>Wasser 220812018298Kazner</v>
      </c>
      <c r="B2145" s="17" t="s">
        <v>1789</v>
      </c>
      <c r="C2145" s="18" t="s">
        <v>971</v>
      </c>
      <c r="D2145" s="65" t="s">
        <v>88</v>
      </c>
      <c r="E2145" s="65" t="s">
        <v>32</v>
      </c>
      <c r="F2145" s="69">
        <v>298</v>
      </c>
      <c r="G2145" s="18" t="s">
        <v>123</v>
      </c>
      <c r="H2145" s="68">
        <v>2018</v>
      </c>
      <c r="I2145" s="36">
        <v>6</v>
      </c>
      <c r="J2145" s="36">
        <v>2081</v>
      </c>
      <c r="K2145" s="65" t="s">
        <v>769</v>
      </c>
      <c r="L2145" s="65" t="s">
        <v>770</v>
      </c>
      <c r="M2145" s="65" t="s">
        <v>171</v>
      </c>
      <c r="N2145" s="22">
        <f>VLOOKUP($B2145,$A$2:$T$2479,14,FALSE)</f>
        <v>45110</v>
      </c>
      <c r="O2145" s="35" t="str">
        <f>VLOOKUP($B2145,$A$2:$T$2479,15,FALSE)</f>
        <v>Blue Box</v>
      </c>
      <c r="P2145" s="23">
        <f>VLOOKUP($B2145,$A$2:$T$2479,16,FALSE)</f>
        <v>0.4375</v>
      </c>
      <c r="Q2145" s="17">
        <v>90</v>
      </c>
      <c r="R2145" s="17"/>
      <c r="S2145" s="17">
        <v>16</v>
      </c>
      <c r="T2145" s="181"/>
      <c r="U2145" s="17"/>
      <c r="V2145" s="17"/>
    </row>
    <row r="2146" spans="1:22" ht="15" customHeight="1" x14ac:dyDescent="0.2">
      <c r="A2146" s="6" t="str">
        <f t="shared" si="178"/>
        <v>Wasser 220812018758Kazner</v>
      </c>
      <c r="B2146" s="6"/>
      <c r="C2146" s="26" t="s">
        <v>971</v>
      </c>
      <c r="D2146" s="26" t="s">
        <v>88</v>
      </c>
      <c r="E2146" s="26" t="s">
        <v>32</v>
      </c>
      <c r="F2146" s="27">
        <v>758</v>
      </c>
      <c r="G2146" s="26" t="s">
        <v>126</v>
      </c>
      <c r="H2146" s="28">
        <v>2018</v>
      </c>
      <c r="I2146" s="29">
        <v>4</v>
      </c>
      <c r="J2146" s="29">
        <v>2081</v>
      </c>
      <c r="K2146" s="26" t="s">
        <v>769</v>
      </c>
      <c r="L2146" s="26" t="s">
        <v>770</v>
      </c>
      <c r="M2146" s="26" t="s">
        <v>171</v>
      </c>
      <c r="N2146" s="14">
        <v>45110</v>
      </c>
      <c r="O2146" s="30" t="s">
        <v>1215</v>
      </c>
      <c r="P2146" s="31">
        <v>0.4375</v>
      </c>
      <c r="Q2146" s="52">
        <v>90</v>
      </c>
      <c r="R2146" s="6"/>
      <c r="S2146" s="6">
        <v>97</v>
      </c>
      <c r="T2146" s="17"/>
      <c r="U2146" s="17"/>
      <c r="V2146" s="17"/>
    </row>
    <row r="2147" spans="1:22" s="229" customFormat="1" ht="15" customHeight="1" x14ac:dyDescent="0.2">
      <c r="A2147" s="181" t="str">
        <f t="shared" si="178"/>
        <v>Wasser II34612020F04Kazner</v>
      </c>
      <c r="B2147" s="181" t="s">
        <v>1789</v>
      </c>
      <c r="C2147" s="181" t="s">
        <v>971</v>
      </c>
      <c r="D2147" s="271" t="s">
        <v>88</v>
      </c>
      <c r="E2147" s="231" t="s">
        <v>32</v>
      </c>
      <c r="F2147" s="245" t="s">
        <v>57</v>
      </c>
      <c r="G2147" s="231" t="s">
        <v>58</v>
      </c>
      <c r="H2147" s="241">
        <v>2020</v>
      </c>
      <c r="I2147" s="242">
        <v>4</v>
      </c>
      <c r="J2147" s="242">
        <v>3461</v>
      </c>
      <c r="K2147" s="231" t="s">
        <v>1538</v>
      </c>
      <c r="L2147" s="231" t="s">
        <v>1538</v>
      </c>
      <c r="M2147" s="231" t="s">
        <v>171</v>
      </c>
      <c r="N2147" s="357">
        <f>VLOOKUP($B2147,$A$2:$T$2479,14,FALSE)</f>
        <v>45110</v>
      </c>
      <c r="O2147" s="274" t="str">
        <f>VLOOKUP($B2147,$A$2:$T$2479,15,FALSE)</f>
        <v>Blue Box</v>
      </c>
      <c r="P2147" s="411">
        <f>VLOOKUP($B2147,$A$2:$T$2479,16,FALSE)</f>
        <v>0.4375</v>
      </c>
      <c r="Q2147" s="242">
        <v>90</v>
      </c>
      <c r="R2147" s="246"/>
      <c r="S2147" s="181">
        <v>31</v>
      </c>
      <c r="T2147" s="17"/>
      <c r="U2147" s="17"/>
      <c r="V2147" s="17"/>
    </row>
    <row r="2148" spans="1:22" s="167" customFormat="1" ht="15" customHeight="1" x14ac:dyDescent="0.2">
      <c r="A2148" s="6" t="str">
        <f t="shared" si="178"/>
        <v>Wasser Stadt Straßenplan14112018MBINolting/Kazner/Mudersbach/Höfker</v>
      </c>
      <c r="B2148" s="6"/>
      <c r="C2148" s="25" t="s">
        <v>962</v>
      </c>
      <c r="D2148" s="47" t="s">
        <v>88</v>
      </c>
      <c r="E2148" s="25" t="s">
        <v>18</v>
      </c>
      <c r="F2148" s="115" t="s">
        <v>98</v>
      </c>
      <c r="G2148" s="25" t="s">
        <v>99</v>
      </c>
      <c r="H2148" s="116">
        <v>2018</v>
      </c>
      <c r="I2148" s="32">
        <v>1</v>
      </c>
      <c r="J2148" s="32">
        <v>1411</v>
      </c>
      <c r="K2148" s="25" t="s">
        <v>771</v>
      </c>
      <c r="L2148" s="25" t="s">
        <v>771</v>
      </c>
      <c r="M2148" s="25" t="s">
        <v>2395</v>
      </c>
      <c r="N2148" s="14">
        <v>45107</v>
      </c>
      <c r="O2148" s="30" t="s">
        <v>1466</v>
      </c>
      <c r="P2148" s="31">
        <v>0.375</v>
      </c>
      <c r="Q2148" s="6">
        <v>120</v>
      </c>
      <c r="R2148" s="6"/>
      <c r="S2148" s="6">
        <v>10</v>
      </c>
      <c r="T2148" s="17"/>
      <c r="U2148" s="6"/>
      <c r="V2148" s="6"/>
    </row>
    <row r="2149" spans="1:22" ht="15" customHeight="1" x14ac:dyDescent="0.2">
      <c r="A2149" s="17" t="str">
        <f t="shared" si="178"/>
        <v>Wasser Stadt Straßenplan14112018UMMNolting/Kazner/Mudersbach/Höfker</v>
      </c>
      <c r="B2149" s="17" t="s">
        <v>2396</v>
      </c>
      <c r="C2149" s="18" t="s">
        <v>962</v>
      </c>
      <c r="D2149" s="41" t="s">
        <v>88</v>
      </c>
      <c r="E2149" s="65" t="s">
        <v>18</v>
      </c>
      <c r="F2149" s="69" t="s">
        <v>89</v>
      </c>
      <c r="G2149" s="65" t="s">
        <v>90</v>
      </c>
      <c r="H2149" s="68">
        <v>2018</v>
      </c>
      <c r="I2149" s="36">
        <v>1</v>
      </c>
      <c r="J2149" s="36">
        <v>1411</v>
      </c>
      <c r="K2149" s="18" t="s">
        <v>771</v>
      </c>
      <c r="L2149" s="18" t="s">
        <v>771</v>
      </c>
      <c r="M2149" s="18" t="s">
        <v>2395</v>
      </c>
      <c r="N2149" s="22">
        <v>45107</v>
      </c>
      <c r="O2149" s="35" t="str">
        <f>VLOOKUP($B2149,$A$2:$T$2479,15,FALSE)</f>
        <v>H4-17</v>
      </c>
      <c r="P2149" s="23">
        <f>VLOOKUP($B2149,$A$2:$T$2479,16,FALSE)</f>
        <v>0.375</v>
      </c>
      <c r="Q2149" s="17">
        <v>90</v>
      </c>
      <c r="R2149" s="17"/>
      <c r="S2149" s="17">
        <v>8</v>
      </c>
      <c r="T2149" s="24"/>
      <c r="U2149" s="173"/>
      <c r="V2149" s="173"/>
    </row>
    <row r="2150" spans="1:22" ht="15" customHeight="1" x14ac:dyDescent="0.2">
      <c r="A2150" s="17" t="str">
        <f t="shared" si="178"/>
        <v>Wasserbau34012016F04Mudersbach</v>
      </c>
      <c r="B2150" s="17" t="s">
        <v>1157</v>
      </c>
      <c r="C2150" s="16" t="s">
        <v>962</v>
      </c>
      <c r="D2150" s="69" t="s">
        <v>44</v>
      </c>
      <c r="E2150" s="41" t="s">
        <v>32</v>
      </c>
      <c r="F2150" s="69" t="s">
        <v>57</v>
      </c>
      <c r="G2150" s="69" t="s">
        <v>58</v>
      </c>
      <c r="H2150" s="68">
        <v>2016</v>
      </c>
      <c r="I2150" s="356">
        <v>5</v>
      </c>
      <c r="J2150" s="356">
        <v>3401</v>
      </c>
      <c r="K2150" s="18" t="s">
        <v>772</v>
      </c>
      <c r="L2150" s="18" t="s">
        <v>772</v>
      </c>
      <c r="M2150" s="18" t="s">
        <v>768</v>
      </c>
      <c r="N2150" s="22">
        <f t="shared" ref="N2150:N2155" si="182">VLOOKUP($B2150,$A$2:$T$2475,14,FALSE)</f>
        <v>45106</v>
      </c>
      <c r="O2150" s="41" t="str">
        <f t="shared" ref="O2150:O2155" si="183">VLOOKUP($B2150,$A$2:$T$2475,15,FALSE)</f>
        <v>H4-18</v>
      </c>
      <c r="P2150" s="23">
        <f t="shared" ref="P2150:P2155" si="184">VLOOKUP($B2150,$A$2:$T$2475,16,FALSE)</f>
        <v>0.54166666666666663</v>
      </c>
      <c r="Q2150" s="36">
        <v>120</v>
      </c>
      <c r="R2150" s="36"/>
      <c r="S2150" s="17">
        <v>0</v>
      </c>
      <c r="T2150" s="17"/>
      <c r="U2150" s="17"/>
      <c r="V2150" s="17"/>
    </row>
    <row r="2151" spans="1:22" ht="15" customHeight="1" x14ac:dyDescent="0.2">
      <c r="A2151" s="84" t="str">
        <f t="shared" si="178"/>
        <v>Wasserbau33212018UMTMudersbach/Netzel</v>
      </c>
      <c r="B2151" s="84" t="s">
        <v>1157</v>
      </c>
      <c r="C2151" s="97" t="s">
        <v>1008</v>
      </c>
      <c r="D2151" s="84" t="s">
        <v>88</v>
      </c>
      <c r="E2151" s="84" t="s">
        <v>32</v>
      </c>
      <c r="F2151" s="110" t="s">
        <v>119</v>
      </c>
      <c r="G2151" s="65" t="s">
        <v>120</v>
      </c>
      <c r="H2151" s="84">
        <v>2018</v>
      </c>
      <c r="I2151" s="84">
        <v>6</v>
      </c>
      <c r="J2151" s="84">
        <v>3321</v>
      </c>
      <c r="K2151" s="97" t="s">
        <v>772</v>
      </c>
      <c r="L2151" s="97" t="s">
        <v>772</v>
      </c>
      <c r="M2151" s="97" t="s">
        <v>383</v>
      </c>
      <c r="N2151" s="22">
        <f t="shared" si="182"/>
        <v>45106</v>
      </c>
      <c r="O2151" s="41" t="str">
        <f t="shared" si="183"/>
        <v>H4-18</v>
      </c>
      <c r="P2151" s="23">
        <f t="shared" si="184"/>
        <v>0.54166666666666663</v>
      </c>
      <c r="Q2151" s="84">
        <v>120</v>
      </c>
      <c r="R2151" s="84"/>
      <c r="S2151" s="17">
        <v>3</v>
      </c>
      <c r="T2151" s="17"/>
      <c r="U2151" s="77"/>
      <c r="V2151" s="77"/>
    </row>
    <row r="2152" spans="1:22" ht="15" customHeight="1" x14ac:dyDescent="0.2">
      <c r="A2152" s="17" t="str">
        <f t="shared" si="178"/>
        <v>Wasserbau32212018K58Mudersbach/Netzel</v>
      </c>
      <c r="B2152" s="17" t="s">
        <v>1157</v>
      </c>
      <c r="C2152" s="16" t="s">
        <v>1008</v>
      </c>
      <c r="D2152" s="120" t="s">
        <v>88</v>
      </c>
      <c r="E2152" s="65" t="s">
        <v>32</v>
      </c>
      <c r="F2152" s="69" t="s">
        <v>124</v>
      </c>
      <c r="G2152" s="65" t="s">
        <v>125</v>
      </c>
      <c r="H2152" s="68">
        <v>2018</v>
      </c>
      <c r="I2152" s="36">
        <v>8</v>
      </c>
      <c r="J2152" s="36">
        <v>3221</v>
      </c>
      <c r="K2152" s="18" t="s">
        <v>772</v>
      </c>
      <c r="L2152" s="18" t="s">
        <v>772</v>
      </c>
      <c r="M2152" s="18" t="s">
        <v>383</v>
      </c>
      <c r="N2152" s="22">
        <f t="shared" si="182"/>
        <v>45106</v>
      </c>
      <c r="O2152" s="35" t="str">
        <f t="shared" si="183"/>
        <v>H4-18</v>
      </c>
      <c r="P2152" s="23">
        <f t="shared" si="184"/>
        <v>0.54166666666666663</v>
      </c>
      <c r="Q2152" s="17">
        <v>120</v>
      </c>
      <c r="R2152" s="17"/>
      <c r="S2152" s="17">
        <v>1</v>
      </c>
      <c r="T2152" s="17"/>
      <c r="U2152" s="181"/>
      <c r="V2152" s="181"/>
    </row>
    <row r="2153" spans="1:22" ht="15" customHeight="1" x14ac:dyDescent="0.2">
      <c r="A2153" s="17" t="str">
        <f t="shared" si="178"/>
        <v>Wasserbau32212011K58Mudersbach/Netzel</v>
      </c>
      <c r="B2153" s="17" t="s">
        <v>1157</v>
      </c>
      <c r="C2153" s="16" t="s">
        <v>1008</v>
      </c>
      <c r="D2153" s="120" t="s">
        <v>88</v>
      </c>
      <c r="E2153" s="65" t="s">
        <v>32</v>
      </c>
      <c r="F2153" s="69" t="s">
        <v>124</v>
      </c>
      <c r="G2153" s="65" t="s">
        <v>125</v>
      </c>
      <c r="H2153" s="68">
        <v>2011</v>
      </c>
      <c r="I2153" s="36">
        <v>7</v>
      </c>
      <c r="J2153" s="36">
        <v>3221</v>
      </c>
      <c r="K2153" s="18" t="s">
        <v>772</v>
      </c>
      <c r="L2153" s="18" t="s">
        <v>772</v>
      </c>
      <c r="M2153" s="18" t="s">
        <v>383</v>
      </c>
      <c r="N2153" s="22">
        <f t="shared" si="182"/>
        <v>45106</v>
      </c>
      <c r="O2153" s="35" t="str">
        <f t="shared" si="183"/>
        <v>H4-18</v>
      </c>
      <c r="P2153" s="23">
        <f t="shared" si="184"/>
        <v>0.54166666666666663</v>
      </c>
      <c r="Q2153" s="17">
        <v>120</v>
      </c>
      <c r="R2153" s="17"/>
      <c r="S2153" s="17">
        <v>0</v>
      </c>
      <c r="T2153" s="17"/>
      <c r="U2153" s="181"/>
      <c r="V2153" s="181"/>
    </row>
    <row r="2154" spans="1:22" ht="15" customHeight="1" x14ac:dyDescent="0.2">
      <c r="A2154" s="17" t="str">
        <f t="shared" si="178"/>
        <v>Wasserbau32212018298Mudersbach/Netzel</v>
      </c>
      <c r="B2154" s="17" t="s">
        <v>1157</v>
      </c>
      <c r="C2154" s="18" t="s">
        <v>1008</v>
      </c>
      <c r="D2154" s="41" t="s">
        <v>88</v>
      </c>
      <c r="E2154" s="65" t="s">
        <v>32</v>
      </c>
      <c r="F2154" s="69">
        <v>298</v>
      </c>
      <c r="G2154" s="65" t="s">
        <v>123</v>
      </c>
      <c r="H2154" s="68">
        <v>2018</v>
      </c>
      <c r="I2154" s="36">
        <v>6</v>
      </c>
      <c r="J2154" s="36">
        <v>3221</v>
      </c>
      <c r="K2154" s="18" t="s">
        <v>772</v>
      </c>
      <c r="L2154" s="18" t="s">
        <v>772</v>
      </c>
      <c r="M2154" s="18" t="s">
        <v>383</v>
      </c>
      <c r="N2154" s="22">
        <f t="shared" si="182"/>
        <v>45106</v>
      </c>
      <c r="O2154" s="35" t="str">
        <f t="shared" si="183"/>
        <v>H4-18</v>
      </c>
      <c r="P2154" s="23">
        <f t="shared" si="184"/>
        <v>0.54166666666666663</v>
      </c>
      <c r="Q2154" s="36">
        <v>120</v>
      </c>
      <c r="R2154" s="36"/>
      <c r="S2154" s="17">
        <v>0</v>
      </c>
      <c r="T2154" s="24"/>
      <c r="U2154" s="17"/>
      <c r="V2154" s="17"/>
    </row>
    <row r="2155" spans="1:22" ht="15" customHeight="1" x14ac:dyDescent="0.2">
      <c r="A2155" s="17" t="str">
        <f t="shared" si="178"/>
        <v>Wasserbau32212013298Mudersbach/Netzel</v>
      </c>
      <c r="B2155" s="17" t="s">
        <v>1157</v>
      </c>
      <c r="C2155" s="18" t="s">
        <v>1572</v>
      </c>
      <c r="D2155" s="41" t="s">
        <v>88</v>
      </c>
      <c r="E2155" s="65" t="s">
        <v>32</v>
      </c>
      <c r="F2155" s="69">
        <v>298</v>
      </c>
      <c r="G2155" s="65" t="s">
        <v>123</v>
      </c>
      <c r="H2155" s="68">
        <v>2013</v>
      </c>
      <c r="I2155" s="36">
        <v>5</v>
      </c>
      <c r="J2155" s="36">
        <v>3221</v>
      </c>
      <c r="K2155" s="18" t="s">
        <v>772</v>
      </c>
      <c r="L2155" s="18" t="s">
        <v>772</v>
      </c>
      <c r="M2155" s="18" t="s">
        <v>383</v>
      </c>
      <c r="N2155" s="22">
        <f t="shared" si="182"/>
        <v>45106</v>
      </c>
      <c r="O2155" s="35" t="str">
        <f t="shared" si="183"/>
        <v>H4-18</v>
      </c>
      <c r="P2155" s="23">
        <f t="shared" si="184"/>
        <v>0.54166666666666663</v>
      </c>
      <c r="Q2155" s="36">
        <v>120</v>
      </c>
      <c r="R2155" s="36"/>
      <c r="S2155" s="17">
        <v>0</v>
      </c>
      <c r="T2155" s="6"/>
      <c r="U2155" s="6"/>
      <c r="V2155" s="6"/>
    </row>
    <row r="2156" spans="1:22" ht="15" customHeight="1" x14ac:dyDescent="0.2">
      <c r="A2156" s="6" t="str">
        <f t="shared" si="178"/>
        <v>Wasserbau32212018758Mudersbach/Netzel</v>
      </c>
      <c r="B2156" s="6"/>
      <c r="C2156" s="26" t="s">
        <v>1008</v>
      </c>
      <c r="D2156" s="26" t="s">
        <v>88</v>
      </c>
      <c r="E2156" s="26" t="s">
        <v>32</v>
      </c>
      <c r="F2156" s="27">
        <v>758</v>
      </c>
      <c r="G2156" s="26" t="s">
        <v>126</v>
      </c>
      <c r="H2156" s="28">
        <v>2018</v>
      </c>
      <c r="I2156" s="29">
        <v>6</v>
      </c>
      <c r="J2156" s="29">
        <v>3221</v>
      </c>
      <c r="K2156" s="26" t="s">
        <v>772</v>
      </c>
      <c r="L2156" s="26" t="s">
        <v>772</v>
      </c>
      <c r="M2156" s="26" t="s">
        <v>383</v>
      </c>
      <c r="N2156" s="14">
        <v>45106</v>
      </c>
      <c r="O2156" s="30" t="s">
        <v>1464</v>
      </c>
      <c r="P2156" s="31">
        <v>0.54166666666666663</v>
      </c>
      <c r="Q2156" s="32">
        <v>120</v>
      </c>
      <c r="R2156" s="32"/>
      <c r="S2156" s="6">
        <v>2</v>
      </c>
      <c r="T2156" s="17"/>
      <c r="U2156" s="17"/>
      <c r="V2156" s="6"/>
    </row>
    <row r="2157" spans="1:22" ht="15" customHeight="1" x14ac:dyDescent="0.2">
      <c r="A2157" s="17" t="str">
        <f t="shared" si="178"/>
        <v>Wasserbau32212011758Mudersbach/Netzel</v>
      </c>
      <c r="B2157" s="17" t="s">
        <v>1157</v>
      </c>
      <c r="C2157" s="18" t="s">
        <v>1572</v>
      </c>
      <c r="D2157" s="65" t="s">
        <v>88</v>
      </c>
      <c r="E2157" s="65" t="s">
        <v>32</v>
      </c>
      <c r="F2157" s="69">
        <v>758</v>
      </c>
      <c r="G2157" s="65" t="s">
        <v>126</v>
      </c>
      <c r="H2157" s="68">
        <v>2011</v>
      </c>
      <c r="I2157" s="36">
        <v>5</v>
      </c>
      <c r="J2157" s="36">
        <v>3221</v>
      </c>
      <c r="K2157" s="18" t="s">
        <v>772</v>
      </c>
      <c r="L2157" s="18" t="s">
        <v>772</v>
      </c>
      <c r="M2157" s="18" t="s">
        <v>383</v>
      </c>
      <c r="N2157" s="22">
        <f>VLOOKUP($B2157,$A$2:$T$2479,14,FALSE)</f>
        <v>45106</v>
      </c>
      <c r="O2157" s="35" t="str">
        <f>VLOOKUP($B2157,$A$2:$T$2479,15,FALSE)</f>
        <v>H4-18</v>
      </c>
      <c r="P2157" s="23">
        <f>VLOOKUP($B2157,$A$2:$T$2479,16,FALSE)</f>
        <v>0.54166666666666663</v>
      </c>
      <c r="Q2157" s="36">
        <v>120</v>
      </c>
      <c r="R2157" s="36"/>
      <c r="S2157" s="17">
        <v>0</v>
      </c>
      <c r="T2157" s="6"/>
      <c r="U2157" s="24"/>
      <c r="V2157" s="24"/>
    </row>
    <row r="2158" spans="1:22" ht="15" customHeight="1" x14ac:dyDescent="0.2">
      <c r="A2158" s="273" t="str">
        <f t="shared" si="178"/>
        <v>Wasserbau36912020F04Mudersbach</v>
      </c>
      <c r="B2158" s="273" t="s">
        <v>1157</v>
      </c>
      <c r="C2158" s="350" t="s">
        <v>2226</v>
      </c>
      <c r="D2158" s="273" t="s">
        <v>44</v>
      </c>
      <c r="E2158" s="273" t="s">
        <v>32</v>
      </c>
      <c r="F2158" s="273" t="s">
        <v>57</v>
      </c>
      <c r="G2158" s="273" t="s">
        <v>58</v>
      </c>
      <c r="H2158" s="273">
        <v>2020</v>
      </c>
      <c r="I2158" s="273">
        <v>6</v>
      </c>
      <c r="J2158" s="84">
        <v>3691</v>
      </c>
      <c r="K2158" s="97" t="s">
        <v>772</v>
      </c>
      <c r="L2158" s="97" t="s">
        <v>772</v>
      </c>
      <c r="M2158" s="97" t="s">
        <v>768</v>
      </c>
      <c r="N2158" s="57">
        <f>VLOOKUP($B2158,$A$2:$T$3990,14,FALSE)</f>
        <v>45106</v>
      </c>
      <c r="O2158" s="84" t="str">
        <f>VLOOKUP($B2158,$A$2:$T$3990,15,FALSE)</f>
        <v>H4-18</v>
      </c>
      <c r="P2158" s="59">
        <f>VLOOKUP($B2158,$A$2:$T$3990,16,FALSE)</f>
        <v>0.54166666666666663</v>
      </c>
      <c r="Q2158" s="84">
        <v>120</v>
      </c>
      <c r="R2158" s="84"/>
      <c r="S2158" s="84">
        <v>2</v>
      </c>
      <c r="T2158" s="84"/>
      <c r="U2158" s="181"/>
      <c r="V2158" s="181"/>
    </row>
    <row r="2159" spans="1:22" ht="15" customHeight="1" x14ac:dyDescent="0.2">
      <c r="A2159" s="17" t="str">
        <f t="shared" si="178"/>
        <v>Wasserbauliches Versuchs.33512011K58Mudersbach/Netzel</v>
      </c>
      <c r="B2159" s="17" t="s">
        <v>1444</v>
      </c>
      <c r="C2159" s="16" t="s">
        <v>1158</v>
      </c>
      <c r="D2159" s="120" t="s">
        <v>88</v>
      </c>
      <c r="E2159" s="65" t="s">
        <v>32</v>
      </c>
      <c r="F2159" s="69" t="s">
        <v>124</v>
      </c>
      <c r="G2159" s="65" t="s">
        <v>125</v>
      </c>
      <c r="H2159" s="68">
        <v>2011</v>
      </c>
      <c r="I2159" s="36">
        <v>8</v>
      </c>
      <c r="J2159" s="36">
        <v>3351</v>
      </c>
      <c r="K2159" s="18" t="s">
        <v>773</v>
      </c>
      <c r="L2159" s="18" t="s">
        <v>773</v>
      </c>
      <c r="M2159" s="18" t="s">
        <v>383</v>
      </c>
      <c r="N2159" s="22"/>
      <c r="O2159" s="35" t="str">
        <f>VLOOKUP($B2159,$A$2:$T$2475,15,FALSE)</f>
        <v>Kolloquium 4/6 und Versuchsbericht 2/6</v>
      </c>
      <c r="P2159" s="23"/>
      <c r="Q2159" s="36"/>
      <c r="R2159" s="36"/>
      <c r="S2159" s="17">
        <v>0</v>
      </c>
      <c r="T2159" s="17"/>
      <c r="U2159" s="17"/>
      <c r="V2159" s="17"/>
    </row>
    <row r="2160" spans="1:22" ht="15" customHeight="1" x14ac:dyDescent="0.2">
      <c r="A2160" s="17" t="str">
        <f t="shared" si="178"/>
        <v>Wasserbauliches Versuchs.33512013298Mudersbach/Netzel</v>
      </c>
      <c r="B2160" s="17" t="s">
        <v>1444</v>
      </c>
      <c r="C2160" s="16" t="s">
        <v>1158</v>
      </c>
      <c r="D2160" s="41" t="s">
        <v>88</v>
      </c>
      <c r="E2160" s="65" t="s">
        <v>32</v>
      </c>
      <c r="F2160" s="69">
        <v>298</v>
      </c>
      <c r="G2160" s="65" t="s">
        <v>123</v>
      </c>
      <c r="H2160" s="68">
        <v>2013</v>
      </c>
      <c r="I2160" s="36">
        <v>6</v>
      </c>
      <c r="J2160" s="36">
        <v>3351</v>
      </c>
      <c r="K2160" s="18" t="s">
        <v>773</v>
      </c>
      <c r="L2160" s="18" t="s">
        <v>773</v>
      </c>
      <c r="M2160" s="18" t="s">
        <v>383</v>
      </c>
      <c r="N2160" s="22"/>
      <c r="O2160" s="35" t="str">
        <f>VLOOKUP($B2160,$A$2:$T$2475,15,FALSE)</f>
        <v>Kolloquium 4/6 und Versuchsbericht 2/6</v>
      </c>
      <c r="P2160" s="23"/>
      <c r="Q2160" s="17"/>
      <c r="R2160" s="17"/>
      <c r="S2160" s="17">
        <v>0</v>
      </c>
      <c r="T2160" s="15"/>
      <c r="U2160" s="15"/>
      <c r="V2160" s="15"/>
    </row>
    <row r="2161" spans="1:22" ht="15" customHeight="1" x14ac:dyDescent="0.2">
      <c r="A2161" s="6" t="str">
        <f t="shared" si="178"/>
        <v>Wasserbauliches Versuchs.33512011758Mudersbach/Netzel</v>
      </c>
      <c r="B2161" s="6"/>
      <c r="C2161" s="52" t="s">
        <v>1158</v>
      </c>
      <c r="D2161" s="25" t="s">
        <v>88</v>
      </c>
      <c r="E2161" s="25" t="s">
        <v>32</v>
      </c>
      <c r="F2161" s="115">
        <v>758</v>
      </c>
      <c r="G2161" s="25" t="s">
        <v>126</v>
      </c>
      <c r="H2161" s="116">
        <v>2011</v>
      </c>
      <c r="I2161" s="32">
        <v>6</v>
      </c>
      <c r="J2161" s="32">
        <v>3351</v>
      </c>
      <c r="K2161" s="26" t="s">
        <v>773</v>
      </c>
      <c r="L2161" s="26" t="s">
        <v>773</v>
      </c>
      <c r="M2161" s="26" t="s">
        <v>383</v>
      </c>
      <c r="N2161" s="14"/>
      <c r="O2161" s="6" t="s">
        <v>1158</v>
      </c>
      <c r="P2161" s="31"/>
      <c r="Q2161" s="32"/>
      <c r="R2161" s="32"/>
      <c r="S2161" s="6">
        <v>0</v>
      </c>
      <c r="T2161" s="24"/>
      <c r="U2161" s="17"/>
      <c r="V2161" s="17"/>
    </row>
    <row r="2162" spans="1:22" s="173" customFormat="1" ht="15" customHeight="1" x14ac:dyDescent="0.2">
      <c r="A2162" s="6" t="str">
        <f t="shared" si="178"/>
        <v>Wassermengen &amp; Hydro13712018MBIMudersbach/Netzel</v>
      </c>
      <c r="B2162" s="24"/>
      <c r="C2162" s="26" t="s">
        <v>991</v>
      </c>
      <c r="D2162" s="26" t="s">
        <v>88</v>
      </c>
      <c r="E2162" s="26" t="s">
        <v>18</v>
      </c>
      <c r="F2162" s="27" t="s">
        <v>98</v>
      </c>
      <c r="G2162" s="26" t="s">
        <v>99</v>
      </c>
      <c r="H2162" s="28">
        <v>2018</v>
      </c>
      <c r="I2162" s="29">
        <v>2</v>
      </c>
      <c r="J2162" s="29">
        <v>1371</v>
      </c>
      <c r="K2162" s="26" t="s">
        <v>775</v>
      </c>
      <c r="L2162" s="26" t="s">
        <v>775</v>
      </c>
      <c r="M2162" s="26" t="s">
        <v>383</v>
      </c>
      <c r="N2162" s="14"/>
      <c r="O2162" s="30" t="s">
        <v>991</v>
      </c>
      <c r="P2162" s="31"/>
      <c r="Q2162" s="6"/>
      <c r="R2162" s="6"/>
      <c r="S2162" s="6">
        <v>0</v>
      </c>
      <c r="T2162" s="17"/>
      <c r="U2162" s="17"/>
      <c r="V2162" s="17"/>
    </row>
    <row r="2163" spans="1:22" s="173" customFormat="1" ht="15" customHeight="1" x14ac:dyDescent="0.2">
      <c r="A2163" s="17" t="str">
        <f t="shared" si="178"/>
        <v>Wassermengen &amp; Hydro13712018UMMMudersbach/Netzel</v>
      </c>
      <c r="B2163" s="17" t="s">
        <v>774</v>
      </c>
      <c r="C2163" s="18" t="s">
        <v>991</v>
      </c>
      <c r="D2163" s="48" t="s">
        <v>88</v>
      </c>
      <c r="E2163" s="18" t="s">
        <v>18</v>
      </c>
      <c r="F2163" s="19" t="s">
        <v>89</v>
      </c>
      <c r="G2163" s="18" t="s">
        <v>90</v>
      </c>
      <c r="H2163" s="20">
        <v>2018</v>
      </c>
      <c r="I2163" s="21">
        <v>2</v>
      </c>
      <c r="J2163" s="21">
        <v>1371</v>
      </c>
      <c r="K2163" s="18" t="s">
        <v>775</v>
      </c>
      <c r="L2163" s="18" t="s">
        <v>775</v>
      </c>
      <c r="M2163" s="18" t="s">
        <v>383</v>
      </c>
      <c r="N2163" s="22"/>
      <c r="O2163" s="35" t="str">
        <f>VLOOKUP($B2163,$A$2:$T$3521,15,FALSE)</f>
        <v>Hausarbeit mit Kolloquium</v>
      </c>
      <c r="P2163" s="23"/>
      <c r="Q2163" s="17"/>
      <c r="R2163" s="17"/>
      <c r="S2163" s="17">
        <v>0</v>
      </c>
      <c r="T2163" s="17"/>
      <c r="U2163" s="183"/>
      <c r="V2163" s="183"/>
    </row>
    <row r="2164" spans="1:22" s="173" customFormat="1" ht="15" customHeight="1" x14ac:dyDescent="0.2">
      <c r="A2164" s="6" t="str">
        <f t="shared" si="178"/>
        <v>Web-Engineering1102016MITKöhn</v>
      </c>
      <c r="B2164" s="6"/>
      <c r="C2164" s="26" t="s">
        <v>981</v>
      </c>
      <c r="D2164" s="26" t="s">
        <v>44</v>
      </c>
      <c r="E2164" s="26" t="s">
        <v>18</v>
      </c>
      <c r="F2164" s="27" t="s">
        <v>165</v>
      </c>
      <c r="G2164" s="26" t="s">
        <v>55</v>
      </c>
      <c r="H2164" s="28">
        <v>2016</v>
      </c>
      <c r="I2164" s="29">
        <v>1</v>
      </c>
      <c r="J2164" s="29">
        <v>110</v>
      </c>
      <c r="K2164" s="26" t="s">
        <v>776</v>
      </c>
      <c r="L2164" s="26" t="s">
        <v>776</v>
      </c>
      <c r="M2164" s="26" t="s">
        <v>163</v>
      </c>
      <c r="N2164" s="14">
        <v>45112</v>
      </c>
      <c r="O2164" s="30" t="s">
        <v>1210</v>
      </c>
      <c r="P2164" s="31">
        <v>0.375</v>
      </c>
      <c r="Q2164" s="6">
        <v>120</v>
      </c>
      <c r="R2164" s="6"/>
      <c r="S2164" s="6">
        <v>12</v>
      </c>
      <c r="T2164" s="6"/>
      <c r="U2164" s="183"/>
      <c r="V2164" s="183"/>
    </row>
    <row r="2165" spans="1:22" s="173" customFormat="1" ht="15" customHeight="1" x14ac:dyDescent="0.2">
      <c r="A2165" s="6" t="str">
        <f t="shared" si="178"/>
        <v>Webtechnologien II20712019779Köhn</v>
      </c>
      <c r="B2165" s="6"/>
      <c r="C2165" s="26" t="s">
        <v>977</v>
      </c>
      <c r="D2165" s="26" t="s">
        <v>44</v>
      </c>
      <c r="E2165" s="26" t="s">
        <v>32</v>
      </c>
      <c r="F2165" s="27">
        <v>779</v>
      </c>
      <c r="G2165" s="26" t="s">
        <v>55</v>
      </c>
      <c r="H2165" s="28">
        <v>2019</v>
      </c>
      <c r="I2165" s="29">
        <v>6</v>
      </c>
      <c r="J2165" s="29">
        <v>2071</v>
      </c>
      <c r="K2165" s="26" t="s">
        <v>777</v>
      </c>
      <c r="L2165" s="26" t="s">
        <v>777</v>
      </c>
      <c r="M2165" s="26" t="s">
        <v>163</v>
      </c>
      <c r="N2165" s="14"/>
      <c r="O2165" s="30" t="s">
        <v>977</v>
      </c>
      <c r="P2165" s="31"/>
      <c r="Q2165" s="32"/>
      <c r="R2165" s="32"/>
      <c r="S2165" s="6">
        <v>34</v>
      </c>
      <c r="T2165" s="17"/>
      <c r="U2165" s="17"/>
      <c r="V2165" s="17"/>
    </row>
    <row r="2166" spans="1:22" s="173" customFormat="1" ht="15" customHeight="1" x14ac:dyDescent="0.2">
      <c r="A2166" s="17" t="str">
        <f t="shared" si="178"/>
        <v>Webtechnologien II20712019K79Köhn</v>
      </c>
      <c r="B2166" s="17" t="s">
        <v>1990</v>
      </c>
      <c r="C2166" s="18" t="s">
        <v>977</v>
      </c>
      <c r="D2166" s="18" t="s">
        <v>44</v>
      </c>
      <c r="E2166" s="18" t="s">
        <v>32</v>
      </c>
      <c r="F2166" s="19" t="s">
        <v>1500</v>
      </c>
      <c r="G2166" s="18" t="s">
        <v>1526</v>
      </c>
      <c r="H2166" s="20">
        <v>2019</v>
      </c>
      <c r="I2166" s="21">
        <v>8</v>
      </c>
      <c r="J2166" s="21">
        <v>2071</v>
      </c>
      <c r="K2166" s="18" t="s">
        <v>777</v>
      </c>
      <c r="L2166" s="18" t="s">
        <v>777</v>
      </c>
      <c r="M2166" s="18" t="s">
        <v>163</v>
      </c>
      <c r="N2166" s="22"/>
      <c r="O2166" s="35" t="str">
        <f>VLOOKUP($B2166,$A$2:$T$3699,15,FALSE)</f>
        <v>Hausarbeit mit mündl. Prüfung</v>
      </c>
      <c r="P2166" s="23"/>
      <c r="Q2166" s="36"/>
      <c r="R2166" s="36"/>
      <c r="S2166" s="17">
        <v>1</v>
      </c>
      <c r="T2166" s="15"/>
      <c r="U2166" s="17"/>
      <c r="V2166" s="17"/>
    </row>
    <row r="2167" spans="1:22" s="173" customFormat="1" ht="15" customHeight="1" x14ac:dyDescent="0.2">
      <c r="A2167" s="6" t="str">
        <f t="shared" si="178"/>
        <v>Werkstoffauswahl 22012019MMBSegtrop</v>
      </c>
      <c r="B2167" s="77"/>
      <c r="C2167" s="43" t="s">
        <v>2130</v>
      </c>
      <c r="D2167" s="43" t="s">
        <v>31</v>
      </c>
      <c r="E2167" s="43" t="s">
        <v>18</v>
      </c>
      <c r="F2167" s="85" t="s">
        <v>205</v>
      </c>
      <c r="G2167" s="43" t="s">
        <v>33</v>
      </c>
      <c r="H2167" s="44">
        <v>2019</v>
      </c>
      <c r="I2167" s="45">
        <v>1</v>
      </c>
      <c r="J2167" s="45">
        <v>2201</v>
      </c>
      <c r="K2167" s="43" t="s">
        <v>778</v>
      </c>
      <c r="L2167" s="43" t="s">
        <v>778</v>
      </c>
      <c r="M2167" s="43" t="s">
        <v>311</v>
      </c>
      <c r="N2167" s="14">
        <v>45107</v>
      </c>
      <c r="O2167" s="30" t="s">
        <v>1974</v>
      </c>
      <c r="P2167" s="51">
        <v>0.5</v>
      </c>
      <c r="Q2167" s="32">
        <v>90</v>
      </c>
      <c r="R2167" s="32"/>
      <c r="S2167" s="186">
        <v>0</v>
      </c>
      <c r="T2167" s="15"/>
      <c r="U2167" s="183"/>
      <c r="V2167" s="183"/>
    </row>
    <row r="2168" spans="1:22" s="1" customFormat="1" ht="15" customHeight="1" x14ac:dyDescent="0.2">
      <c r="A2168" s="181" t="str">
        <f t="shared" si="178"/>
        <v>Werkstoffkunde 30512020F04Segtrop</v>
      </c>
      <c r="B2168" s="181" t="s">
        <v>779</v>
      </c>
      <c r="C2168" s="231" t="s">
        <v>1783</v>
      </c>
      <c r="D2168" s="245" t="s">
        <v>44</v>
      </c>
      <c r="E2168" s="231" t="s">
        <v>32</v>
      </c>
      <c r="F2168" s="245" t="s">
        <v>57</v>
      </c>
      <c r="G2168" s="231" t="s">
        <v>58</v>
      </c>
      <c r="H2168" s="241">
        <v>2020</v>
      </c>
      <c r="I2168" s="242">
        <v>3</v>
      </c>
      <c r="J2168" s="242">
        <v>3051</v>
      </c>
      <c r="K2168" s="231" t="s">
        <v>1239</v>
      </c>
      <c r="L2168" s="231" t="s">
        <v>1239</v>
      </c>
      <c r="M2168" s="231" t="s">
        <v>311</v>
      </c>
      <c r="N2168" s="209">
        <f>VLOOKUP($B2168,$A$2:$T$3980,14,FALSE)</f>
        <v>45111</v>
      </c>
      <c r="O2168" s="210" t="str">
        <f>VLOOKUP($B2168,$A$2:$T$3980,15,FALSE)</f>
        <v>C1-06</v>
      </c>
      <c r="P2168" s="286">
        <f>VLOOKUP($B2168,$A$2:$T$3980,16,FALSE)</f>
        <v>0.375</v>
      </c>
      <c r="Q2168" s="181">
        <v>120</v>
      </c>
      <c r="R2168" s="181"/>
      <c r="S2168" s="181">
        <v>2</v>
      </c>
      <c r="T2168" s="181"/>
      <c r="U2168" s="17"/>
      <c r="V2168" s="17"/>
    </row>
    <row r="2169" spans="1:22" s="1" customFormat="1" ht="15" customHeight="1" x14ac:dyDescent="0.2">
      <c r="A2169" s="17" t="str">
        <f t="shared" si="178"/>
        <v>Werkstoffkunde II30522016F04Segtrop</v>
      </c>
      <c r="B2169" s="17" t="s">
        <v>782</v>
      </c>
      <c r="C2169" s="18" t="s">
        <v>1784</v>
      </c>
      <c r="D2169" s="19" t="s">
        <v>44</v>
      </c>
      <c r="E2169" s="18" t="s">
        <v>32</v>
      </c>
      <c r="F2169" s="19" t="s">
        <v>57</v>
      </c>
      <c r="G2169" s="18" t="s">
        <v>58</v>
      </c>
      <c r="H2169" s="20">
        <v>2016</v>
      </c>
      <c r="I2169" s="21">
        <v>4</v>
      </c>
      <c r="J2169" s="21">
        <v>3052</v>
      </c>
      <c r="K2169" s="18" t="s">
        <v>780</v>
      </c>
      <c r="L2169" s="18" t="s">
        <v>780</v>
      </c>
      <c r="M2169" s="18" t="s">
        <v>311</v>
      </c>
      <c r="N2169" s="22">
        <f>VLOOKUP($B2169,$A$2:$T$3980,14,FALSE)</f>
        <v>45182</v>
      </c>
      <c r="O2169" s="35" t="str">
        <f>VLOOKUP($B2169,$A$2:$T$3980,15,FALSE)</f>
        <v>C0-06, C0-08, C0-09, C1-06, C1-07</v>
      </c>
      <c r="P2169" s="56">
        <f>VLOOKUP($B2169,$A$2:$T$3980,16,FALSE)</f>
        <v>0.35416666666666669</v>
      </c>
      <c r="Q2169" s="36">
        <v>90</v>
      </c>
      <c r="R2169" s="36"/>
      <c r="S2169" s="17">
        <v>0</v>
      </c>
      <c r="T2169" s="15"/>
      <c r="U2169" s="189"/>
      <c r="V2169" s="189"/>
    </row>
    <row r="2170" spans="1:22" s="1" customFormat="1" ht="15" customHeight="1" x14ac:dyDescent="0.2">
      <c r="A2170" s="17" t="str">
        <f t="shared" si="178"/>
        <v>Werkstofftechnik  des Maschinenbaus11412019K57Radscheit</v>
      </c>
      <c r="B2170" s="17" t="s">
        <v>1036</v>
      </c>
      <c r="C2170" s="18" t="s">
        <v>971</v>
      </c>
      <c r="D2170" s="18" t="s">
        <v>202</v>
      </c>
      <c r="E2170" s="18" t="s">
        <v>32</v>
      </c>
      <c r="F2170" s="19" t="s">
        <v>39</v>
      </c>
      <c r="G2170" s="18" t="s">
        <v>40</v>
      </c>
      <c r="H2170" s="20">
        <v>2019</v>
      </c>
      <c r="I2170" s="21">
        <v>3</v>
      </c>
      <c r="J2170" s="21">
        <v>1141</v>
      </c>
      <c r="K2170" s="18" t="s">
        <v>1035</v>
      </c>
      <c r="L2170" s="18" t="s">
        <v>1035</v>
      </c>
      <c r="M2170" s="18" t="s">
        <v>309</v>
      </c>
      <c r="N2170" s="22">
        <f>VLOOKUP($B2170,$A$2:$T$3535,14,FALSE)</f>
        <v>45107</v>
      </c>
      <c r="O2170" s="41" t="str">
        <f>VLOOKUP($B2170,$A$2:$T$3535,15,FALSE)</f>
        <v>C3-09</v>
      </c>
      <c r="P2170" s="23">
        <f>VLOOKUP($B2170,$A$2:$T$3535,16,FALSE)</f>
        <v>0.54166666666666663</v>
      </c>
      <c r="Q2170" s="36">
        <v>90</v>
      </c>
      <c r="R2170" s="36"/>
      <c r="S2170" s="17">
        <v>0</v>
      </c>
      <c r="T2170" s="15"/>
      <c r="U2170" s="17"/>
      <c r="V2170" s="17"/>
    </row>
    <row r="2171" spans="1:22" ht="15" customHeight="1" x14ac:dyDescent="0.2">
      <c r="A2171" s="6" t="str">
        <f t="shared" si="178"/>
        <v>Werkstofftechnik  des Maschinenbaus11412019757Radscheit</v>
      </c>
      <c r="B2171" s="6" t="s">
        <v>1036</v>
      </c>
      <c r="C2171" s="26" t="s">
        <v>971</v>
      </c>
      <c r="D2171" s="26" t="s">
        <v>202</v>
      </c>
      <c r="E2171" s="26" t="s">
        <v>32</v>
      </c>
      <c r="F2171" s="27">
        <v>757</v>
      </c>
      <c r="G2171" s="26" t="s">
        <v>379</v>
      </c>
      <c r="H2171" s="28">
        <v>2019</v>
      </c>
      <c r="I2171" s="29">
        <v>1</v>
      </c>
      <c r="J2171" s="29">
        <v>1141</v>
      </c>
      <c r="K2171" s="26" t="s">
        <v>1035</v>
      </c>
      <c r="L2171" s="26" t="s">
        <v>1035</v>
      </c>
      <c r="M2171" s="26" t="s">
        <v>309</v>
      </c>
      <c r="N2171" s="14">
        <v>45107</v>
      </c>
      <c r="O2171" s="47" t="s">
        <v>1212</v>
      </c>
      <c r="P2171" s="31">
        <v>0.54166666666666663</v>
      </c>
      <c r="Q2171" s="29">
        <v>90</v>
      </c>
      <c r="R2171" s="32"/>
      <c r="S2171" s="6">
        <v>9</v>
      </c>
      <c r="T2171" s="15"/>
      <c r="U2171" s="17"/>
      <c r="V2171" s="17"/>
    </row>
    <row r="2172" spans="1:22" ht="15" customHeight="1" x14ac:dyDescent="0.2">
      <c r="A2172" s="6" t="str">
        <f t="shared" ref="A2172:A2235" si="185">K2172&amp;J2172&amp;H2172&amp;F2172&amp;M2172</f>
        <v>Werkstofftechnik 111412019704Segtrop</v>
      </c>
      <c r="B2172" s="6"/>
      <c r="C2172" s="26" t="s">
        <v>1783</v>
      </c>
      <c r="D2172" s="65" t="s">
        <v>202</v>
      </c>
      <c r="E2172" s="25" t="s">
        <v>32</v>
      </c>
      <c r="F2172" s="115">
        <v>704</v>
      </c>
      <c r="G2172" s="25" t="s">
        <v>33</v>
      </c>
      <c r="H2172" s="116">
        <v>2019</v>
      </c>
      <c r="I2172" s="32">
        <v>1</v>
      </c>
      <c r="J2172" s="32">
        <v>1141</v>
      </c>
      <c r="K2172" s="26" t="s">
        <v>781</v>
      </c>
      <c r="L2172" s="26" t="s">
        <v>781</v>
      </c>
      <c r="M2172" s="26" t="s">
        <v>311</v>
      </c>
      <c r="N2172" s="14">
        <v>45111</v>
      </c>
      <c r="O2172" s="47" t="s">
        <v>1684</v>
      </c>
      <c r="P2172" s="31">
        <v>0.375</v>
      </c>
      <c r="Q2172" s="32">
        <v>120</v>
      </c>
      <c r="R2172" s="32"/>
      <c r="S2172" s="186">
        <v>7</v>
      </c>
      <c r="T2172" s="15"/>
      <c r="U2172" s="181"/>
      <c r="V2172" s="181"/>
    </row>
    <row r="2173" spans="1:22" ht="15" customHeight="1" x14ac:dyDescent="0.2">
      <c r="A2173" s="17" t="str">
        <f t="shared" si="185"/>
        <v>Werkstofftechnik 111412019K04Segtrop</v>
      </c>
      <c r="B2173" s="17" t="s">
        <v>779</v>
      </c>
      <c r="C2173" s="18" t="s">
        <v>1783</v>
      </c>
      <c r="D2173" s="65" t="s">
        <v>31</v>
      </c>
      <c r="E2173" s="65" t="s">
        <v>32</v>
      </c>
      <c r="F2173" s="69" t="s">
        <v>73</v>
      </c>
      <c r="G2173" s="65" t="s">
        <v>74</v>
      </c>
      <c r="H2173" s="68">
        <v>2019</v>
      </c>
      <c r="I2173" s="36">
        <v>3</v>
      </c>
      <c r="J2173" s="36">
        <v>1141</v>
      </c>
      <c r="K2173" s="65" t="s">
        <v>781</v>
      </c>
      <c r="L2173" s="65" t="s">
        <v>781</v>
      </c>
      <c r="M2173" s="18" t="s">
        <v>311</v>
      </c>
      <c r="N2173" s="22">
        <f>VLOOKUP($B2173,$A$2:$T$3980,14,FALSE)</f>
        <v>45111</v>
      </c>
      <c r="O2173" s="35" t="str">
        <f>VLOOKUP($B2173,$A$2:$T$3980,15,FALSE)</f>
        <v>C1-06</v>
      </c>
      <c r="P2173" s="23">
        <f>VLOOKUP($B2173,$A$2:$T$3980,16,FALSE)</f>
        <v>0.375</v>
      </c>
      <c r="Q2173" s="36">
        <v>120</v>
      </c>
      <c r="R2173" s="36"/>
      <c r="S2173" s="17">
        <v>2</v>
      </c>
      <c r="T2173" s="15"/>
      <c r="U2173" s="17"/>
      <c r="V2173" s="17"/>
    </row>
    <row r="2174" spans="1:22" ht="15" customHeight="1" x14ac:dyDescent="0.2">
      <c r="A2174" s="84" t="str">
        <f t="shared" si="185"/>
        <v>Werkstofftechnik 120712019WIMSegtrop</v>
      </c>
      <c r="B2174" s="84" t="s">
        <v>779</v>
      </c>
      <c r="C2174" s="16" t="s">
        <v>1783</v>
      </c>
      <c r="D2174" s="121" t="s">
        <v>17</v>
      </c>
      <c r="E2174" s="17" t="s">
        <v>32</v>
      </c>
      <c r="F2174" s="122" t="s">
        <v>86</v>
      </c>
      <c r="G2174" s="65" t="s">
        <v>87</v>
      </c>
      <c r="H2174" s="123">
        <v>2019</v>
      </c>
      <c r="I2174" s="17">
        <v>3</v>
      </c>
      <c r="J2174" s="17">
        <v>2071</v>
      </c>
      <c r="K2174" s="16" t="s">
        <v>781</v>
      </c>
      <c r="L2174" s="16" t="s">
        <v>781</v>
      </c>
      <c r="M2174" s="16" t="s">
        <v>311</v>
      </c>
      <c r="N2174" s="22">
        <f>VLOOKUP($B2174,$A$2:$T$3980,14,FALSE)</f>
        <v>45111</v>
      </c>
      <c r="O2174" s="35" t="str">
        <f>VLOOKUP($B2174,$A$2:$T$3980,15,FALSE)</f>
        <v>C1-06</v>
      </c>
      <c r="P2174" s="23">
        <f>VLOOKUP($B2174,$A$2:$T$3980,16,FALSE)</f>
        <v>0.375</v>
      </c>
      <c r="Q2174" s="17">
        <v>120</v>
      </c>
      <c r="R2174" s="17"/>
      <c r="S2174" s="17">
        <v>0</v>
      </c>
      <c r="T2174" s="15"/>
      <c r="U2174" s="17"/>
      <c r="V2174" s="17"/>
    </row>
    <row r="2175" spans="1:22" ht="15" customHeight="1" x14ac:dyDescent="0.2">
      <c r="A2175" s="6" t="str">
        <f t="shared" si="185"/>
        <v>Werkstofftechnik 2 12112019704Segtrop</v>
      </c>
      <c r="B2175" s="6"/>
      <c r="C2175" s="26" t="s">
        <v>1784</v>
      </c>
      <c r="D2175" s="25" t="s">
        <v>31</v>
      </c>
      <c r="E2175" s="25" t="s">
        <v>32</v>
      </c>
      <c r="F2175" s="335">
        <v>704</v>
      </c>
      <c r="G2175" s="25" t="s">
        <v>784</v>
      </c>
      <c r="H2175" s="116">
        <v>2019</v>
      </c>
      <c r="I2175" s="32">
        <v>2</v>
      </c>
      <c r="J2175" s="32">
        <v>1211</v>
      </c>
      <c r="K2175" s="25" t="s">
        <v>785</v>
      </c>
      <c r="L2175" s="25" t="s">
        <v>783</v>
      </c>
      <c r="M2175" s="26" t="s">
        <v>311</v>
      </c>
      <c r="N2175" s="14">
        <v>45182</v>
      </c>
      <c r="O2175" s="30" t="s">
        <v>2306</v>
      </c>
      <c r="P2175" s="31">
        <v>0.35416666666666669</v>
      </c>
      <c r="Q2175" s="6">
        <v>120</v>
      </c>
      <c r="R2175" s="6"/>
      <c r="S2175" s="263">
        <v>70</v>
      </c>
      <c r="T2175" s="15"/>
      <c r="U2175" s="17"/>
      <c r="V2175" s="17"/>
    </row>
    <row r="2176" spans="1:22" ht="15" customHeight="1" x14ac:dyDescent="0.2">
      <c r="A2176" s="17" t="str">
        <f t="shared" si="185"/>
        <v>Werkstofftechnik 2 12112019K04Segtrop</v>
      </c>
      <c r="B2176" s="17" t="s">
        <v>782</v>
      </c>
      <c r="C2176" s="18" t="s">
        <v>1784</v>
      </c>
      <c r="D2176" s="65" t="s">
        <v>31</v>
      </c>
      <c r="E2176" s="65" t="s">
        <v>32</v>
      </c>
      <c r="F2176" s="69" t="s">
        <v>73</v>
      </c>
      <c r="G2176" s="65" t="s">
        <v>74</v>
      </c>
      <c r="H2176" s="68">
        <v>2019</v>
      </c>
      <c r="I2176" s="36">
        <v>4</v>
      </c>
      <c r="J2176" s="36">
        <v>1211</v>
      </c>
      <c r="K2176" s="18" t="s">
        <v>785</v>
      </c>
      <c r="L2176" s="18" t="s">
        <v>783</v>
      </c>
      <c r="M2176" s="18" t="s">
        <v>311</v>
      </c>
      <c r="N2176" s="22">
        <f>VLOOKUP($B2176,$A$2:$T$2773,14,FALSE)</f>
        <v>45182</v>
      </c>
      <c r="O2176" s="35" t="str">
        <f>VLOOKUP($B2176,$A$2:$T$2773,15,FALSE)</f>
        <v>C0-06, C0-08, C0-09, C1-06, C1-07</v>
      </c>
      <c r="P2176" s="23">
        <f>VLOOKUP($B2176,$A$2:$T$2773,16,FALSE)</f>
        <v>0.35416666666666669</v>
      </c>
      <c r="Q2176" s="17">
        <v>120</v>
      </c>
      <c r="R2176" s="17"/>
      <c r="S2176" s="17">
        <v>8</v>
      </c>
      <c r="T2176" s="244"/>
      <c r="U2176" s="17"/>
      <c r="V2176" s="17"/>
    </row>
    <row r="2177" spans="1:22" ht="15" customHeight="1" x14ac:dyDescent="0.2">
      <c r="A2177" s="17" t="str">
        <f t="shared" si="185"/>
        <v>Werkstofftechnik 2 20812019WIMSegtrop</v>
      </c>
      <c r="B2177" s="17" t="s">
        <v>782</v>
      </c>
      <c r="C2177" s="18" t="s">
        <v>1784</v>
      </c>
      <c r="D2177" s="65" t="s">
        <v>31</v>
      </c>
      <c r="E2177" s="65" t="s">
        <v>32</v>
      </c>
      <c r="F2177" s="69" t="s">
        <v>86</v>
      </c>
      <c r="G2177" s="231" t="s">
        <v>87</v>
      </c>
      <c r="H2177" s="68">
        <v>2019</v>
      </c>
      <c r="I2177" s="36">
        <v>6</v>
      </c>
      <c r="J2177" s="36">
        <v>2081</v>
      </c>
      <c r="K2177" s="18" t="s">
        <v>785</v>
      </c>
      <c r="L2177" s="18" t="s">
        <v>785</v>
      </c>
      <c r="M2177" s="18" t="s">
        <v>311</v>
      </c>
      <c r="N2177" s="22">
        <f>VLOOKUP($B2177,$A$2:$T$2773,14,FALSE)</f>
        <v>45182</v>
      </c>
      <c r="O2177" s="35" t="str">
        <f>VLOOKUP($B2177,$A$2:$T$2773,15,FALSE)</f>
        <v>C0-06, C0-08, C0-09, C1-06, C1-07</v>
      </c>
      <c r="P2177" s="23">
        <f>VLOOKUP($B2177,$A$2:$T$2773,16,FALSE)</f>
        <v>0.35416666666666669</v>
      </c>
      <c r="Q2177" s="17">
        <v>120</v>
      </c>
      <c r="R2177" s="17"/>
      <c r="S2177" s="17">
        <v>15</v>
      </c>
      <c r="T2177" s="244"/>
      <c r="U2177" s="17"/>
      <c r="V2177" s="17"/>
    </row>
    <row r="2178" spans="1:22" ht="15" customHeight="1" x14ac:dyDescent="0.2">
      <c r="A2178" s="181" t="str">
        <f t="shared" si="185"/>
        <v>Werkzeugmaschinen21112019WIMFrank</v>
      </c>
      <c r="B2178" s="181" t="s">
        <v>1655</v>
      </c>
      <c r="C2178" s="231" t="s">
        <v>1179</v>
      </c>
      <c r="D2178" s="271" t="s">
        <v>17</v>
      </c>
      <c r="E2178" s="271" t="s">
        <v>32</v>
      </c>
      <c r="F2178" s="314" t="s">
        <v>86</v>
      </c>
      <c r="G2178" s="271" t="s">
        <v>87</v>
      </c>
      <c r="H2178" s="297">
        <v>2019</v>
      </c>
      <c r="I2178" s="246">
        <v>6</v>
      </c>
      <c r="J2178" s="246">
        <v>2111</v>
      </c>
      <c r="K2178" s="231" t="s">
        <v>622</v>
      </c>
      <c r="L2178" s="231" t="s">
        <v>622</v>
      </c>
      <c r="M2178" s="231" t="s">
        <v>1577</v>
      </c>
      <c r="N2178" s="209">
        <f>VLOOKUP($B2178,$A$2:$T$3980,14,FALSE)</f>
        <v>45182</v>
      </c>
      <c r="O2178" s="210" t="str">
        <f>VLOOKUP($B2178,$A$2:$T$3980,15,FALSE)</f>
        <v>H9</v>
      </c>
      <c r="P2178" s="211">
        <f>VLOOKUP($B2178,$A$2:$T$3980,16,FALSE)</f>
        <v>0.58333333333333337</v>
      </c>
      <c r="Q2178" s="246">
        <v>90</v>
      </c>
      <c r="R2178" s="246"/>
      <c r="S2178" s="181">
        <v>16</v>
      </c>
      <c r="T2178" s="17"/>
      <c r="U2178" s="181"/>
      <c r="V2178" s="181"/>
    </row>
    <row r="2179" spans="1:22" ht="15" customHeight="1" x14ac:dyDescent="0.2">
      <c r="A2179" s="6" t="str">
        <f t="shared" si="185"/>
        <v>Werkzeugmaschinen - Gegenwart und Zukunft40412019704Frank</v>
      </c>
      <c r="B2179" s="6"/>
      <c r="C2179" s="26" t="s">
        <v>1179</v>
      </c>
      <c r="D2179" s="25" t="s">
        <v>31</v>
      </c>
      <c r="E2179" s="25" t="s">
        <v>32</v>
      </c>
      <c r="F2179" s="335">
        <v>704</v>
      </c>
      <c r="G2179" s="25" t="s">
        <v>784</v>
      </c>
      <c r="H2179" s="116">
        <v>2019</v>
      </c>
      <c r="I2179" s="32" t="s">
        <v>1621</v>
      </c>
      <c r="J2179" s="32">
        <v>4041</v>
      </c>
      <c r="K2179" s="26" t="s">
        <v>1178</v>
      </c>
      <c r="L2179" s="26" t="s">
        <v>1178</v>
      </c>
      <c r="M2179" s="26" t="s">
        <v>1577</v>
      </c>
      <c r="N2179" s="14">
        <v>45182</v>
      </c>
      <c r="O2179" s="30" t="s">
        <v>176</v>
      </c>
      <c r="P2179" s="31">
        <v>0.58333333333333337</v>
      </c>
      <c r="Q2179" s="6">
        <v>90</v>
      </c>
      <c r="R2179" s="6"/>
      <c r="S2179" s="6">
        <v>53</v>
      </c>
      <c r="T2179" s="15"/>
      <c r="U2179" s="17"/>
      <c r="V2179" s="17"/>
    </row>
    <row r="2180" spans="1:22" ht="15" customHeight="1" x14ac:dyDescent="0.2">
      <c r="A2180" s="17" t="str">
        <f t="shared" si="185"/>
        <v>Werkzeugmaschinen - Gegenwart und Zukunft40412019K04Frank</v>
      </c>
      <c r="B2180" s="17" t="s">
        <v>1655</v>
      </c>
      <c r="C2180" s="18" t="s">
        <v>1179</v>
      </c>
      <c r="D2180" s="65" t="s">
        <v>31</v>
      </c>
      <c r="E2180" s="65" t="s">
        <v>32</v>
      </c>
      <c r="F2180" s="69" t="s">
        <v>73</v>
      </c>
      <c r="G2180" s="18" t="s">
        <v>74</v>
      </c>
      <c r="H2180" s="68">
        <v>2019</v>
      </c>
      <c r="I2180" s="36">
        <v>6</v>
      </c>
      <c r="J2180" s="36">
        <v>4041</v>
      </c>
      <c r="K2180" s="18" t="s">
        <v>1178</v>
      </c>
      <c r="L2180" s="18" t="s">
        <v>1178</v>
      </c>
      <c r="M2180" s="18" t="s">
        <v>1577</v>
      </c>
      <c r="N2180" s="22">
        <f>VLOOKUP($B2180,$A$2:$T$3980,14,FALSE)</f>
        <v>45182</v>
      </c>
      <c r="O2180" s="35" t="str">
        <f>VLOOKUP($B2180,$A$2:$T$3980,15,FALSE)</f>
        <v>H9</v>
      </c>
      <c r="P2180" s="23">
        <f>VLOOKUP($B2180,$A$2:$T$3980,16,FALSE)</f>
        <v>0.58333333333333337</v>
      </c>
      <c r="Q2180" s="17">
        <v>90</v>
      </c>
      <c r="R2180" s="17"/>
      <c r="S2180" s="17">
        <v>15</v>
      </c>
      <c r="T2180" s="17"/>
      <c r="U2180" s="183"/>
      <c r="V2180" s="183"/>
    </row>
    <row r="2181" spans="1:22" ht="15" customHeight="1" x14ac:dyDescent="0.2">
      <c r="A2181" s="17" t="str">
        <f t="shared" si="185"/>
        <v>Wertermittlung u. L.-Kat.101102012771Weigt</v>
      </c>
      <c r="B2181" s="84" t="s">
        <v>1461</v>
      </c>
      <c r="C2181" s="63" t="s">
        <v>1097</v>
      </c>
      <c r="D2181" s="62" t="s">
        <v>80</v>
      </c>
      <c r="E2181" s="62" t="s">
        <v>32</v>
      </c>
      <c r="F2181" s="127">
        <v>771</v>
      </c>
      <c r="G2181" s="62" t="s">
        <v>81</v>
      </c>
      <c r="H2181" s="92">
        <v>2012</v>
      </c>
      <c r="I2181" s="92">
        <v>1</v>
      </c>
      <c r="J2181" s="92">
        <v>10110</v>
      </c>
      <c r="K2181" s="63" t="s">
        <v>786</v>
      </c>
      <c r="L2181" s="63" t="s">
        <v>786</v>
      </c>
      <c r="M2181" s="63" t="s">
        <v>180</v>
      </c>
      <c r="N2181" s="95">
        <f t="shared" ref="N2181:N2186" si="186">VLOOKUP($B2181,$A$2:$T$2773,14,FALSE)</f>
        <v>45111</v>
      </c>
      <c r="O2181" s="87" t="str">
        <f t="shared" ref="O2181:O2189" si="187">VLOOKUP($B2181,$A$2:$T$2773,15,FALSE)</f>
        <v>A0-17</v>
      </c>
      <c r="P2181" s="96">
        <f>VLOOKUP($B2181,$A$2:$T$3980,16,FALSE)</f>
        <v>0.375</v>
      </c>
      <c r="Q2181" s="84"/>
      <c r="R2181" s="84"/>
      <c r="S2181" s="185">
        <v>0</v>
      </c>
      <c r="T2181" s="1"/>
      <c r="U2181" s="173"/>
      <c r="V2181" s="173"/>
    </row>
    <row r="2182" spans="1:22" ht="15" customHeight="1" x14ac:dyDescent="0.2">
      <c r="A2182" s="17" t="str">
        <f t="shared" si="185"/>
        <v>Wertermittlung u. L.-Kat.101102016771Weigt</v>
      </c>
      <c r="B2182" s="84" t="s">
        <v>1461</v>
      </c>
      <c r="C2182" s="63" t="s">
        <v>1097</v>
      </c>
      <c r="D2182" s="62" t="s">
        <v>80</v>
      </c>
      <c r="E2182" s="62" t="s">
        <v>32</v>
      </c>
      <c r="F2182" s="127">
        <v>771</v>
      </c>
      <c r="G2182" s="62" t="s">
        <v>81</v>
      </c>
      <c r="H2182" s="92">
        <v>2016</v>
      </c>
      <c r="I2182" s="92">
        <v>1</v>
      </c>
      <c r="J2182" s="92">
        <v>10110</v>
      </c>
      <c r="K2182" s="63" t="s">
        <v>786</v>
      </c>
      <c r="L2182" s="63" t="s">
        <v>786</v>
      </c>
      <c r="M2182" s="63" t="s">
        <v>180</v>
      </c>
      <c r="N2182" s="95">
        <f t="shared" si="186"/>
        <v>45111</v>
      </c>
      <c r="O2182" s="87" t="str">
        <f t="shared" si="187"/>
        <v>A0-17</v>
      </c>
      <c r="P2182" s="96">
        <f>VLOOKUP($B2182,$A$2:$T$2148,16,FALSE)</f>
        <v>0.375</v>
      </c>
      <c r="Q2182" s="84"/>
      <c r="R2182" s="84"/>
      <c r="S2182" s="185">
        <v>0</v>
      </c>
      <c r="T2182" s="1"/>
      <c r="U2182" s="6"/>
      <c r="V2182" s="6"/>
    </row>
    <row r="2183" spans="1:22" s="173" customFormat="1" ht="15" customHeight="1" x14ac:dyDescent="0.2">
      <c r="A2183" s="17" t="str">
        <f t="shared" si="185"/>
        <v>Wertermittlung u. L.-Kat.101102012K71Weigt</v>
      </c>
      <c r="B2183" s="84" t="s">
        <v>1461</v>
      </c>
      <c r="C2183" s="63" t="s">
        <v>1097</v>
      </c>
      <c r="D2183" s="62" t="s">
        <v>80</v>
      </c>
      <c r="E2183" s="62" t="s">
        <v>32</v>
      </c>
      <c r="F2183" s="127" t="s">
        <v>83</v>
      </c>
      <c r="G2183" s="62" t="s">
        <v>84</v>
      </c>
      <c r="H2183" s="92">
        <v>2012</v>
      </c>
      <c r="I2183" s="92">
        <v>1</v>
      </c>
      <c r="J2183" s="92">
        <v>10110</v>
      </c>
      <c r="K2183" s="63" t="s">
        <v>786</v>
      </c>
      <c r="L2183" s="63" t="s">
        <v>786</v>
      </c>
      <c r="M2183" s="63" t="s">
        <v>180</v>
      </c>
      <c r="N2183" s="95">
        <f t="shared" si="186"/>
        <v>45111</v>
      </c>
      <c r="O2183" s="87" t="str">
        <f t="shared" si="187"/>
        <v>A0-17</v>
      </c>
      <c r="P2183" s="96">
        <f>VLOOKUP($B2183,$A$2:$T$2148,16,FALSE)</f>
        <v>0.375</v>
      </c>
      <c r="Q2183" s="84"/>
      <c r="R2183" s="84"/>
      <c r="S2183" s="17">
        <v>0</v>
      </c>
      <c r="T2183" s="77"/>
      <c r="U2183" s="189"/>
      <c r="V2183" s="189"/>
    </row>
    <row r="2184" spans="1:22" s="1" customFormat="1" ht="15" customHeight="1" x14ac:dyDescent="0.2">
      <c r="A2184" s="17" t="str">
        <f t="shared" si="185"/>
        <v>Wertermittlung u. L.-Kat.34102012718Weigt</v>
      </c>
      <c r="B2184" s="17" t="s">
        <v>1461</v>
      </c>
      <c r="C2184" s="63" t="s">
        <v>1097</v>
      </c>
      <c r="D2184" s="62" t="s">
        <v>80</v>
      </c>
      <c r="E2184" s="62" t="s">
        <v>32</v>
      </c>
      <c r="F2184" s="127">
        <v>718</v>
      </c>
      <c r="G2184" s="62" t="s">
        <v>178</v>
      </c>
      <c r="H2184" s="92">
        <v>2012</v>
      </c>
      <c r="I2184" s="92">
        <v>5</v>
      </c>
      <c r="J2184" s="92">
        <v>3410</v>
      </c>
      <c r="K2184" s="63" t="s">
        <v>786</v>
      </c>
      <c r="L2184" s="63" t="s">
        <v>786</v>
      </c>
      <c r="M2184" s="63" t="s">
        <v>180</v>
      </c>
      <c r="N2184" s="95">
        <f t="shared" si="186"/>
        <v>45111</v>
      </c>
      <c r="O2184" s="87" t="str">
        <f t="shared" si="187"/>
        <v>A0-17</v>
      </c>
      <c r="P2184" s="96">
        <f>VLOOKUP($B2184,$A$2:$T$2148,16,FALSE)</f>
        <v>0.375</v>
      </c>
      <c r="Q2184" s="92"/>
      <c r="R2184" s="92"/>
      <c r="S2184" s="17">
        <v>0</v>
      </c>
      <c r="U2184" s="183"/>
      <c r="V2184" s="183"/>
    </row>
    <row r="2185" spans="1:22" ht="15" customHeight="1" x14ac:dyDescent="0.2">
      <c r="A2185" s="17" t="str">
        <f t="shared" si="185"/>
        <v>Wertermittlung u. L.-Kat.34102016718Weigt</v>
      </c>
      <c r="B2185" s="17" t="s">
        <v>1461</v>
      </c>
      <c r="C2185" s="63" t="s">
        <v>1097</v>
      </c>
      <c r="D2185" s="62" t="s">
        <v>80</v>
      </c>
      <c r="E2185" s="62" t="s">
        <v>32</v>
      </c>
      <c r="F2185" s="127">
        <v>718</v>
      </c>
      <c r="G2185" s="62" t="s">
        <v>178</v>
      </c>
      <c r="H2185" s="92">
        <v>2016</v>
      </c>
      <c r="I2185" s="92">
        <v>5</v>
      </c>
      <c r="J2185" s="92">
        <v>3410</v>
      </c>
      <c r="K2185" s="63" t="s">
        <v>786</v>
      </c>
      <c r="L2185" s="63" t="s">
        <v>786</v>
      </c>
      <c r="M2185" s="63" t="s">
        <v>180</v>
      </c>
      <c r="N2185" s="95">
        <f t="shared" si="186"/>
        <v>45111</v>
      </c>
      <c r="O2185" s="87" t="str">
        <f t="shared" si="187"/>
        <v>A0-17</v>
      </c>
      <c r="P2185" s="96">
        <f>VLOOKUP($B2185,$A$2:$T$2148,16,FALSE)</f>
        <v>0.375</v>
      </c>
      <c r="Q2185" s="92"/>
      <c r="R2185" s="92"/>
      <c r="S2185" s="17">
        <v>0</v>
      </c>
      <c r="T2185" s="1"/>
      <c r="U2185" s="181"/>
      <c r="V2185" s="181"/>
    </row>
    <row r="2186" spans="1:22" ht="15" customHeight="1" x14ac:dyDescent="0.2">
      <c r="A2186" s="17" t="str">
        <f t="shared" si="185"/>
        <v>Wertermittlung u. L.-Kat.34102016K18Weigt</v>
      </c>
      <c r="B2186" s="84" t="s">
        <v>1461</v>
      </c>
      <c r="C2186" s="63" t="s">
        <v>1097</v>
      </c>
      <c r="D2186" s="62" t="s">
        <v>80</v>
      </c>
      <c r="E2186" s="62" t="s">
        <v>32</v>
      </c>
      <c r="F2186" s="127" t="s">
        <v>181</v>
      </c>
      <c r="G2186" s="62" t="s">
        <v>182</v>
      </c>
      <c r="H2186" s="92">
        <v>2016</v>
      </c>
      <c r="I2186" s="92">
        <v>7</v>
      </c>
      <c r="J2186" s="92">
        <v>3410</v>
      </c>
      <c r="K2186" s="63" t="s">
        <v>786</v>
      </c>
      <c r="L2186" s="63" t="s">
        <v>786</v>
      </c>
      <c r="M2186" s="63" t="s">
        <v>180</v>
      </c>
      <c r="N2186" s="95">
        <f t="shared" si="186"/>
        <v>45111</v>
      </c>
      <c r="O2186" s="87" t="str">
        <f t="shared" si="187"/>
        <v>A0-17</v>
      </c>
      <c r="P2186" s="96">
        <f>VLOOKUP($B2186,$A$2:$T$2148,16,FALSE)</f>
        <v>0.375</v>
      </c>
      <c r="Q2186" s="92"/>
      <c r="R2186" s="92"/>
      <c r="S2186" s="17">
        <v>0</v>
      </c>
      <c r="T2186" s="17"/>
      <c r="U2186" s="6"/>
      <c r="V2186" s="6"/>
    </row>
    <row r="2187" spans="1:22" ht="15" customHeight="1" x14ac:dyDescent="0.2">
      <c r="A2187" s="17" t="str">
        <f t="shared" si="185"/>
        <v>Wettbewerbsrecht34312011A67Kohl</v>
      </c>
      <c r="B2187" s="17" t="s">
        <v>2077</v>
      </c>
      <c r="C2187" s="18" t="s">
        <v>1125</v>
      </c>
      <c r="D2187" s="65" t="s">
        <v>17</v>
      </c>
      <c r="E2187" s="65" t="s">
        <v>32</v>
      </c>
      <c r="F2187" s="69" t="s">
        <v>94</v>
      </c>
      <c r="G2187" s="65" t="s">
        <v>95</v>
      </c>
      <c r="H2187" s="68">
        <v>2011</v>
      </c>
      <c r="I2187" s="36">
        <v>5</v>
      </c>
      <c r="J2187" s="36">
        <v>3431</v>
      </c>
      <c r="K2187" s="18" t="s">
        <v>787</v>
      </c>
      <c r="L2187" s="18" t="s">
        <v>787</v>
      </c>
      <c r="M2187" s="18" t="s">
        <v>343</v>
      </c>
      <c r="N2187" s="22"/>
      <c r="O2187" s="35" t="str">
        <f t="shared" si="187"/>
        <v>wird nicht angeboten</v>
      </c>
      <c r="P2187" s="23"/>
      <c r="Q2187" s="17">
        <v>120</v>
      </c>
      <c r="R2187" s="17"/>
      <c r="S2187" s="17">
        <v>0</v>
      </c>
      <c r="T2187" s="17"/>
      <c r="U2187" s="17"/>
      <c r="V2187" s="17"/>
    </row>
    <row r="2188" spans="1:22" ht="15" customHeight="1" x14ac:dyDescent="0.2">
      <c r="A2188" s="17" t="str">
        <f t="shared" si="185"/>
        <v>Wettbewerbsrecht34312011IBMKohl</v>
      </c>
      <c r="B2188" s="17" t="s">
        <v>2077</v>
      </c>
      <c r="C2188" s="18" t="s">
        <v>1286</v>
      </c>
      <c r="D2188" s="65" t="s">
        <v>17</v>
      </c>
      <c r="E2188" s="65" t="s">
        <v>32</v>
      </c>
      <c r="F2188" s="69" t="s">
        <v>1122</v>
      </c>
      <c r="G2188" s="65" t="s">
        <v>1123</v>
      </c>
      <c r="H2188" s="68">
        <v>2011</v>
      </c>
      <c r="I2188" s="36">
        <v>7</v>
      </c>
      <c r="J2188" s="36">
        <v>3431</v>
      </c>
      <c r="K2188" s="18" t="s">
        <v>787</v>
      </c>
      <c r="L2188" s="18" t="s">
        <v>787</v>
      </c>
      <c r="M2188" s="18" t="s">
        <v>343</v>
      </c>
      <c r="N2188" s="22"/>
      <c r="O2188" s="35" t="str">
        <f t="shared" si="187"/>
        <v>wird nicht angeboten</v>
      </c>
      <c r="P2188" s="23"/>
      <c r="Q2188" s="17">
        <v>120</v>
      </c>
      <c r="R2188" s="17"/>
      <c r="S2188" s="17">
        <v>0</v>
      </c>
      <c r="T2188" s="17"/>
      <c r="U2188" s="24"/>
      <c r="V2188" s="24"/>
    </row>
    <row r="2189" spans="1:22" ht="15" customHeight="1" x14ac:dyDescent="0.2">
      <c r="A2189" s="181" t="str">
        <f t="shared" si="185"/>
        <v>Wettbewerbsrecht43412019IBMKohl</v>
      </c>
      <c r="B2189" s="181" t="s">
        <v>2077</v>
      </c>
      <c r="C2189" s="266" t="s">
        <v>1245</v>
      </c>
      <c r="D2189" s="181" t="s">
        <v>17</v>
      </c>
      <c r="E2189" s="181" t="s">
        <v>32</v>
      </c>
      <c r="F2189" s="311" t="s">
        <v>1122</v>
      </c>
      <c r="G2189" s="265" t="s">
        <v>1123</v>
      </c>
      <c r="H2189" s="312">
        <v>2019</v>
      </c>
      <c r="I2189" s="181">
        <v>8</v>
      </c>
      <c r="J2189" s="246">
        <v>4341</v>
      </c>
      <c r="K2189" s="231" t="s">
        <v>787</v>
      </c>
      <c r="L2189" s="231" t="s">
        <v>787</v>
      </c>
      <c r="M2189" s="232" t="s">
        <v>343</v>
      </c>
      <c r="N2189" s="209"/>
      <c r="O2189" s="243" t="str">
        <f t="shared" si="187"/>
        <v>wird nicht angeboten</v>
      </c>
      <c r="P2189" s="211"/>
      <c r="Q2189" s="246">
        <v>90</v>
      </c>
      <c r="R2189" s="246"/>
      <c r="S2189" s="181">
        <v>0</v>
      </c>
      <c r="T2189" s="244"/>
      <c r="U2189" s="17"/>
      <c r="V2189" s="17"/>
    </row>
    <row r="2190" spans="1:22" ht="15" customHeight="1" x14ac:dyDescent="0.2">
      <c r="A2190" s="183" t="str">
        <f t="shared" si="185"/>
        <v>Wettbewerbsrecht43412019A67Ünsal</v>
      </c>
      <c r="B2190" s="183"/>
      <c r="C2190" s="223" t="s">
        <v>1287</v>
      </c>
      <c r="D2190" s="247" t="s">
        <v>17</v>
      </c>
      <c r="E2190" s="247" t="s">
        <v>32</v>
      </c>
      <c r="F2190" s="248" t="s">
        <v>94</v>
      </c>
      <c r="G2190" s="247" t="s">
        <v>95</v>
      </c>
      <c r="H2190" s="249">
        <v>2019</v>
      </c>
      <c r="I2190" s="236">
        <v>5</v>
      </c>
      <c r="J2190" s="236">
        <v>4341</v>
      </c>
      <c r="K2190" s="223" t="s">
        <v>787</v>
      </c>
      <c r="L2190" s="223" t="s">
        <v>787</v>
      </c>
      <c r="M2190" s="223" t="s">
        <v>1666</v>
      </c>
      <c r="N2190" s="227"/>
      <c r="O2190" s="193" t="s">
        <v>219</v>
      </c>
      <c r="P2190" s="228"/>
      <c r="Q2190" s="236">
        <v>90</v>
      </c>
      <c r="R2190" s="236"/>
      <c r="S2190" s="183">
        <v>0</v>
      </c>
      <c r="T2190" s="183"/>
      <c r="U2190" s="17"/>
      <c r="V2190" s="17"/>
    </row>
    <row r="2191" spans="1:22" ht="15" customHeight="1" x14ac:dyDescent="0.2">
      <c r="A2191" s="129" t="str">
        <f t="shared" si="185"/>
        <v>Wirtschaftsdeutsch-Einf34412011IBMEvert</v>
      </c>
      <c r="B2191" s="129"/>
      <c r="C2191" s="26" t="s">
        <v>1132</v>
      </c>
      <c r="D2191" s="148" t="s">
        <v>17</v>
      </c>
      <c r="E2191" s="148" t="s">
        <v>32</v>
      </c>
      <c r="F2191" s="115" t="s">
        <v>1122</v>
      </c>
      <c r="G2191" s="148" t="s">
        <v>1123</v>
      </c>
      <c r="H2191" s="184">
        <v>2011</v>
      </c>
      <c r="I2191" s="150">
        <v>7</v>
      </c>
      <c r="J2191" s="150">
        <v>3441</v>
      </c>
      <c r="K2191" s="130" t="s">
        <v>790</v>
      </c>
      <c r="L2191" s="130" t="s">
        <v>790</v>
      </c>
      <c r="M2191" s="26" t="s">
        <v>791</v>
      </c>
      <c r="N2191" s="134">
        <v>45110</v>
      </c>
      <c r="O2191" s="30" t="s">
        <v>1688</v>
      </c>
      <c r="P2191" s="135">
        <v>0.45833333333333331</v>
      </c>
      <c r="Q2191" s="129">
        <v>120</v>
      </c>
      <c r="R2191" s="129"/>
      <c r="S2191" s="6">
        <v>5</v>
      </c>
      <c r="T2191" s="129"/>
      <c r="U2191" s="67"/>
      <c r="V2191" s="67"/>
    </row>
    <row r="2192" spans="1:22" ht="15" customHeight="1" x14ac:dyDescent="0.2">
      <c r="A2192" s="6" t="str">
        <f t="shared" si="185"/>
        <v>Wirtschaftsdeutsch-Vert.36512011IBMEvert</v>
      </c>
      <c r="B2192" s="6" t="s">
        <v>1133</v>
      </c>
      <c r="C2192" s="26" t="s">
        <v>1132</v>
      </c>
      <c r="D2192" s="26" t="s">
        <v>17</v>
      </c>
      <c r="E2192" s="26" t="s">
        <v>32</v>
      </c>
      <c r="F2192" s="27" t="s">
        <v>1122</v>
      </c>
      <c r="G2192" s="26" t="s">
        <v>1123</v>
      </c>
      <c r="H2192" s="28">
        <v>2011</v>
      </c>
      <c r="I2192" s="29">
        <v>8</v>
      </c>
      <c r="J2192" s="29">
        <v>3651</v>
      </c>
      <c r="K2192" s="26" t="s">
        <v>792</v>
      </c>
      <c r="L2192" s="26" t="s">
        <v>792</v>
      </c>
      <c r="M2192" s="26" t="s">
        <v>791</v>
      </c>
      <c r="N2192" s="14">
        <v>45110</v>
      </c>
      <c r="O2192" s="30" t="str">
        <f>VLOOKUP($B2192,$A$2:$T$2773,15,FALSE)</f>
        <v>AW1-40</v>
      </c>
      <c r="P2192" s="31">
        <f>VLOOKUP($B2192,$A$2:$T$2773,16,FALSE)</f>
        <v>0.45833333333333331</v>
      </c>
      <c r="Q2192" s="52">
        <v>120</v>
      </c>
      <c r="R2192" s="6"/>
      <c r="S2192" s="6">
        <v>6</v>
      </c>
      <c r="T2192" s="6"/>
      <c r="U2192" s="244"/>
      <c r="V2192" s="244"/>
    </row>
    <row r="2193" spans="1:16383" ht="15" customHeight="1" x14ac:dyDescent="0.2">
      <c r="A2193" s="17" t="str">
        <f t="shared" si="185"/>
        <v>Wirtschaftsenglisch34512011A67Sodmann</v>
      </c>
      <c r="B2193" s="17" t="s">
        <v>1403</v>
      </c>
      <c r="C2193" s="18" t="s">
        <v>1077</v>
      </c>
      <c r="D2193" s="18" t="s">
        <v>17</v>
      </c>
      <c r="E2193" s="18" t="s">
        <v>32</v>
      </c>
      <c r="F2193" s="19" t="s">
        <v>94</v>
      </c>
      <c r="G2193" s="18" t="s">
        <v>95</v>
      </c>
      <c r="H2193" s="20">
        <v>2011</v>
      </c>
      <c r="I2193" s="21">
        <v>5</v>
      </c>
      <c r="J2193" s="21">
        <v>3451</v>
      </c>
      <c r="K2193" s="18" t="s">
        <v>794</v>
      </c>
      <c r="L2193" s="18" t="s">
        <v>794</v>
      </c>
      <c r="M2193" s="18" t="s">
        <v>789</v>
      </c>
      <c r="N2193" s="22"/>
      <c r="O2193" s="41" t="str">
        <f>VLOOKUP($B2193,$A$2:$T$2773,15,FALSE)</f>
        <v>Hausarbeit/Referat mit mündl. Prüfung</v>
      </c>
      <c r="P2193" s="23"/>
      <c r="Q2193" s="16"/>
      <c r="R2193" s="17"/>
      <c r="S2193" s="17">
        <v>0</v>
      </c>
      <c r="T2193" s="17"/>
      <c r="U2193" s="17"/>
      <c r="V2193" s="17"/>
    </row>
    <row r="2194" spans="1:16383" ht="15" customHeight="1" x14ac:dyDescent="0.2">
      <c r="A2194" s="17" t="str">
        <f t="shared" si="185"/>
        <v>Wirtschaftsenglisch34512011IBMSodmann</v>
      </c>
      <c r="B2194" s="17" t="s">
        <v>793</v>
      </c>
      <c r="C2194" s="18" t="s">
        <v>1077</v>
      </c>
      <c r="D2194" s="18" t="s">
        <v>17</v>
      </c>
      <c r="E2194" s="18" t="s">
        <v>32</v>
      </c>
      <c r="F2194" s="19" t="s">
        <v>1122</v>
      </c>
      <c r="G2194" s="18" t="s">
        <v>1123</v>
      </c>
      <c r="H2194" s="20">
        <v>2011</v>
      </c>
      <c r="I2194" s="21">
        <v>7</v>
      </c>
      <c r="J2194" s="21">
        <v>3451</v>
      </c>
      <c r="K2194" s="18" t="s">
        <v>794</v>
      </c>
      <c r="L2194" s="18" t="s">
        <v>794</v>
      </c>
      <c r="M2194" s="18" t="s">
        <v>789</v>
      </c>
      <c r="N2194" s="22"/>
      <c r="O2194" s="35" t="str">
        <f>VLOOKUP($B2194,$A$2:$T$2773,15,FALSE)</f>
        <v>Hausarbeit/Referat mit mündl. Prüfung</v>
      </c>
      <c r="P2194" s="23"/>
      <c r="Q2194" s="16"/>
      <c r="R2194" s="17"/>
      <c r="S2194" s="17">
        <v>0</v>
      </c>
      <c r="T2194" s="17"/>
      <c r="U2194" s="17"/>
      <c r="V2194" s="17"/>
    </row>
    <row r="2195" spans="1:16383" ht="14.25" customHeight="1" x14ac:dyDescent="0.2">
      <c r="A2195" s="181" t="str">
        <f t="shared" si="185"/>
        <v>Wirtschaftsenglisch43512019IBMSodmann</v>
      </c>
      <c r="B2195" s="181" t="s">
        <v>1403</v>
      </c>
      <c r="C2195" s="463" t="s">
        <v>1245</v>
      </c>
      <c r="D2195" s="464" t="s">
        <v>17</v>
      </c>
      <c r="E2195" s="464" t="s">
        <v>32</v>
      </c>
      <c r="F2195" s="465" t="s">
        <v>1122</v>
      </c>
      <c r="G2195" s="463" t="s">
        <v>1123</v>
      </c>
      <c r="H2195" s="467">
        <v>2019</v>
      </c>
      <c r="I2195" s="464">
        <v>8</v>
      </c>
      <c r="J2195" s="468">
        <v>4351</v>
      </c>
      <c r="K2195" s="464" t="s">
        <v>794</v>
      </c>
      <c r="L2195" s="464" t="s">
        <v>794</v>
      </c>
      <c r="M2195" s="464" t="s">
        <v>789</v>
      </c>
      <c r="N2195" s="209"/>
      <c r="O2195" s="243" t="str">
        <f>VLOOKUP($B2195,$A$2:$T$2773,15,FALSE)</f>
        <v>Hausarbeit/Referat mit mündl. Prüfung</v>
      </c>
      <c r="P2195" s="211"/>
      <c r="Q2195" s="246"/>
      <c r="R2195" s="246"/>
      <c r="S2195" s="181">
        <v>8</v>
      </c>
      <c r="T2195" s="24"/>
      <c r="U2195" s="183"/>
      <c r="V2195" s="183"/>
    </row>
    <row r="2196" spans="1:16383" ht="15" customHeight="1" x14ac:dyDescent="0.2">
      <c r="A2196" s="183" t="str">
        <f t="shared" si="185"/>
        <v>Wirtschaftsenglisch43512019A67Sodmann</v>
      </c>
      <c r="B2196" s="183"/>
      <c r="C2196" s="247" t="s">
        <v>1077</v>
      </c>
      <c r="D2196" s="247" t="s">
        <v>17</v>
      </c>
      <c r="E2196" s="247" t="s">
        <v>32</v>
      </c>
      <c r="F2196" s="248" t="s">
        <v>94</v>
      </c>
      <c r="G2196" s="247" t="s">
        <v>95</v>
      </c>
      <c r="H2196" s="249">
        <v>2019</v>
      </c>
      <c r="I2196" s="236">
        <v>5</v>
      </c>
      <c r="J2196" s="236">
        <v>4351</v>
      </c>
      <c r="K2196" s="247" t="s">
        <v>794</v>
      </c>
      <c r="L2196" s="247" t="s">
        <v>794</v>
      </c>
      <c r="M2196" s="247" t="s">
        <v>789</v>
      </c>
      <c r="N2196" s="227"/>
      <c r="O2196" s="193" t="s">
        <v>943</v>
      </c>
      <c r="P2196" s="228"/>
      <c r="Q2196" s="183"/>
      <c r="R2196" s="183"/>
      <c r="S2196" s="183">
        <v>0</v>
      </c>
      <c r="T2196" s="183"/>
      <c r="U2196" s="17"/>
      <c r="V2196" s="17"/>
    </row>
    <row r="2197" spans="1:16383" ht="15" customHeight="1" x14ac:dyDescent="0.2">
      <c r="A2197" s="6" t="str">
        <f t="shared" si="185"/>
        <v>Wirtschaftsenglisch 111912019WIIKnöpper</v>
      </c>
      <c r="B2197" s="6"/>
      <c r="C2197" s="26" t="s">
        <v>1073</v>
      </c>
      <c r="D2197" s="26" t="s">
        <v>44</v>
      </c>
      <c r="E2197" s="26" t="s">
        <v>32</v>
      </c>
      <c r="F2197" s="27" t="s">
        <v>52</v>
      </c>
      <c r="G2197" s="26" t="s">
        <v>53</v>
      </c>
      <c r="H2197" s="28">
        <v>2019</v>
      </c>
      <c r="I2197" s="29">
        <v>2</v>
      </c>
      <c r="J2197" s="29">
        <v>1191</v>
      </c>
      <c r="K2197" s="26" t="s">
        <v>795</v>
      </c>
      <c r="L2197" s="26" t="s">
        <v>795</v>
      </c>
      <c r="M2197" s="26" t="s">
        <v>796</v>
      </c>
      <c r="N2197" s="14">
        <v>45104</v>
      </c>
      <c r="O2197" s="30" t="s">
        <v>2408</v>
      </c>
      <c r="P2197" s="31">
        <v>0.52083333333333337</v>
      </c>
      <c r="Q2197" s="32">
        <v>45</v>
      </c>
      <c r="R2197" s="32"/>
      <c r="S2197" s="6">
        <v>15</v>
      </c>
      <c r="T2197" s="17"/>
      <c r="U2197" s="17"/>
      <c r="V2197" s="17"/>
    </row>
    <row r="2198" spans="1:16383" ht="15" customHeight="1" x14ac:dyDescent="0.2">
      <c r="A2198" s="17" t="str">
        <f t="shared" si="185"/>
        <v>Wirtschaftsenglisch 120912019WIMKnöpper</v>
      </c>
      <c r="B2198" s="17" t="s">
        <v>1531</v>
      </c>
      <c r="C2198" s="16" t="s">
        <v>1073</v>
      </c>
      <c r="D2198" s="70" t="s">
        <v>17</v>
      </c>
      <c r="E2198" s="16" t="s">
        <v>32</v>
      </c>
      <c r="F2198" s="71" t="s">
        <v>86</v>
      </c>
      <c r="G2198" s="18" t="s">
        <v>87</v>
      </c>
      <c r="H2198" s="72">
        <v>2019</v>
      </c>
      <c r="I2198" s="16">
        <v>3</v>
      </c>
      <c r="J2198" s="16">
        <v>2091</v>
      </c>
      <c r="K2198" s="16" t="s">
        <v>795</v>
      </c>
      <c r="L2198" s="16" t="s">
        <v>795</v>
      </c>
      <c r="M2198" s="16" t="s">
        <v>796</v>
      </c>
      <c r="N2198" s="22">
        <f>VLOOKUP($B2198,$A$2:$T$2703,14,FALSE)</f>
        <v>45104</v>
      </c>
      <c r="O2198" s="35" t="str">
        <f>VLOOKUP($B2198,$A$2:$T$2703,15,FALSE)</f>
        <v>AW5-26, mündl. Prüfung</v>
      </c>
      <c r="P2198" s="23">
        <f>VLOOKUP($B2198,$A$2:$T$2773,16,FALSE)</f>
        <v>0.52083333333333337</v>
      </c>
      <c r="Q2198" s="16">
        <v>45</v>
      </c>
      <c r="R2198" s="17"/>
      <c r="S2198" s="17">
        <v>3</v>
      </c>
      <c r="T2198" s="6"/>
      <c r="U2198" s="189"/>
      <c r="V2198" s="189"/>
    </row>
    <row r="2199" spans="1:16383" ht="15" customHeight="1" x14ac:dyDescent="0.2">
      <c r="A2199" s="17" t="str">
        <f t="shared" si="185"/>
        <v>Wirtschaftsenglisch 120912019WIBKnöpper</v>
      </c>
      <c r="B2199" s="17" t="s">
        <v>1531</v>
      </c>
      <c r="C2199" s="16" t="s">
        <v>1073</v>
      </c>
      <c r="D2199" s="70" t="s">
        <v>17</v>
      </c>
      <c r="E2199" s="16" t="s">
        <v>32</v>
      </c>
      <c r="F2199" s="71" t="s">
        <v>105</v>
      </c>
      <c r="G2199" s="18" t="s">
        <v>106</v>
      </c>
      <c r="H2199" s="72">
        <v>2019</v>
      </c>
      <c r="I2199" s="16">
        <v>3</v>
      </c>
      <c r="J2199" s="16">
        <v>2091</v>
      </c>
      <c r="K2199" s="16" t="s">
        <v>795</v>
      </c>
      <c r="L2199" s="16" t="s">
        <v>795</v>
      </c>
      <c r="M2199" s="16" t="s">
        <v>796</v>
      </c>
      <c r="N2199" s="22">
        <f>VLOOKUP($B2199,$A$2:$T$2703,14,FALSE)</f>
        <v>45104</v>
      </c>
      <c r="O2199" s="35" t="str">
        <f>VLOOKUP($B2199,$A$2:$T$2703,15,FALSE)</f>
        <v>AW5-26, mündl. Prüfung</v>
      </c>
      <c r="P2199" s="23">
        <f>VLOOKUP($B2199,$A$2:$T$2773,16,FALSE)</f>
        <v>0.52083333333333337</v>
      </c>
      <c r="Q2199" s="16">
        <v>45</v>
      </c>
      <c r="R2199" s="17"/>
      <c r="S2199" s="17">
        <v>8</v>
      </c>
      <c r="T2199" s="229"/>
      <c r="U2199" s="6"/>
      <c r="V2199" s="6"/>
    </row>
    <row r="2200" spans="1:16383" ht="15" customHeight="1" x14ac:dyDescent="0.2">
      <c r="A2200" s="6" t="str">
        <f t="shared" si="185"/>
        <v>Wirtschaftsenglisch 112012019A67Simonovis</v>
      </c>
      <c r="B2200" s="6"/>
      <c r="C2200" s="26" t="s">
        <v>1077</v>
      </c>
      <c r="D2200" s="26" t="s">
        <v>17</v>
      </c>
      <c r="E2200" s="26" t="s">
        <v>32</v>
      </c>
      <c r="F2200" s="27" t="s">
        <v>94</v>
      </c>
      <c r="G2200" s="26" t="s">
        <v>95</v>
      </c>
      <c r="H2200" s="28">
        <v>2019</v>
      </c>
      <c r="I2200" s="29">
        <v>2</v>
      </c>
      <c r="J2200" s="29">
        <v>1201</v>
      </c>
      <c r="K2200" s="26" t="s">
        <v>795</v>
      </c>
      <c r="L2200" s="26" t="s">
        <v>795</v>
      </c>
      <c r="M2200" s="26" t="s">
        <v>797</v>
      </c>
      <c r="N2200" s="14">
        <v>45104</v>
      </c>
      <c r="O2200" s="30" t="s">
        <v>176</v>
      </c>
      <c r="P2200" s="31">
        <v>0.41666666666666669</v>
      </c>
      <c r="Q2200" s="6">
        <v>90</v>
      </c>
      <c r="R2200" s="6"/>
      <c r="S2200" s="6">
        <v>2</v>
      </c>
      <c r="T2200" s="17"/>
      <c r="U2200" s="17"/>
      <c r="V2200" s="17"/>
      <c r="W2200" s="1"/>
      <c r="X2200" s="1"/>
      <c r="Y2200" s="1"/>
      <c r="Z2200" s="1"/>
      <c r="AA2200" s="1"/>
      <c r="AB2200" s="1"/>
      <c r="AC2200" s="1"/>
      <c r="AD2200" s="1"/>
      <c r="AE2200" s="1"/>
      <c r="AF2200" s="1"/>
      <c r="AG2200" s="1"/>
      <c r="AH2200" s="1"/>
      <c r="AI2200" s="1"/>
      <c r="AJ2200" s="1"/>
      <c r="AK2200" s="1"/>
      <c r="AL2200" s="1"/>
      <c r="AM2200" s="1"/>
      <c r="AN2200" s="1"/>
      <c r="AO2200" s="1"/>
      <c r="AP2200" s="1"/>
      <c r="AQ2200" s="1"/>
      <c r="AR2200" s="1"/>
      <c r="AS2200" s="1"/>
      <c r="AT2200" s="1"/>
      <c r="AU2200" s="1"/>
      <c r="AV2200" s="1"/>
      <c r="AW2200" s="1"/>
      <c r="AX2200" s="1"/>
      <c r="AY2200" s="1"/>
      <c r="AZ2200" s="1"/>
      <c r="BA2200" s="1"/>
      <c r="BB2200" s="1"/>
      <c r="BC2200" s="1"/>
      <c r="BD2200" s="1"/>
      <c r="BE2200" s="1"/>
      <c r="BF2200" s="1"/>
      <c r="BG2200" s="1"/>
      <c r="BH2200" s="1"/>
      <c r="BI2200" s="1"/>
      <c r="BJ2200" s="1"/>
      <c r="BK2200" s="1"/>
      <c r="BL2200" s="1"/>
      <c r="BM2200" s="1"/>
      <c r="BN2200" s="1"/>
      <c r="BO2200" s="1"/>
      <c r="BP2200" s="1"/>
      <c r="BQ2200" s="1"/>
      <c r="BR2200" s="1"/>
      <c r="BS2200" s="1"/>
      <c r="BT2200" s="1"/>
      <c r="BU2200" s="1"/>
      <c r="BV2200" s="1"/>
      <c r="BW2200" s="1"/>
      <c r="BX2200" s="1"/>
      <c r="BY2200" s="1"/>
      <c r="BZ2200" s="1"/>
      <c r="CA2200" s="1"/>
      <c r="CB2200" s="1"/>
      <c r="CC2200" s="1"/>
      <c r="CD2200" s="1"/>
      <c r="CE2200" s="1"/>
      <c r="CF2200" s="1"/>
      <c r="CG2200" s="1"/>
      <c r="CH2200" s="1"/>
      <c r="CI2200" s="1"/>
      <c r="CJ2200" s="1"/>
      <c r="CK2200" s="1"/>
      <c r="CL2200" s="1"/>
      <c r="CM2200" s="1"/>
      <c r="CN2200" s="1"/>
      <c r="CO2200" s="1"/>
      <c r="CP2200" s="1"/>
      <c r="CQ2200" s="1"/>
      <c r="CR2200" s="1"/>
      <c r="CS2200" s="1"/>
      <c r="CT2200" s="1"/>
      <c r="CU2200" s="1"/>
      <c r="CV2200" s="1"/>
      <c r="CW2200" s="1"/>
      <c r="CX2200" s="1"/>
      <c r="CY2200" s="1"/>
      <c r="CZ2200" s="1"/>
      <c r="DA2200" s="1"/>
      <c r="DB2200" s="1"/>
      <c r="DC2200" s="1"/>
      <c r="DD2200" s="1"/>
      <c r="DE2200" s="1"/>
      <c r="DF2200" s="1"/>
      <c r="DG2200" s="1"/>
      <c r="DH2200" s="1"/>
      <c r="DI2200" s="1"/>
      <c r="DJ2200" s="1"/>
      <c r="DK2200" s="1"/>
      <c r="DL2200" s="1"/>
      <c r="DM2200" s="1"/>
      <c r="DN2200" s="1"/>
      <c r="DO2200" s="1"/>
      <c r="DP2200" s="1"/>
      <c r="DQ2200" s="1"/>
      <c r="DR2200" s="1"/>
      <c r="DS2200" s="1"/>
      <c r="DT2200" s="1"/>
      <c r="DU2200" s="1"/>
      <c r="DV2200" s="1"/>
      <c r="DW2200" s="1"/>
      <c r="DX2200" s="1"/>
      <c r="DY2200" s="1"/>
      <c r="DZ2200" s="1"/>
      <c r="EA2200" s="1"/>
      <c r="EB2200" s="1"/>
      <c r="EC2200" s="1"/>
      <c r="ED2200" s="1"/>
      <c r="EE2200" s="1"/>
      <c r="EF2200" s="1"/>
      <c r="EG2200" s="1"/>
      <c r="EH2200" s="1"/>
      <c r="EI2200" s="1"/>
      <c r="EJ2200" s="1"/>
      <c r="EK2200" s="1"/>
      <c r="EL2200" s="1"/>
      <c r="EM2200" s="1"/>
      <c r="EN2200" s="1"/>
      <c r="EO2200" s="1"/>
      <c r="EP2200" s="1"/>
      <c r="EQ2200" s="1"/>
      <c r="ER2200" s="1"/>
      <c r="ES2200" s="1"/>
      <c r="ET2200" s="1"/>
      <c r="EU2200" s="1"/>
      <c r="EV2200" s="1"/>
      <c r="EW2200" s="1"/>
      <c r="EX2200" s="1"/>
      <c r="EY2200" s="1"/>
      <c r="EZ2200" s="1"/>
      <c r="FA2200" s="1"/>
      <c r="FB2200" s="1"/>
      <c r="FC2200" s="1"/>
      <c r="FD2200" s="1"/>
      <c r="FE2200" s="1"/>
      <c r="FF2200" s="1"/>
      <c r="FG2200" s="1"/>
      <c r="FH2200" s="1"/>
      <c r="FI2200" s="1"/>
      <c r="FJ2200" s="1"/>
      <c r="FK2200" s="1"/>
      <c r="FL2200" s="1"/>
      <c r="FM2200" s="1"/>
      <c r="FN2200" s="1"/>
      <c r="FO2200" s="1"/>
      <c r="FP2200" s="1"/>
      <c r="FQ2200" s="1"/>
      <c r="FR2200" s="1"/>
      <c r="FS2200" s="1"/>
      <c r="FT2200" s="1"/>
      <c r="FU2200" s="1"/>
      <c r="FV2200" s="1"/>
      <c r="FW2200" s="1"/>
      <c r="FX2200" s="1"/>
      <c r="FY2200" s="1"/>
      <c r="FZ2200" s="1"/>
      <c r="GA2200" s="1"/>
      <c r="GB2200" s="1"/>
      <c r="GC2200" s="1"/>
      <c r="GD2200" s="1"/>
      <c r="GE2200" s="1"/>
      <c r="GF2200" s="1"/>
      <c r="GG2200" s="1"/>
      <c r="GH2200" s="1"/>
      <c r="GI2200" s="1"/>
      <c r="GJ2200" s="1"/>
      <c r="GK2200" s="1"/>
      <c r="GL2200" s="1"/>
      <c r="GM2200" s="1"/>
      <c r="GN2200" s="1"/>
      <c r="GO2200" s="1"/>
      <c r="GP2200" s="1"/>
      <c r="GQ2200" s="1"/>
      <c r="GR2200" s="1"/>
      <c r="GS2200" s="1"/>
      <c r="GT2200" s="1"/>
      <c r="GU2200" s="1"/>
      <c r="GV2200" s="1"/>
      <c r="GW2200" s="1"/>
      <c r="GX2200" s="1"/>
      <c r="GY2200" s="1"/>
      <c r="GZ2200" s="1"/>
      <c r="HA2200" s="1"/>
      <c r="HB2200" s="1"/>
      <c r="HC2200" s="1"/>
      <c r="HD2200" s="1"/>
      <c r="HE2200" s="1"/>
      <c r="HF2200" s="1"/>
      <c r="HG2200" s="1"/>
      <c r="HH2200" s="1"/>
      <c r="HI2200" s="1"/>
      <c r="HJ2200" s="1"/>
      <c r="HK2200" s="1"/>
      <c r="HL2200" s="1"/>
      <c r="HM2200" s="1"/>
      <c r="HN2200" s="1"/>
      <c r="HO2200" s="1"/>
      <c r="HP2200" s="1"/>
      <c r="HQ2200" s="1"/>
      <c r="HR2200" s="1"/>
      <c r="HS2200" s="1"/>
      <c r="HT2200" s="1"/>
      <c r="HU2200" s="1"/>
      <c r="HV2200" s="1"/>
      <c r="HW2200" s="1"/>
      <c r="HX2200" s="1"/>
      <c r="HY2200" s="1"/>
      <c r="HZ2200" s="1"/>
      <c r="IA2200" s="1"/>
      <c r="IB2200" s="1"/>
      <c r="IC2200" s="1"/>
      <c r="ID2200" s="1"/>
      <c r="IE2200" s="1"/>
      <c r="IF2200" s="1"/>
      <c r="IG2200" s="1"/>
      <c r="IH2200" s="1"/>
      <c r="II2200" s="1"/>
      <c r="IJ2200" s="1"/>
      <c r="IK2200" s="1"/>
      <c r="IL2200" s="1"/>
      <c r="IM2200" s="1"/>
      <c r="IN2200" s="1"/>
      <c r="IO2200" s="1"/>
      <c r="IP2200" s="1"/>
      <c r="IQ2200" s="1"/>
      <c r="IR2200" s="1"/>
      <c r="IS2200" s="1"/>
      <c r="IT2200" s="1"/>
      <c r="IU2200" s="1"/>
      <c r="IV2200" s="1"/>
      <c r="IW2200" s="1"/>
      <c r="IX2200" s="1"/>
      <c r="IY2200" s="1"/>
      <c r="IZ2200" s="1"/>
      <c r="JA2200" s="1"/>
      <c r="JB2200" s="1"/>
      <c r="JC2200" s="1"/>
      <c r="JD2200" s="1"/>
      <c r="JE2200" s="1"/>
      <c r="JF2200" s="1"/>
      <c r="JG2200" s="1"/>
      <c r="JH2200" s="1"/>
      <c r="JI2200" s="1"/>
      <c r="JJ2200" s="1"/>
      <c r="JK2200" s="1"/>
      <c r="JL2200" s="1"/>
      <c r="JM2200" s="1"/>
      <c r="JN2200" s="1"/>
      <c r="JO2200" s="1"/>
      <c r="JP2200" s="1"/>
      <c r="JQ2200" s="1"/>
      <c r="JR2200" s="1"/>
      <c r="JS2200" s="1"/>
      <c r="JT2200" s="1"/>
      <c r="JU2200" s="1"/>
      <c r="JV2200" s="1"/>
      <c r="JW2200" s="1"/>
      <c r="JX2200" s="1"/>
      <c r="JY2200" s="1"/>
      <c r="JZ2200" s="1"/>
      <c r="KA2200" s="1"/>
      <c r="KB2200" s="1"/>
      <c r="KC2200" s="1"/>
      <c r="KD2200" s="1"/>
      <c r="KE2200" s="1"/>
      <c r="KF2200" s="1"/>
      <c r="KG2200" s="1"/>
      <c r="KH2200" s="1"/>
      <c r="KI2200" s="1"/>
      <c r="KJ2200" s="1"/>
      <c r="KK2200" s="1"/>
      <c r="KL2200" s="1"/>
      <c r="KM2200" s="1"/>
      <c r="KN2200" s="1"/>
      <c r="KO2200" s="1"/>
      <c r="KP2200" s="1"/>
      <c r="KQ2200" s="1"/>
      <c r="KR2200" s="1"/>
      <c r="KS2200" s="1"/>
      <c r="KT2200" s="1"/>
      <c r="KU2200" s="1"/>
      <c r="KV2200" s="1"/>
      <c r="KW2200" s="1"/>
      <c r="KX2200" s="1"/>
      <c r="KY2200" s="1"/>
      <c r="KZ2200" s="1"/>
      <c r="LA2200" s="1"/>
      <c r="LB2200" s="1"/>
      <c r="LC2200" s="1"/>
      <c r="LD2200" s="1"/>
      <c r="LE2200" s="1"/>
      <c r="LF2200" s="1"/>
      <c r="LG2200" s="1"/>
      <c r="LH2200" s="1"/>
      <c r="LI2200" s="1"/>
      <c r="LJ2200" s="1"/>
      <c r="LK2200" s="1"/>
      <c r="LL2200" s="1"/>
      <c r="LM2200" s="1"/>
      <c r="LN2200" s="1"/>
      <c r="LO2200" s="1"/>
      <c r="LP2200" s="1"/>
      <c r="LQ2200" s="1"/>
      <c r="LR2200" s="1"/>
      <c r="LS2200" s="1"/>
      <c r="LT2200" s="1"/>
      <c r="LU2200" s="1"/>
      <c r="LV2200" s="1"/>
      <c r="LW2200" s="1"/>
      <c r="LX2200" s="1"/>
      <c r="LY2200" s="1"/>
      <c r="LZ2200" s="1"/>
      <c r="MA2200" s="1"/>
      <c r="MB2200" s="1"/>
      <c r="MC2200" s="1"/>
      <c r="MD2200" s="1"/>
      <c r="ME2200" s="1"/>
      <c r="MF2200" s="1"/>
      <c r="MG2200" s="1"/>
      <c r="MH2200" s="1"/>
      <c r="MI2200" s="1"/>
      <c r="MJ2200" s="1"/>
      <c r="MK2200" s="1"/>
      <c r="ML2200" s="1"/>
      <c r="MM2200" s="1"/>
      <c r="MN2200" s="1"/>
      <c r="MO2200" s="1"/>
      <c r="MP2200" s="1"/>
      <c r="MQ2200" s="1"/>
      <c r="MR2200" s="1"/>
      <c r="MS2200" s="1"/>
      <c r="MT2200" s="1"/>
      <c r="MU2200" s="1"/>
      <c r="MV2200" s="1"/>
      <c r="MW2200" s="1"/>
      <c r="MX2200" s="1"/>
      <c r="MY2200" s="1"/>
      <c r="MZ2200" s="1"/>
      <c r="NA2200" s="1"/>
      <c r="NB2200" s="1"/>
      <c r="NC2200" s="1"/>
      <c r="ND2200" s="1"/>
      <c r="NE2200" s="1"/>
      <c r="NF2200" s="1"/>
      <c r="NG2200" s="1"/>
      <c r="NH2200" s="1"/>
      <c r="NI2200" s="1"/>
      <c r="NJ2200" s="1"/>
      <c r="NK2200" s="1"/>
      <c r="NL2200" s="1"/>
      <c r="NM2200" s="1"/>
      <c r="NN2200" s="1"/>
      <c r="NO2200" s="1"/>
      <c r="NP2200" s="1"/>
      <c r="NQ2200" s="1"/>
      <c r="NR2200" s="1"/>
      <c r="NS2200" s="1"/>
      <c r="NT2200" s="1"/>
      <c r="NU2200" s="1"/>
      <c r="NV2200" s="1"/>
      <c r="NW2200" s="1"/>
      <c r="NX2200" s="1"/>
      <c r="NY2200" s="1"/>
      <c r="NZ2200" s="1"/>
      <c r="OA2200" s="1"/>
      <c r="OB2200" s="1"/>
      <c r="OC2200" s="1"/>
      <c r="OD2200" s="1"/>
      <c r="OE2200" s="1"/>
      <c r="OF2200" s="1"/>
      <c r="OG2200" s="1"/>
      <c r="OH2200" s="1"/>
      <c r="OI2200" s="1"/>
      <c r="OJ2200" s="1"/>
      <c r="OK2200" s="1"/>
      <c r="OL2200" s="1"/>
      <c r="OM2200" s="1"/>
      <c r="ON2200" s="1"/>
      <c r="OO2200" s="1"/>
      <c r="OP2200" s="1"/>
      <c r="OQ2200" s="1"/>
      <c r="OR2200" s="1"/>
      <c r="OS2200" s="1"/>
      <c r="OT2200" s="1"/>
      <c r="OU2200" s="1"/>
      <c r="OV2200" s="1"/>
      <c r="OW2200" s="1"/>
      <c r="OX2200" s="1"/>
      <c r="OY2200" s="1"/>
      <c r="OZ2200" s="1"/>
      <c r="PA2200" s="1"/>
      <c r="PB2200" s="1"/>
      <c r="PC2200" s="1"/>
      <c r="PD2200" s="1"/>
      <c r="PE2200" s="1"/>
      <c r="PF2200" s="1"/>
      <c r="PG2200" s="1"/>
      <c r="PH2200" s="1"/>
      <c r="PI2200" s="1"/>
      <c r="PJ2200" s="1"/>
      <c r="PK2200" s="1"/>
      <c r="PL2200" s="1"/>
      <c r="PM2200" s="1"/>
      <c r="PN2200" s="1"/>
      <c r="PO2200" s="1"/>
      <c r="PP2200" s="1"/>
      <c r="PQ2200" s="1"/>
      <c r="PR2200" s="1"/>
      <c r="PS2200" s="1"/>
      <c r="PT2200" s="1"/>
      <c r="PU2200" s="1"/>
      <c r="PV2200" s="1"/>
      <c r="PW2200" s="1"/>
      <c r="PX2200" s="1"/>
      <c r="PY2200" s="1"/>
      <c r="PZ2200" s="1"/>
      <c r="QA2200" s="1"/>
      <c r="QB2200" s="1"/>
      <c r="QC2200" s="1"/>
      <c r="QD2200" s="1"/>
      <c r="QE2200" s="1"/>
      <c r="QF2200" s="1"/>
      <c r="QG2200" s="1"/>
      <c r="QH2200" s="1"/>
      <c r="QI2200" s="1"/>
      <c r="QJ2200" s="1"/>
      <c r="QK2200" s="1"/>
      <c r="QL2200" s="1"/>
      <c r="QM2200" s="1"/>
      <c r="QN2200" s="1"/>
      <c r="QO2200" s="1"/>
      <c r="QP2200" s="1"/>
      <c r="QQ2200" s="1"/>
      <c r="QR2200" s="1"/>
      <c r="QS2200" s="1"/>
      <c r="QT2200" s="1"/>
      <c r="QU2200" s="1"/>
      <c r="QV2200" s="1"/>
      <c r="QW2200" s="1"/>
      <c r="QX2200" s="1"/>
      <c r="QY2200" s="1"/>
      <c r="QZ2200" s="1"/>
      <c r="RA2200" s="1"/>
      <c r="RB2200" s="1"/>
      <c r="RC2200" s="1"/>
      <c r="RD2200" s="1"/>
      <c r="RE2200" s="1"/>
      <c r="RF2200" s="1"/>
      <c r="RG2200" s="1"/>
      <c r="RH2200" s="1"/>
      <c r="RI2200" s="1"/>
      <c r="RJ2200" s="1"/>
      <c r="RK2200" s="1"/>
      <c r="RL2200" s="1"/>
      <c r="RM2200" s="1"/>
      <c r="RN2200" s="1"/>
      <c r="RO2200" s="1"/>
      <c r="RP2200" s="1"/>
      <c r="RQ2200" s="1"/>
      <c r="RR2200" s="1"/>
      <c r="RS2200" s="1"/>
      <c r="RT2200" s="1"/>
      <c r="RU2200" s="1"/>
      <c r="RV2200" s="1"/>
      <c r="RW2200" s="1"/>
      <c r="RX2200" s="1"/>
      <c r="RY2200" s="1"/>
      <c r="RZ2200" s="1"/>
      <c r="SA2200" s="1"/>
      <c r="SB2200" s="1"/>
      <c r="SC2200" s="1"/>
      <c r="SD2200" s="1"/>
      <c r="SE2200" s="1"/>
      <c r="SF2200" s="1"/>
      <c r="SG2200" s="1"/>
      <c r="SH2200" s="1"/>
      <c r="SI2200" s="1"/>
      <c r="SJ2200" s="1"/>
      <c r="SK2200" s="1"/>
      <c r="SL2200" s="1"/>
      <c r="SM2200" s="1"/>
      <c r="SN2200" s="1"/>
      <c r="SO2200" s="1"/>
      <c r="SP2200" s="1"/>
      <c r="SQ2200" s="1"/>
      <c r="SR2200" s="1"/>
      <c r="SS2200" s="1"/>
      <c r="ST2200" s="1"/>
      <c r="SU2200" s="1"/>
      <c r="SV2200" s="1"/>
      <c r="SW2200" s="1"/>
      <c r="SX2200" s="1"/>
      <c r="SY2200" s="1"/>
      <c r="SZ2200" s="1"/>
      <c r="TA2200" s="1"/>
      <c r="TB2200" s="1"/>
      <c r="TC2200" s="1"/>
      <c r="TD2200" s="1"/>
      <c r="TE2200" s="1"/>
      <c r="TF2200" s="1"/>
      <c r="TG2200" s="1"/>
      <c r="TH2200" s="1"/>
      <c r="TI2200" s="1"/>
      <c r="TJ2200" s="1"/>
      <c r="TK2200" s="1"/>
      <c r="TL2200" s="1"/>
      <c r="TM2200" s="1"/>
      <c r="TN2200" s="1"/>
      <c r="TO2200" s="1"/>
      <c r="TP2200" s="1"/>
      <c r="TQ2200" s="1"/>
      <c r="TR2200" s="1"/>
      <c r="TS2200" s="1"/>
      <c r="TT2200" s="1"/>
      <c r="TU2200" s="1"/>
      <c r="TV2200" s="1"/>
      <c r="TW2200" s="1"/>
      <c r="TX2200" s="1"/>
      <c r="TY2200" s="1"/>
      <c r="TZ2200" s="1"/>
      <c r="UA2200" s="1"/>
      <c r="UB2200" s="1"/>
      <c r="UC2200" s="1"/>
      <c r="UD2200" s="1"/>
      <c r="UE2200" s="1"/>
      <c r="UF2200" s="1"/>
      <c r="UG2200" s="1"/>
      <c r="UH2200" s="1"/>
      <c r="UI2200" s="1"/>
      <c r="UJ2200" s="1"/>
      <c r="UK2200" s="1"/>
      <c r="UL2200" s="1"/>
      <c r="UM2200" s="1"/>
      <c r="UN2200" s="1"/>
      <c r="UO2200" s="1"/>
      <c r="UP2200" s="1"/>
      <c r="UQ2200" s="1"/>
      <c r="UR2200" s="1"/>
      <c r="US2200" s="1"/>
      <c r="UT2200" s="1"/>
      <c r="UU2200" s="1"/>
      <c r="UV2200" s="1"/>
      <c r="UW2200" s="1"/>
      <c r="UX2200" s="1"/>
      <c r="UY2200" s="1"/>
      <c r="UZ2200" s="1"/>
      <c r="VA2200" s="1"/>
      <c r="VB2200" s="1"/>
      <c r="VC2200" s="1"/>
      <c r="VD2200" s="1"/>
      <c r="VE2200" s="1"/>
      <c r="VF2200" s="1"/>
      <c r="VG2200" s="1"/>
      <c r="VH2200" s="1"/>
      <c r="VI2200" s="1"/>
      <c r="VJ2200" s="1"/>
      <c r="VK2200" s="1"/>
      <c r="VL2200" s="1"/>
      <c r="VM2200" s="1"/>
      <c r="VN2200" s="1"/>
      <c r="VO2200" s="1"/>
      <c r="VP2200" s="1"/>
      <c r="VQ2200" s="1"/>
      <c r="VR2200" s="1"/>
      <c r="VS2200" s="1"/>
      <c r="VT2200" s="1"/>
      <c r="VU2200" s="1"/>
      <c r="VV2200" s="1"/>
      <c r="VW2200" s="1"/>
      <c r="VX2200" s="1"/>
      <c r="VY2200" s="1"/>
      <c r="VZ2200" s="1"/>
      <c r="WA2200" s="1"/>
      <c r="WB2200" s="1"/>
      <c r="WC2200" s="1"/>
      <c r="WD2200" s="1"/>
      <c r="WE2200" s="1"/>
      <c r="WF2200" s="1"/>
      <c r="WG2200" s="1"/>
      <c r="WH2200" s="1"/>
      <c r="WI2200" s="1"/>
      <c r="WJ2200" s="1"/>
      <c r="WK2200" s="1"/>
      <c r="WL2200" s="1"/>
      <c r="WM2200" s="1"/>
      <c r="WN2200" s="1"/>
      <c r="WO2200" s="1"/>
      <c r="WP2200" s="1"/>
      <c r="WQ2200" s="1"/>
      <c r="WR2200" s="1"/>
      <c r="WS2200" s="1"/>
      <c r="WT2200" s="1"/>
      <c r="WU2200" s="1"/>
      <c r="WV2200" s="1"/>
      <c r="WW2200" s="1"/>
      <c r="WX2200" s="1"/>
      <c r="WY2200" s="1"/>
      <c r="WZ2200" s="1"/>
      <c r="XA2200" s="1"/>
      <c r="XB2200" s="1"/>
      <c r="XC2200" s="1"/>
      <c r="XD2200" s="1"/>
      <c r="XE2200" s="1"/>
      <c r="XF2200" s="1"/>
      <c r="XG2200" s="1"/>
      <c r="XH2200" s="1"/>
      <c r="XI2200" s="1"/>
      <c r="XJ2200" s="1"/>
      <c r="XK2200" s="1"/>
      <c r="XL2200" s="1"/>
      <c r="XM2200" s="1"/>
      <c r="XN2200" s="1"/>
      <c r="XO2200" s="1"/>
      <c r="XP2200" s="1"/>
      <c r="XQ2200" s="1"/>
      <c r="XR2200" s="1"/>
      <c r="XS2200" s="1"/>
      <c r="XT2200" s="1"/>
      <c r="XU2200" s="1"/>
      <c r="XV2200" s="1"/>
      <c r="XW2200" s="1"/>
      <c r="XX2200" s="1"/>
      <c r="XY2200" s="1"/>
      <c r="XZ2200" s="1"/>
      <c r="YA2200" s="1"/>
      <c r="YB2200" s="1"/>
      <c r="YC2200" s="1"/>
      <c r="YD2200" s="1"/>
      <c r="YE2200" s="1"/>
      <c r="YF2200" s="1"/>
      <c r="YG2200" s="1"/>
      <c r="YH2200" s="1"/>
      <c r="YI2200" s="1"/>
      <c r="YJ2200" s="1"/>
      <c r="YK2200" s="1"/>
      <c r="YL2200" s="1"/>
      <c r="YM2200" s="1"/>
      <c r="YN2200" s="1"/>
      <c r="YO2200" s="1"/>
      <c r="YP2200" s="1"/>
      <c r="YQ2200" s="1"/>
      <c r="YR2200" s="1"/>
      <c r="YS2200" s="1"/>
      <c r="YT2200" s="1"/>
      <c r="YU2200" s="1"/>
      <c r="YV2200" s="1"/>
      <c r="YW2200" s="1"/>
      <c r="YX2200" s="1"/>
      <c r="YY2200" s="1"/>
      <c r="YZ2200" s="1"/>
      <c r="ZA2200" s="1"/>
      <c r="ZB2200" s="1"/>
      <c r="ZC2200" s="1"/>
      <c r="ZD2200" s="1"/>
      <c r="ZE2200" s="1"/>
      <c r="ZF2200" s="1"/>
      <c r="ZG2200" s="1"/>
      <c r="ZH2200" s="1"/>
      <c r="ZI2200" s="1"/>
      <c r="ZJ2200" s="1"/>
      <c r="ZK2200" s="1"/>
      <c r="ZL2200" s="1"/>
      <c r="ZM2200" s="1"/>
      <c r="ZN2200" s="1"/>
      <c r="ZO2200" s="1"/>
      <c r="ZP2200" s="1"/>
      <c r="ZQ2200" s="1"/>
      <c r="ZR2200" s="1"/>
      <c r="ZS2200" s="1"/>
      <c r="ZT2200" s="1"/>
      <c r="ZU2200" s="1"/>
      <c r="ZV2200" s="1"/>
      <c r="ZW2200" s="1"/>
      <c r="ZX2200" s="1"/>
      <c r="ZY2200" s="1"/>
      <c r="ZZ2200" s="1"/>
      <c r="AAA2200" s="1"/>
      <c r="AAB2200" s="1"/>
      <c r="AAC2200" s="1"/>
      <c r="AAD2200" s="1"/>
      <c r="AAE2200" s="1"/>
      <c r="AAF2200" s="1"/>
      <c r="AAG2200" s="1"/>
      <c r="AAH2200" s="1"/>
      <c r="AAI2200" s="1"/>
      <c r="AAJ2200" s="1"/>
      <c r="AAK2200" s="1"/>
      <c r="AAL2200" s="1"/>
      <c r="AAM2200" s="1"/>
      <c r="AAN2200" s="1"/>
      <c r="AAO2200" s="1"/>
      <c r="AAP2200" s="1"/>
      <c r="AAQ2200" s="1"/>
      <c r="AAR2200" s="1"/>
      <c r="AAS2200" s="1"/>
      <c r="AAT2200" s="1"/>
      <c r="AAU2200" s="1"/>
      <c r="AAV2200" s="1"/>
      <c r="AAW2200" s="1"/>
      <c r="AAX2200" s="1"/>
      <c r="AAY2200" s="1"/>
      <c r="AAZ2200" s="1"/>
      <c r="ABA2200" s="1"/>
      <c r="ABB2200" s="1"/>
      <c r="ABC2200" s="1"/>
      <c r="ABD2200" s="1"/>
      <c r="ABE2200" s="1"/>
      <c r="ABF2200" s="1"/>
      <c r="ABG2200" s="1"/>
      <c r="ABH2200" s="1"/>
      <c r="ABI2200" s="1"/>
      <c r="ABJ2200" s="1"/>
      <c r="ABK2200" s="1"/>
      <c r="ABL2200" s="1"/>
      <c r="ABM2200" s="1"/>
      <c r="ABN2200" s="1"/>
      <c r="ABO2200" s="1"/>
      <c r="ABP2200" s="1"/>
      <c r="ABQ2200" s="1"/>
      <c r="ABR2200" s="1"/>
      <c r="ABS2200" s="1"/>
      <c r="ABT2200" s="1"/>
      <c r="ABU2200" s="1"/>
      <c r="ABV2200" s="1"/>
      <c r="ABW2200" s="1"/>
      <c r="ABX2200" s="1"/>
      <c r="ABY2200" s="1"/>
      <c r="ABZ2200" s="1"/>
      <c r="ACA2200" s="1"/>
      <c r="ACB2200" s="1"/>
      <c r="ACC2200" s="1"/>
      <c r="ACD2200" s="1"/>
      <c r="ACE2200" s="1"/>
      <c r="ACF2200" s="1"/>
      <c r="ACG2200" s="1"/>
      <c r="ACH2200" s="1"/>
      <c r="ACI2200" s="1"/>
      <c r="ACJ2200" s="1"/>
      <c r="ACK2200" s="1"/>
      <c r="ACL2200" s="1"/>
      <c r="ACM2200" s="1"/>
      <c r="ACN2200" s="1"/>
      <c r="ACO2200" s="1"/>
      <c r="ACP2200" s="1"/>
      <c r="ACQ2200" s="1"/>
      <c r="ACR2200" s="1"/>
      <c r="ACS2200" s="1"/>
      <c r="ACT2200" s="1"/>
      <c r="ACU2200" s="1"/>
      <c r="ACV2200" s="1"/>
      <c r="ACW2200" s="1"/>
      <c r="ACX2200" s="1"/>
      <c r="ACY2200" s="1"/>
      <c r="ACZ2200" s="1"/>
      <c r="ADA2200" s="1"/>
      <c r="ADB2200" s="1"/>
      <c r="ADC2200" s="1"/>
      <c r="ADD2200" s="1"/>
      <c r="ADE2200" s="1"/>
      <c r="ADF2200" s="1"/>
      <c r="ADG2200" s="1"/>
      <c r="ADH2200" s="1"/>
      <c r="ADI2200" s="1"/>
      <c r="ADJ2200" s="1"/>
      <c r="ADK2200" s="1"/>
      <c r="ADL2200" s="1"/>
      <c r="ADM2200" s="1"/>
      <c r="ADN2200" s="1"/>
      <c r="ADO2200" s="1"/>
      <c r="ADP2200" s="1"/>
      <c r="ADQ2200" s="1"/>
      <c r="ADR2200" s="1"/>
      <c r="ADS2200" s="1"/>
      <c r="ADT2200" s="1"/>
      <c r="ADU2200" s="1"/>
      <c r="ADV2200" s="1"/>
      <c r="ADW2200" s="1"/>
      <c r="ADX2200" s="1"/>
      <c r="ADY2200" s="1"/>
      <c r="ADZ2200" s="1"/>
      <c r="AEA2200" s="1"/>
      <c r="AEB2200" s="1"/>
      <c r="AEC2200" s="1"/>
      <c r="AED2200" s="1"/>
      <c r="AEE2200" s="1"/>
      <c r="AEF2200" s="1"/>
      <c r="AEG2200" s="1"/>
      <c r="AEH2200" s="1"/>
      <c r="AEI2200" s="1"/>
      <c r="AEJ2200" s="1"/>
      <c r="AEK2200" s="1"/>
      <c r="AEL2200" s="1"/>
      <c r="AEM2200" s="1"/>
      <c r="AEN2200" s="1"/>
      <c r="AEO2200" s="1"/>
      <c r="AEP2200" s="1"/>
      <c r="AEQ2200" s="1"/>
      <c r="AER2200" s="1"/>
      <c r="AES2200" s="1"/>
      <c r="AET2200" s="1"/>
      <c r="AEU2200" s="1"/>
      <c r="AEV2200" s="1"/>
      <c r="AEW2200" s="1"/>
      <c r="AEX2200" s="1"/>
      <c r="AEY2200" s="1"/>
      <c r="AEZ2200" s="1"/>
      <c r="AFA2200" s="1"/>
      <c r="AFB2200" s="1"/>
      <c r="AFC2200" s="1"/>
      <c r="AFD2200" s="1"/>
      <c r="AFE2200" s="1"/>
      <c r="AFF2200" s="1"/>
      <c r="AFG2200" s="1"/>
      <c r="AFH2200" s="1"/>
      <c r="AFI2200" s="1"/>
      <c r="AFJ2200" s="1"/>
      <c r="AFK2200" s="1"/>
      <c r="AFL2200" s="1"/>
      <c r="AFM2200" s="1"/>
      <c r="AFN2200" s="1"/>
      <c r="AFO2200" s="1"/>
      <c r="AFP2200" s="1"/>
      <c r="AFQ2200" s="1"/>
      <c r="AFR2200" s="1"/>
      <c r="AFS2200" s="1"/>
      <c r="AFT2200" s="1"/>
      <c r="AFU2200" s="1"/>
      <c r="AFV2200" s="1"/>
      <c r="AFW2200" s="1"/>
      <c r="AFX2200" s="1"/>
      <c r="AFY2200" s="1"/>
      <c r="AFZ2200" s="1"/>
      <c r="AGA2200" s="1"/>
      <c r="AGB2200" s="1"/>
      <c r="AGC2200" s="1"/>
      <c r="AGD2200" s="1"/>
      <c r="AGE2200" s="1"/>
      <c r="AGF2200" s="1"/>
      <c r="AGG2200" s="1"/>
      <c r="AGH2200" s="1"/>
      <c r="AGI2200" s="1"/>
      <c r="AGJ2200" s="1"/>
      <c r="AGK2200" s="1"/>
      <c r="AGL2200" s="1"/>
      <c r="AGM2200" s="1"/>
      <c r="AGN2200" s="1"/>
      <c r="AGO2200" s="1"/>
      <c r="AGP2200" s="1"/>
      <c r="AGQ2200" s="1"/>
      <c r="AGR2200" s="1"/>
      <c r="AGS2200" s="1"/>
      <c r="AGT2200" s="1"/>
      <c r="AGU2200" s="1"/>
      <c r="AGV2200" s="1"/>
      <c r="AGW2200" s="1"/>
      <c r="AGX2200" s="1"/>
      <c r="AGY2200" s="1"/>
      <c r="AGZ2200" s="1"/>
      <c r="AHA2200" s="1"/>
      <c r="AHB2200" s="1"/>
      <c r="AHC2200" s="1"/>
      <c r="AHD2200" s="1"/>
      <c r="AHE2200" s="1"/>
      <c r="AHF2200" s="1"/>
      <c r="AHG2200" s="1"/>
      <c r="AHH2200" s="1"/>
      <c r="AHI2200" s="1"/>
      <c r="AHJ2200" s="1"/>
      <c r="AHK2200" s="1"/>
      <c r="AHL2200" s="1"/>
      <c r="AHM2200" s="1"/>
      <c r="AHN2200" s="1"/>
      <c r="AHO2200" s="1"/>
      <c r="AHP2200" s="1"/>
      <c r="AHQ2200" s="1"/>
      <c r="AHR2200" s="1"/>
      <c r="AHS2200" s="1"/>
      <c r="AHT2200" s="1"/>
      <c r="AHU2200" s="1"/>
      <c r="AHV2200" s="1"/>
      <c r="AHW2200" s="1"/>
      <c r="AHX2200" s="1"/>
      <c r="AHY2200" s="1"/>
      <c r="AHZ2200" s="1"/>
      <c r="AIA2200" s="1"/>
      <c r="AIB2200" s="1"/>
      <c r="AIC2200" s="1"/>
      <c r="AID2200" s="1"/>
      <c r="AIE2200" s="1"/>
      <c r="AIF2200" s="1"/>
      <c r="AIG2200" s="1"/>
      <c r="AIH2200" s="1"/>
      <c r="AII2200" s="1"/>
      <c r="AIJ2200" s="1"/>
      <c r="AIK2200" s="1"/>
      <c r="AIL2200" s="1"/>
      <c r="AIM2200" s="1"/>
      <c r="AIN2200" s="1"/>
      <c r="AIO2200" s="1"/>
      <c r="AIP2200" s="1"/>
      <c r="AIQ2200" s="1"/>
      <c r="AIR2200" s="1"/>
      <c r="AIS2200" s="1"/>
      <c r="AIT2200" s="1"/>
      <c r="AIU2200" s="1"/>
      <c r="AIV2200" s="1"/>
      <c r="AIW2200" s="1"/>
      <c r="AIX2200" s="1"/>
      <c r="AIY2200" s="1"/>
      <c r="AIZ2200" s="1"/>
      <c r="AJA2200" s="1"/>
      <c r="AJB2200" s="1"/>
      <c r="AJC2200" s="1"/>
      <c r="AJD2200" s="1"/>
      <c r="AJE2200" s="1"/>
      <c r="AJF2200" s="1"/>
      <c r="AJG2200" s="1"/>
      <c r="AJH2200" s="1"/>
      <c r="AJI2200" s="1"/>
      <c r="AJJ2200" s="1"/>
      <c r="AJK2200" s="1"/>
      <c r="AJL2200" s="1"/>
      <c r="AJM2200" s="1"/>
      <c r="AJN2200" s="1"/>
      <c r="AJO2200" s="1"/>
      <c r="AJP2200" s="1"/>
      <c r="AJQ2200" s="1"/>
      <c r="AJR2200" s="1"/>
      <c r="AJS2200" s="1"/>
      <c r="AJT2200" s="1"/>
      <c r="AJU2200" s="1"/>
      <c r="AJV2200" s="1"/>
      <c r="AJW2200" s="1"/>
      <c r="AJX2200" s="1"/>
      <c r="AJY2200" s="1"/>
      <c r="AJZ2200" s="1"/>
      <c r="AKA2200" s="1"/>
      <c r="AKB2200" s="1"/>
      <c r="AKC2200" s="1"/>
      <c r="AKD2200" s="1"/>
      <c r="AKE2200" s="1"/>
      <c r="AKF2200" s="1"/>
      <c r="AKG2200" s="1"/>
      <c r="AKH2200" s="1"/>
      <c r="AKI2200" s="1"/>
      <c r="AKJ2200" s="1"/>
      <c r="AKK2200" s="1"/>
      <c r="AKL2200" s="1"/>
      <c r="AKM2200" s="1"/>
      <c r="AKN2200" s="1"/>
      <c r="AKO2200" s="1"/>
      <c r="AKP2200" s="1"/>
      <c r="AKQ2200" s="1"/>
      <c r="AKR2200" s="1"/>
      <c r="AKS2200" s="1"/>
      <c r="AKT2200" s="1"/>
      <c r="AKU2200" s="1"/>
      <c r="AKV2200" s="1"/>
      <c r="AKW2200" s="1"/>
      <c r="AKX2200" s="1"/>
      <c r="AKY2200" s="1"/>
      <c r="AKZ2200" s="1"/>
      <c r="ALA2200" s="1"/>
      <c r="ALB2200" s="1"/>
      <c r="ALC2200" s="1"/>
      <c r="ALD2200" s="1"/>
      <c r="ALE2200" s="1"/>
      <c r="ALF2200" s="1"/>
      <c r="ALG2200" s="1"/>
      <c r="ALH2200" s="1"/>
      <c r="ALI2200" s="1"/>
      <c r="ALJ2200" s="1"/>
      <c r="ALK2200" s="1"/>
      <c r="ALL2200" s="1"/>
      <c r="ALM2200" s="1"/>
      <c r="ALN2200" s="1"/>
      <c r="ALO2200" s="1"/>
      <c r="ALP2200" s="1"/>
      <c r="ALQ2200" s="1"/>
      <c r="ALR2200" s="1"/>
      <c r="ALS2200" s="1"/>
      <c r="ALT2200" s="1"/>
      <c r="ALU2200" s="1"/>
      <c r="ALV2200" s="1"/>
      <c r="ALW2200" s="1"/>
      <c r="ALX2200" s="1"/>
      <c r="ALY2200" s="1"/>
      <c r="ALZ2200" s="1"/>
      <c r="AMA2200" s="1"/>
      <c r="AMB2200" s="1"/>
      <c r="AMC2200" s="1"/>
      <c r="AMD2200" s="1"/>
      <c r="AME2200" s="1"/>
      <c r="AMF2200" s="1"/>
      <c r="AMG2200" s="1"/>
      <c r="AMH2200" s="1"/>
      <c r="AMI2200" s="1"/>
      <c r="AMJ2200" s="1"/>
      <c r="AMK2200" s="1"/>
      <c r="AML2200" s="1"/>
      <c r="AMM2200" s="1"/>
      <c r="AMN2200" s="1"/>
      <c r="AMO2200" s="1"/>
      <c r="AMP2200" s="1"/>
      <c r="AMQ2200" s="1"/>
      <c r="AMR2200" s="1"/>
      <c r="AMS2200" s="1"/>
      <c r="AMT2200" s="1"/>
      <c r="AMU2200" s="1"/>
      <c r="AMV2200" s="1"/>
      <c r="AMW2200" s="1"/>
      <c r="AMX2200" s="1"/>
      <c r="AMY2200" s="1"/>
      <c r="AMZ2200" s="1"/>
      <c r="ANA2200" s="1"/>
      <c r="ANB2200" s="1"/>
      <c r="ANC2200" s="1"/>
      <c r="AND2200" s="1"/>
      <c r="ANE2200" s="1"/>
      <c r="ANF2200" s="1"/>
      <c r="ANG2200" s="1"/>
      <c r="ANH2200" s="1"/>
      <c r="ANI2200" s="1"/>
      <c r="ANJ2200" s="1"/>
      <c r="ANK2200" s="1"/>
      <c r="ANL2200" s="1"/>
      <c r="ANM2200" s="1"/>
      <c r="ANN2200" s="1"/>
      <c r="ANO2200" s="1"/>
      <c r="ANP2200" s="1"/>
      <c r="ANQ2200" s="1"/>
      <c r="ANR2200" s="1"/>
      <c r="ANS2200" s="1"/>
      <c r="ANT2200" s="1"/>
      <c r="ANU2200" s="1"/>
      <c r="ANV2200" s="1"/>
      <c r="ANW2200" s="1"/>
      <c r="ANX2200" s="1"/>
      <c r="ANY2200" s="1"/>
      <c r="ANZ2200" s="1"/>
      <c r="AOA2200" s="1"/>
      <c r="AOB2200" s="1"/>
      <c r="AOC2200" s="1"/>
      <c r="AOD2200" s="1"/>
      <c r="AOE2200" s="1"/>
      <c r="AOF2200" s="1"/>
      <c r="AOG2200" s="1"/>
      <c r="AOH2200" s="1"/>
      <c r="AOI2200" s="1"/>
      <c r="AOJ2200" s="1"/>
      <c r="AOK2200" s="1"/>
      <c r="AOL2200" s="1"/>
      <c r="AOM2200" s="1"/>
      <c r="AON2200" s="1"/>
      <c r="AOO2200" s="1"/>
      <c r="AOP2200" s="1"/>
      <c r="AOQ2200" s="1"/>
      <c r="AOR2200" s="1"/>
      <c r="AOS2200" s="1"/>
      <c r="AOT2200" s="1"/>
      <c r="AOU2200" s="1"/>
      <c r="AOV2200" s="1"/>
      <c r="AOW2200" s="1"/>
      <c r="AOX2200" s="1"/>
      <c r="AOY2200" s="1"/>
      <c r="AOZ2200" s="1"/>
      <c r="APA2200" s="1"/>
      <c r="APB2200" s="1"/>
      <c r="APC2200" s="1"/>
      <c r="APD2200" s="1"/>
      <c r="APE2200" s="1"/>
      <c r="APF2200" s="1"/>
      <c r="APG2200" s="1"/>
      <c r="APH2200" s="1"/>
      <c r="API2200" s="1"/>
      <c r="APJ2200" s="1"/>
      <c r="APK2200" s="1"/>
      <c r="APL2200" s="1"/>
      <c r="APM2200" s="1"/>
      <c r="APN2200" s="1"/>
      <c r="APO2200" s="1"/>
      <c r="APP2200" s="1"/>
      <c r="APQ2200" s="1"/>
      <c r="APR2200" s="1"/>
      <c r="APS2200" s="1"/>
      <c r="APT2200" s="1"/>
      <c r="APU2200" s="1"/>
      <c r="APV2200" s="1"/>
      <c r="APW2200" s="1"/>
      <c r="APX2200" s="1"/>
      <c r="APY2200" s="1"/>
      <c r="APZ2200" s="1"/>
      <c r="AQA2200" s="1"/>
      <c r="AQB2200" s="1"/>
      <c r="AQC2200" s="1"/>
      <c r="AQD2200" s="1"/>
      <c r="AQE2200" s="1"/>
      <c r="AQF2200" s="1"/>
      <c r="AQG2200" s="1"/>
      <c r="AQH2200" s="1"/>
      <c r="AQI2200" s="1"/>
      <c r="AQJ2200" s="1"/>
      <c r="AQK2200" s="1"/>
      <c r="AQL2200" s="1"/>
      <c r="AQM2200" s="1"/>
      <c r="AQN2200" s="1"/>
      <c r="AQO2200" s="1"/>
      <c r="AQP2200" s="1"/>
      <c r="AQQ2200" s="1"/>
      <c r="AQR2200" s="1"/>
      <c r="AQS2200" s="1"/>
      <c r="AQT2200" s="1"/>
      <c r="AQU2200" s="1"/>
      <c r="AQV2200" s="1"/>
      <c r="AQW2200" s="1"/>
      <c r="AQX2200" s="1"/>
      <c r="AQY2200" s="1"/>
      <c r="AQZ2200" s="1"/>
      <c r="ARA2200" s="1"/>
      <c r="ARB2200" s="1"/>
      <c r="ARC2200" s="1"/>
      <c r="ARD2200" s="1"/>
      <c r="ARE2200" s="1"/>
      <c r="ARF2200" s="1"/>
      <c r="ARG2200" s="1"/>
      <c r="ARH2200" s="1"/>
      <c r="ARI2200" s="1"/>
      <c r="ARJ2200" s="1"/>
      <c r="ARK2200" s="1"/>
      <c r="ARL2200" s="1"/>
      <c r="ARM2200" s="1"/>
      <c r="ARN2200" s="1"/>
      <c r="ARO2200" s="1"/>
      <c r="ARP2200" s="1"/>
      <c r="ARQ2200" s="1"/>
      <c r="ARR2200" s="1"/>
      <c r="ARS2200" s="1"/>
      <c r="ART2200" s="1"/>
      <c r="ARU2200" s="1"/>
      <c r="ARV2200" s="1"/>
      <c r="ARW2200" s="1"/>
      <c r="ARX2200" s="1"/>
      <c r="ARY2200" s="1"/>
      <c r="ARZ2200" s="1"/>
      <c r="ASA2200" s="1"/>
      <c r="ASB2200" s="1"/>
      <c r="ASC2200" s="1"/>
      <c r="ASD2200" s="1"/>
      <c r="ASE2200" s="1"/>
      <c r="ASF2200" s="1"/>
      <c r="ASG2200" s="1"/>
      <c r="ASH2200" s="1"/>
      <c r="ASI2200" s="1"/>
      <c r="ASJ2200" s="1"/>
      <c r="ASK2200" s="1"/>
      <c r="ASL2200" s="1"/>
      <c r="ASM2200" s="1"/>
      <c r="ASN2200" s="1"/>
      <c r="ASO2200" s="1"/>
      <c r="ASP2200" s="1"/>
      <c r="ASQ2200" s="1"/>
      <c r="ASR2200" s="1"/>
      <c r="ASS2200" s="1"/>
      <c r="AST2200" s="1"/>
      <c r="ASU2200" s="1"/>
      <c r="ASV2200" s="1"/>
      <c r="ASW2200" s="1"/>
      <c r="ASX2200" s="1"/>
      <c r="ASY2200" s="1"/>
      <c r="ASZ2200" s="1"/>
      <c r="ATA2200" s="1"/>
      <c r="ATB2200" s="1"/>
      <c r="ATC2200" s="1"/>
      <c r="ATD2200" s="1"/>
      <c r="ATE2200" s="1"/>
      <c r="ATF2200" s="1"/>
      <c r="ATG2200" s="1"/>
      <c r="ATH2200" s="1"/>
      <c r="ATI2200" s="1"/>
      <c r="ATJ2200" s="1"/>
      <c r="ATK2200" s="1"/>
      <c r="ATL2200" s="1"/>
      <c r="ATM2200" s="1"/>
      <c r="ATN2200" s="1"/>
      <c r="ATO2200" s="1"/>
      <c r="ATP2200" s="1"/>
      <c r="ATQ2200" s="1"/>
      <c r="ATR2200" s="1"/>
      <c r="ATS2200" s="1"/>
      <c r="ATT2200" s="1"/>
      <c r="ATU2200" s="1"/>
      <c r="ATV2200" s="1"/>
      <c r="ATW2200" s="1"/>
      <c r="ATX2200" s="1"/>
      <c r="ATY2200" s="1"/>
      <c r="ATZ2200" s="1"/>
      <c r="AUA2200" s="1"/>
      <c r="AUB2200" s="1"/>
      <c r="AUC2200" s="1"/>
      <c r="AUD2200" s="1"/>
      <c r="AUE2200" s="1"/>
      <c r="AUF2200" s="1"/>
      <c r="AUG2200" s="1"/>
      <c r="AUH2200" s="1"/>
      <c r="AUI2200" s="1"/>
      <c r="AUJ2200" s="1"/>
      <c r="AUK2200" s="1"/>
      <c r="AUL2200" s="1"/>
      <c r="AUM2200" s="1"/>
      <c r="AUN2200" s="1"/>
      <c r="AUO2200" s="1"/>
      <c r="AUP2200" s="1"/>
      <c r="AUQ2200" s="1"/>
      <c r="AUR2200" s="1"/>
      <c r="AUS2200" s="1"/>
      <c r="AUT2200" s="1"/>
      <c r="AUU2200" s="1"/>
      <c r="AUV2200" s="1"/>
      <c r="AUW2200" s="1"/>
      <c r="AUX2200" s="1"/>
      <c r="AUY2200" s="1"/>
      <c r="AUZ2200" s="1"/>
      <c r="AVA2200" s="1"/>
      <c r="AVB2200" s="1"/>
      <c r="AVC2200" s="1"/>
      <c r="AVD2200" s="1"/>
      <c r="AVE2200" s="1"/>
      <c r="AVF2200" s="1"/>
      <c r="AVG2200" s="1"/>
      <c r="AVH2200" s="1"/>
      <c r="AVI2200" s="1"/>
      <c r="AVJ2200" s="1"/>
      <c r="AVK2200" s="1"/>
      <c r="AVL2200" s="1"/>
      <c r="AVM2200" s="1"/>
      <c r="AVN2200" s="1"/>
      <c r="AVO2200" s="1"/>
      <c r="AVP2200" s="1"/>
      <c r="AVQ2200" s="1"/>
      <c r="AVR2200" s="1"/>
      <c r="AVS2200" s="1"/>
      <c r="AVT2200" s="1"/>
      <c r="AVU2200" s="1"/>
      <c r="AVV2200" s="1"/>
      <c r="AVW2200" s="1"/>
      <c r="AVX2200" s="1"/>
      <c r="AVY2200" s="1"/>
      <c r="AVZ2200" s="1"/>
      <c r="AWA2200" s="1"/>
      <c r="AWB2200" s="1"/>
      <c r="AWC2200" s="1"/>
      <c r="AWD2200" s="1"/>
      <c r="AWE2200" s="1"/>
      <c r="AWF2200" s="1"/>
      <c r="AWG2200" s="1"/>
      <c r="AWH2200" s="1"/>
      <c r="AWI2200" s="1"/>
      <c r="AWJ2200" s="1"/>
      <c r="AWK2200" s="1"/>
      <c r="AWL2200" s="1"/>
      <c r="AWM2200" s="1"/>
      <c r="AWN2200" s="1"/>
      <c r="AWO2200" s="1"/>
      <c r="AWP2200" s="1"/>
      <c r="AWQ2200" s="1"/>
      <c r="AWR2200" s="1"/>
      <c r="AWS2200" s="1"/>
      <c r="AWT2200" s="1"/>
      <c r="AWU2200" s="1"/>
      <c r="AWV2200" s="1"/>
      <c r="AWW2200" s="1"/>
      <c r="AWX2200" s="1"/>
      <c r="AWY2200" s="1"/>
      <c r="AWZ2200" s="1"/>
      <c r="AXA2200" s="1"/>
      <c r="AXB2200" s="1"/>
      <c r="AXC2200" s="1"/>
      <c r="AXD2200" s="1"/>
      <c r="AXE2200" s="1"/>
      <c r="AXF2200" s="1"/>
      <c r="AXG2200" s="1"/>
      <c r="AXH2200" s="1"/>
      <c r="AXI2200" s="1"/>
      <c r="AXJ2200" s="1"/>
      <c r="AXK2200" s="1"/>
      <c r="AXL2200" s="1"/>
      <c r="AXM2200" s="1"/>
      <c r="AXN2200" s="1"/>
      <c r="AXO2200" s="1"/>
      <c r="AXP2200" s="1"/>
      <c r="AXQ2200" s="1"/>
      <c r="AXR2200" s="1"/>
      <c r="AXS2200" s="1"/>
      <c r="AXT2200" s="1"/>
      <c r="AXU2200" s="1"/>
      <c r="AXV2200" s="1"/>
      <c r="AXW2200" s="1"/>
      <c r="AXX2200" s="1"/>
      <c r="AXY2200" s="1"/>
      <c r="AXZ2200" s="1"/>
      <c r="AYA2200" s="1"/>
      <c r="AYB2200" s="1"/>
      <c r="AYC2200" s="1"/>
      <c r="AYD2200" s="1"/>
      <c r="AYE2200" s="1"/>
      <c r="AYF2200" s="1"/>
      <c r="AYG2200" s="1"/>
      <c r="AYH2200" s="1"/>
      <c r="AYI2200" s="1"/>
      <c r="AYJ2200" s="1"/>
      <c r="AYK2200" s="1"/>
      <c r="AYL2200" s="1"/>
      <c r="AYM2200" s="1"/>
      <c r="AYN2200" s="1"/>
      <c r="AYO2200" s="1"/>
      <c r="AYP2200" s="1"/>
      <c r="AYQ2200" s="1"/>
      <c r="AYR2200" s="1"/>
      <c r="AYS2200" s="1"/>
      <c r="AYT2200" s="1"/>
      <c r="AYU2200" s="1"/>
      <c r="AYV2200" s="1"/>
      <c r="AYW2200" s="1"/>
      <c r="AYX2200" s="1"/>
      <c r="AYY2200" s="1"/>
      <c r="AYZ2200" s="1"/>
      <c r="AZA2200" s="1"/>
      <c r="AZB2200" s="1"/>
      <c r="AZC2200" s="1"/>
      <c r="AZD2200" s="1"/>
      <c r="AZE2200" s="1"/>
      <c r="AZF2200" s="1"/>
      <c r="AZG2200" s="1"/>
      <c r="AZH2200" s="1"/>
      <c r="AZI2200" s="1"/>
      <c r="AZJ2200" s="1"/>
      <c r="AZK2200" s="1"/>
      <c r="AZL2200" s="1"/>
      <c r="AZM2200" s="1"/>
      <c r="AZN2200" s="1"/>
      <c r="AZO2200" s="1"/>
      <c r="AZP2200" s="1"/>
      <c r="AZQ2200" s="1"/>
      <c r="AZR2200" s="1"/>
      <c r="AZS2200" s="1"/>
      <c r="AZT2200" s="1"/>
      <c r="AZU2200" s="1"/>
      <c r="AZV2200" s="1"/>
      <c r="AZW2200" s="1"/>
      <c r="AZX2200" s="1"/>
      <c r="AZY2200" s="1"/>
      <c r="AZZ2200" s="1"/>
      <c r="BAA2200" s="1"/>
      <c r="BAB2200" s="1"/>
      <c r="BAC2200" s="1"/>
      <c r="BAD2200" s="1"/>
      <c r="BAE2200" s="1"/>
      <c r="BAF2200" s="1"/>
      <c r="BAG2200" s="1"/>
      <c r="BAH2200" s="1"/>
      <c r="BAI2200" s="1"/>
      <c r="BAJ2200" s="1"/>
      <c r="BAK2200" s="1"/>
      <c r="BAL2200" s="1"/>
      <c r="BAM2200" s="1"/>
      <c r="BAN2200" s="1"/>
      <c r="BAO2200" s="1"/>
      <c r="BAP2200" s="1"/>
      <c r="BAQ2200" s="1"/>
      <c r="BAR2200" s="1"/>
      <c r="BAS2200" s="1"/>
      <c r="BAT2200" s="1"/>
      <c r="BAU2200" s="1"/>
      <c r="BAV2200" s="1"/>
      <c r="BAW2200" s="1"/>
      <c r="BAX2200" s="1"/>
      <c r="BAY2200" s="1"/>
      <c r="BAZ2200" s="1"/>
      <c r="BBA2200" s="1"/>
      <c r="BBB2200" s="1"/>
      <c r="BBC2200" s="1"/>
      <c r="BBD2200" s="1"/>
      <c r="BBE2200" s="1"/>
      <c r="BBF2200" s="1"/>
      <c r="BBG2200" s="1"/>
      <c r="BBH2200" s="1"/>
      <c r="BBI2200" s="1"/>
      <c r="BBJ2200" s="1"/>
      <c r="BBK2200" s="1"/>
      <c r="BBL2200" s="1"/>
      <c r="BBM2200" s="1"/>
      <c r="BBN2200" s="1"/>
      <c r="BBO2200" s="1"/>
      <c r="BBP2200" s="1"/>
      <c r="BBQ2200" s="1"/>
      <c r="BBR2200" s="1"/>
      <c r="BBS2200" s="1"/>
      <c r="BBT2200" s="1"/>
      <c r="BBU2200" s="1"/>
      <c r="BBV2200" s="1"/>
      <c r="BBW2200" s="1"/>
      <c r="BBX2200" s="1"/>
      <c r="BBY2200" s="1"/>
      <c r="BBZ2200" s="1"/>
      <c r="BCA2200" s="1"/>
      <c r="BCB2200" s="1"/>
      <c r="BCC2200" s="1"/>
      <c r="BCD2200" s="1"/>
      <c r="BCE2200" s="1"/>
      <c r="BCF2200" s="1"/>
      <c r="BCG2200" s="1"/>
      <c r="BCH2200" s="1"/>
      <c r="BCI2200" s="1"/>
      <c r="BCJ2200" s="1"/>
      <c r="BCK2200" s="1"/>
      <c r="BCL2200" s="1"/>
      <c r="BCM2200" s="1"/>
      <c r="BCN2200" s="1"/>
      <c r="BCO2200" s="1"/>
      <c r="BCP2200" s="1"/>
      <c r="BCQ2200" s="1"/>
      <c r="BCR2200" s="1"/>
      <c r="BCS2200" s="1"/>
      <c r="BCT2200" s="1"/>
      <c r="BCU2200" s="1"/>
      <c r="BCV2200" s="1"/>
      <c r="BCW2200" s="1"/>
      <c r="BCX2200" s="1"/>
      <c r="BCY2200" s="1"/>
      <c r="BCZ2200" s="1"/>
      <c r="BDA2200" s="1"/>
      <c r="BDB2200" s="1"/>
      <c r="BDC2200" s="1"/>
      <c r="BDD2200" s="1"/>
      <c r="BDE2200" s="1"/>
      <c r="BDF2200" s="1"/>
      <c r="BDG2200" s="1"/>
      <c r="BDH2200" s="1"/>
      <c r="BDI2200" s="1"/>
      <c r="BDJ2200" s="1"/>
      <c r="BDK2200" s="1"/>
      <c r="BDL2200" s="1"/>
      <c r="BDM2200" s="1"/>
      <c r="BDN2200" s="1"/>
      <c r="BDO2200" s="1"/>
      <c r="BDP2200" s="1"/>
      <c r="BDQ2200" s="1"/>
      <c r="BDR2200" s="1"/>
      <c r="BDS2200" s="1"/>
      <c r="BDT2200" s="1"/>
      <c r="BDU2200" s="1"/>
      <c r="BDV2200" s="1"/>
      <c r="BDW2200" s="1"/>
      <c r="BDX2200" s="1"/>
      <c r="BDY2200" s="1"/>
      <c r="BDZ2200" s="1"/>
      <c r="BEA2200" s="1"/>
      <c r="BEB2200" s="1"/>
      <c r="BEC2200" s="1"/>
      <c r="BED2200" s="1"/>
      <c r="BEE2200" s="1"/>
      <c r="BEF2200" s="1"/>
      <c r="BEG2200" s="1"/>
      <c r="BEH2200" s="1"/>
      <c r="BEI2200" s="1"/>
      <c r="BEJ2200" s="1"/>
      <c r="BEK2200" s="1"/>
      <c r="BEL2200" s="1"/>
      <c r="BEM2200" s="1"/>
      <c r="BEN2200" s="1"/>
      <c r="BEO2200" s="1"/>
      <c r="BEP2200" s="1"/>
      <c r="BEQ2200" s="1"/>
      <c r="BER2200" s="1"/>
      <c r="BES2200" s="1"/>
      <c r="BET2200" s="1"/>
      <c r="BEU2200" s="1"/>
      <c r="BEV2200" s="1"/>
      <c r="BEW2200" s="1"/>
      <c r="BEX2200" s="1"/>
      <c r="BEY2200" s="1"/>
      <c r="BEZ2200" s="1"/>
      <c r="BFA2200" s="1"/>
      <c r="BFB2200" s="1"/>
      <c r="BFC2200" s="1"/>
      <c r="BFD2200" s="1"/>
      <c r="BFE2200" s="1"/>
      <c r="BFF2200" s="1"/>
      <c r="BFG2200" s="1"/>
      <c r="BFH2200" s="1"/>
      <c r="BFI2200" s="1"/>
      <c r="BFJ2200" s="1"/>
      <c r="BFK2200" s="1"/>
      <c r="BFL2200" s="1"/>
      <c r="BFM2200" s="1"/>
      <c r="BFN2200" s="1"/>
      <c r="BFO2200" s="1"/>
      <c r="BFP2200" s="1"/>
      <c r="BFQ2200" s="1"/>
      <c r="BFR2200" s="1"/>
      <c r="BFS2200" s="1"/>
      <c r="BFT2200" s="1"/>
      <c r="BFU2200" s="1"/>
      <c r="BFV2200" s="1"/>
      <c r="BFW2200" s="1"/>
      <c r="BFX2200" s="1"/>
      <c r="BFY2200" s="1"/>
      <c r="BFZ2200" s="1"/>
      <c r="BGA2200" s="1"/>
      <c r="BGB2200" s="1"/>
      <c r="BGC2200" s="1"/>
      <c r="BGD2200" s="1"/>
      <c r="BGE2200" s="1"/>
      <c r="BGF2200" s="1"/>
      <c r="BGG2200" s="1"/>
      <c r="BGH2200" s="1"/>
      <c r="BGI2200" s="1"/>
      <c r="BGJ2200" s="1"/>
      <c r="BGK2200" s="1"/>
      <c r="BGL2200" s="1"/>
      <c r="BGM2200" s="1"/>
      <c r="BGN2200" s="1"/>
      <c r="BGO2200" s="1"/>
      <c r="BGP2200" s="1"/>
      <c r="BGQ2200" s="1"/>
      <c r="BGR2200" s="1"/>
      <c r="BGS2200" s="1"/>
      <c r="BGT2200" s="1"/>
      <c r="BGU2200" s="1"/>
      <c r="BGV2200" s="1"/>
      <c r="BGW2200" s="1"/>
      <c r="BGX2200" s="1"/>
      <c r="BGY2200" s="1"/>
      <c r="BGZ2200" s="1"/>
      <c r="BHA2200" s="1"/>
      <c r="BHB2200" s="1"/>
      <c r="BHC2200" s="1"/>
      <c r="BHD2200" s="1"/>
      <c r="BHE2200" s="1"/>
      <c r="BHF2200" s="1"/>
      <c r="BHG2200" s="1"/>
      <c r="BHH2200" s="1"/>
      <c r="BHI2200" s="1"/>
      <c r="BHJ2200" s="1"/>
      <c r="BHK2200" s="1"/>
      <c r="BHL2200" s="1"/>
      <c r="BHM2200" s="1"/>
      <c r="BHN2200" s="1"/>
      <c r="BHO2200" s="1"/>
      <c r="BHP2200" s="1"/>
      <c r="BHQ2200" s="1"/>
      <c r="BHR2200" s="1"/>
      <c r="BHS2200" s="1"/>
      <c r="BHT2200" s="1"/>
      <c r="BHU2200" s="1"/>
      <c r="BHV2200" s="1"/>
      <c r="BHW2200" s="1"/>
      <c r="BHX2200" s="1"/>
      <c r="BHY2200" s="1"/>
      <c r="BHZ2200" s="1"/>
      <c r="BIA2200" s="1"/>
      <c r="BIB2200" s="1"/>
      <c r="BIC2200" s="1"/>
      <c r="BID2200" s="1"/>
      <c r="BIE2200" s="1"/>
      <c r="BIF2200" s="1"/>
      <c r="BIG2200" s="1"/>
      <c r="BIH2200" s="1"/>
      <c r="BII2200" s="1"/>
      <c r="BIJ2200" s="1"/>
      <c r="BIK2200" s="1"/>
      <c r="BIL2200" s="1"/>
      <c r="BIM2200" s="1"/>
      <c r="BIN2200" s="1"/>
      <c r="BIO2200" s="1"/>
      <c r="BIP2200" s="1"/>
      <c r="BIQ2200" s="1"/>
      <c r="BIR2200" s="1"/>
      <c r="BIS2200" s="1"/>
      <c r="BIT2200" s="1"/>
      <c r="BIU2200" s="1"/>
      <c r="BIV2200" s="1"/>
      <c r="BIW2200" s="1"/>
      <c r="BIX2200" s="1"/>
      <c r="BIY2200" s="1"/>
      <c r="BIZ2200" s="1"/>
      <c r="BJA2200" s="1"/>
      <c r="BJB2200" s="1"/>
      <c r="BJC2200" s="1"/>
      <c r="BJD2200" s="1"/>
      <c r="BJE2200" s="1"/>
      <c r="BJF2200" s="1"/>
      <c r="BJG2200" s="1"/>
      <c r="BJH2200" s="1"/>
      <c r="BJI2200" s="1"/>
      <c r="BJJ2200" s="1"/>
      <c r="BJK2200" s="1"/>
      <c r="BJL2200" s="1"/>
      <c r="BJM2200" s="1"/>
      <c r="BJN2200" s="1"/>
      <c r="BJO2200" s="1"/>
      <c r="BJP2200" s="1"/>
      <c r="BJQ2200" s="1"/>
      <c r="BJR2200" s="1"/>
      <c r="BJS2200" s="1"/>
      <c r="BJT2200" s="1"/>
      <c r="BJU2200" s="1"/>
      <c r="BJV2200" s="1"/>
      <c r="BJW2200" s="1"/>
      <c r="BJX2200" s="1"/>
      <c r="BJY2200" s="1"/>
      <c r="BJZ2200" s="1"/>
      <c r="BKA2200" s="1"/>
      <c r="BKB2200" s="1"/>
      <c r="BKC2200" s="1"/>
      <c r="BKD2200" s="1"/>
      <c r="BKE2200" s="1"/>
      <c r="BKF2200" s="1"/>
      <c r="BKG2200" s="1"/>
      <c r="BKH2200" s="1"/>
      <c r="BKI2200" s="1"/>
      <c r="BKJ2200" s="1"/>
      <c r="BKK2200" s="1"/>
      <c r="BKL2200" s="1"/>
      <c r="BKM2200" s="1"/>
      <c r="BKN2200" s="1"/>
      <c r="BKO2200" s="1"/>
      <c r="BKP2200" s="1"/>
      <c r="BKQ2200" s="1"/>
      <c r="BKR2200" s="1"/>
      <c r="BKS2200" s="1"/>
      <c r="BKT2200" s="1"/>
      <c r="BKU2200" s="1"/>
      <c r="BKV2200" s="1"/>
      <c r="BKW2200" s="1"/>
      <c r="BKX2200" s="1"/>
      <c r="BKY2200" s="1"/>
      <c r="BKZ2200" s="1"/>
      <c r="BLA2200" s="1"/>
      <c r="BLB2200" s="1"/>
      <c r="BLC2200" s="1"/>
      <c r="BLD2200" s="1"/>
      <c r="BLE2200" s="1"/>
      <c r="BLF2200" s="1"/>
      <c r="BLG2200" s="1"/>
      <c r="BLH2200" s="1"/>
      <c r="BLI2200" s="1"/>
      <c r="BLJ2200" s="1"/>
      <c r="BLK2200" s="1"/>
      <c r="BLL2200" s="1"/>
      <c r="BLM2200" s="1"/>
      <c r="BLN2200" s="1"/>
      <c r="BLO2200" s="1"/>
      <c r="BLP2200" s="1"/>
      <c r="BLQ2200" s="1"/>
      <c r="BLR2200" s="1"/>
      <c r="BLS2200" s="1"/>
      <c r="BLT2200" s="1"/>
      <c r="BLU2200" s="1"/>
      <c r="BLV2200" s="1"/>
      <c r="BLW2200" s="1"/>
      <c r="BLX2200" s="1"/>
      <c r="BLY2200" s="1"/>
      <c r="BLZ2200" s="1"/>
      <c r="BMA2200" s="1"/>
      <c r="BMB2200" s="1"/>
      <c r="BMC2200" s="1"/>
      <c r="BMD2200" s="1"/>
      <c r="BME2200" s="1"/>
      <c r="BMF2200" s="1"/>
      <c r="BMG2200" s="1"/>
      <c r="BMH2200" s="1"/>
      <c r="BMI2200" s="1"/>
      <c r="BMJ2200" s="1"/>
      <c r="BMK2200" s="1"/>
      <c r="BML2200" s="1"/>
      <c r="BMM2200" s="1"/>
      <c r="BMN2200" s="1"/>
      <c r="BMO2200" s="1"/>
      <c r="BMP2200" s="1"/>
      <c r="BMQ2200" s="1"/>
      <c r="BMR2200" s="1"/>
      <c r="BMS2200" s="1"/>
      <c r="BMT2200" s="1"/>
      <c r="BMU2200" s="1"/>
      <c r="BMV2200" s="1"/>
      <c r="BMW2200" s="1"/>
      <c r="BMX2200" s="1"/>
      <c r="BMY2200" s="1"/>
      <c r="BMZ2200" s="1"/>
      <c r="BNA2200" s="1"/>
      <c r="BNB2200" s="1"/>
      <c r="BNC2200" s="1"/>
      <c r="BND2200" s="1"/>
      <c r="BNE2200" s="1"/>
      <c r="BNF2200" s="1"/>
      <c r="BNG2200" s="1"/>
      <c r="BNH2200" s="1"/>
      <c r="BNI2200" s="1"/>
      <c r="BNJ2200" s="1"/>
      <c r="BNK2200" s="1"/>
      <c r="BNL2200" s="1"/>
      <c r="BNM2200" s="1"/>
      <c r="BNN2200" s="1"/>
      <c r="BNO2200" s="1"/>
      <c r="BNP2200" s="1"/>
      <c r="BNQ2200" s="1"/>
      <c r="BNR2200" s="1"/>
      <c r="BNS2200" s="1"/>
      <c r="BNT2200" s="1"/>
      <c r="BNU2200" s="1"/>
      <c r="BNV2200" s="1"/>
      <c r="BNW2200" s="1"/>
      <c r="BNX2200" s="1"/>
      <c r="BNY2200" s="1"/>
      <c r="BNZ2200" s="1"/>
      <c r="BOA2200" s="1"/>
      <c r="BOB2200" s="1"/>
      <c r="BOC2200" s="1"/>
      <c r="BOD2200" s="1"/>
      <c r="BOE2200" s="1"/>
      <c r="BOF2200" s="1"/>
      <c r="BOG2200" s="1"/>
      <c r="BOH2200" s="1"/>
      <c r="BOI2200" s="1"/>
      <c r="BOJ2200" s="1"/>
      <c r="BOK2200" s="1"/>
      <c r="BOL2200" s="1"/>
      <c r="BOM2200" s="1"/>
      <c r="BON2200" s="1"/>
      <c r="BOO2200" s="1"/>
      <c r="BOP2200" s="1"/>
      <c r="BOQ2200" s="1"/>
      <c r="BOR2200" s="1"/>
      <c r="BOS2200" s="1"/>
      <c r="BOT2200" s="1"/>
      <c r="BOU2200" s="1"/>
      <c r="BOV2200" s="1"/>
      <c r="BOW2200" s="1"/>
      <c r="BOX2200" s="1"/>
      <c r="BOY2200" s="1"/>
      <c r="BOZ2200" s="1"/>
      <c r="BPA2200" s="1"/>
      <c r="BPB2200" s="1"/>
      <c r="BPC2200" s="1"/>
      <c r="BPD2200" s="1"/>
      <c r="BPE2200" s="1"/>
      <c r="BPF2200" s="1"/>
      <c r="BPG2200" s="1"/>
      <c r="BPH2200" s="1"/>
      <c r="BPI2200" s="1"/>
      <c r="BPJ2200" s="1"/>
      <c r="BPK2200" s="1"/>
      <c r="BPL2200" s="1"/>
      <c r="BPM2200" s="1"/>
      <c r="BPN2200" s="1"/>
      <c r="BPO2200" s="1"/>
      <c r="BPP2200" s="1"/>
      <c r="BPQ2200" s="1"/>
      <c r="BPR2200" s="1"/>
      <c r="BPS2200" s="1"/>
      <c r="BPT2200" s="1"/>
      <c r="BPU2200" s="1"/>
      <c r="BPV2200" s="1"/>
      <c r="BPW2200" s="1"/>
      <c r="BPX2200" s="1"/>
      <c r="BPY2200" s="1"/>
      <c r="BPZ2200" s="1"/>
      <c r="BQA2200" s="1"/>
      <c r="BQB2200" s="1"/>
      <c r="BQC2200" s="1"/>
      <c r="BQD2200" s="1"/>
      <c r="BQE2200" s="1"/>
      <c r="BQF2200" s="1"/>
      <c r="BQG2200" s="1"/>
      <c r="BQH2200" s="1"/>
      <c r="BQI2200" s="1"/>
      <c r="BQJ2200" s="1"/>
      <c r="BQK2200" s="1"/>
      <c r="BQL2200" s="1"/>
      <c r="BQM2200" s="1"/>
      <c r="BQN2200" s="1"/>
      <c r="BQO2200" s="1"/>
      <c r="BQP2200" s="1"/>
      <c r="BQQ2200" s="1"/>
      <c r="BQR2200" s="1"/>
      <c r="BQS2200" s="1"/>
      <c r="BQT2200" s="1"/>
      <c r="BQU2200" s="1"/>
      <c r="BQV2200" s="1"/>
      <c r="BQW2200" s="1"/>
      <c r="BQX2200" s="1"/>
      <c r="BQY2200" s="1"/>
      <c r="BQZ2200" s="1"/>
      <c r="BRA2200" s="1"/>
      <c r="BRB2200" s="1"/>
      <c r="BRC2200" s="1"/>
      <c r="BRD2200" s="1"/>
      <c r="BRE2200" s="1"/>
      <c r="BRF2200" s="1"/>
      <c r="BRG2200" s="1"/>
      <c r="BRH2200" s="1"/>
      <c r="BRI2200" s="1"/>
      <c r="BRJ2200" s="1"/>
      <c r="BRK2200" s="1"/>
      <c r="BRL2200" s="1"/>
      <c r="BRM2200" s="1"/>
      <c r="BRN2200" s="1"/>
      <c r="BRO2200" s="1"/>
      <c r="BRP2200" s="1"/>
      <c r="BRQ2200" s="1"/>
      <c r="BRR2200" s="1"/>
      <c r="BRS2200" s="1"/>
      <c r="BRT2200" s="1"/>
      <c r="BRU2200" s="1"/>
      <c r="BRV2200" s="1"/>
      <c r="BRW2200" s="1"/>
      <c r="BRX2200" s="1"/>
      <c r="BRY2200" s="1"/>
      <c r="BRZ2200" s="1"/>
      <c r="BSA2200" s="1"/>
      <c r="BSB2200" s="1"/>
      <c r="BSC2200" s="1"/>
      <c r="BSD2200" s="1"/>
      <c r="BSE2200" s="1"/>
      <c r="BSF2200" s="1"/>
      <c r="BSG2200" s="1"/>
      <c r="BSH2200" s="1"/>
      <c r="BSI2200" s="1"/>
      <c r="BSJ2200" s="1"/>
      <c r="BSK2200" s="1"/>
      <c r="BSL2200" s="1"/>
      <c r="BSM2200" s="1"/>
      <c r="BSN2200" s="1"/>
      <c r="BSO2200" s="1"/>
      <c r="BSP2200" s="1"/>
      <c r="BSQ2200" s="1"/>
      <c r="BSR2200" s="1"/>
      <c r="BSS2200" s="1"/>
      <c r="BST2200" s="1"/>
      <c r="BSU2200" s="1"/>
      <c r="BSV2200" s="1"/>
      <c r="BSW2200" s="1"/>
      <c r="BSX2200" s="1"/>
      <c r="BSY2200" s="1"/>
      <c r="BSZ2200" s="1"/>
      <c r="BTA2200" s="1"/>
      <c r="BTB2200" s="1"/>
      <c r="BTC2200" s="1"/>
      <c r="BTD2200" s="1"/>
      <c r="BTE2200" s="1"/>
      <c r="BTF2200" s="1"/>
      <c r="BTG2200" s="1"/>
      <c r="BTH2200" s="1"/>
      <c r="BTI2200" s="1"/>
      <c r="BTJ2200" s="1"/>
      <c r="BTK2200" s="1"/>
      <c r="BTL2200" s="1"/>
      <c r="BTM2200" s="1"/>
      <c r="BTN2200" s="1"/>
      <c r="BTO2200" s="1"/>
      <c r="BTP2200" s="1"/>
      <c r="BTQ2200" s="1"/>
      <c r="BTR2200" s="1"/>
      <c r="BTS2200" s="1"/>
      <c r="BTT2200" s="1"/>
      <c r="BTU2200" s="1"/>
      <c r="BTV2200" s="1"/>
      <c r="BTW2200" s="1"/>
      <c r="BTX2200" s="1"/>
      <c r="BTY2200" s="1"/>
      <c r="BTZ2200" s="1"/>
      <c r="BUA2200" s="1"/>
      <c r="BUB2200" s="1"/>
      <c r="BUC2200" s="1"/>
      <c r="BUD2200" s="1"/>
      <c r="BUE2200" s="1"/>
      <c r="BUF2200" s="1"/>
      <c r="BUG2200" s="1"/>
      <c r="BUH2200" s="1"/>
      <c r="BUI2200" s="1"/>
      <c r="BUJ2200" s="1"/>
      <c r="BUK2200" s="1"/>
      <c r="BUL2200" s="1"/>
      <c r="BUM2200" s="1"/>
      <c r="BUN2200" s="1"/>
      <c r="BUO2200" s="1"/>
      <c r="BUP2200" s="1"/>
      <c r="BUQ2200" s="1"/>
      <c r="BUR2200" s="1"/>
      <c r="BUS2200" s="1"/>
      <c r="BUT2200" s="1"/>
      <c r="BUU2200" s="1"/>
      <c r="BUV2200" s="1"/>
      <c r="BUW2200" s="1"/>
      <c r="BUX2200" s="1"/>
      <c r="BUY2200" s="1"/>
      <c r="BUZ2200" s="1"/>
      <c r="BVA2200" s="1"/>
      <c r="BVB2200" s="1"/>
      <c r="BVC2200" s="1"/>
      <c r="BVD2200" s="1"/>
      <c r="BVE2200" s="1"/>
      <c r="BVF2200" s="1"/>
      <c r="BVG2200" s="1"/>
      <c r="BVH2200" s="1"/>
      <c r="BVI2200" s="1"/>
      <c r="BVJ2200" s="1"/>
      <c r="BVK2200" s="1"/>
      <c r="BVL2200" s="1"/>
      <c r="BVM2200" s="1"/>
      <c r="BVN2200" s="1"/>
      <c r="BVO2200" s="1"/>
      <c r="BVP2200" s="1"/>
      <c r="BVQ2200" s="1"/>
      <c r="BVR2200" s="1"/>
      <c r="BVS2200" s="1"/>
      <c r="BVT2200" s="1"/>
      <c r="BVU2200" s="1"/>
      <c r="BVV2200" s="1"/>
      <c r="BVW2200" s="1"/>
      <c r="BVX2200" s="1"/>
      <c r="BVY2200" s="1"/>
      <c r="BVZ2200" s="1"/>
      <c r="BWA2200" s="1"/>
      <c r="BWB2200" s="1"/>
      <c r="BWC2200" s="1"/>
      <c r="BWD2200" s="1"/>
      <c r="BWE2200" s="1"/>
      <c r="BWF2200" s="1"/>
      <c r="BWG2200" s="1"/>
      <c r="BWH2200" s="1"/>
      <c r="BWI2200" s="1"/>
      <c r="BWJ2200" s="1"/>
      <c r="BWK2200" s="1"/>
      <c r="BWL2200" s="1"/>
      <c r="BWM2200" s="1"/>
      <c r="BWN2200" s="1"/>
      <c r="BWO2200" s="1"/>
      <c r="BWP2200" s="1"/>
      <c r="BWQ2200" s="1"/>
      <c r="BWR2200" s="1"/>
      <c r="BWS2200" s="1"/>
      <c r="BWT2200" s="1"/>
      <c r="BWU2200" s="1"/>
      <c r="BWV2200" s="1"/>
      <c r="BWW2200" s="1"/>
      <c r="BWX2200" s="1"/>
      <c r="BWY2200" s="1"/>
      <c r="BWZ2200" s="1"/>
      <c r="BXA2200" s="1"/>
      <c r="BXB2200" s="1"/>
      <c r="BXC2200" s="1"/>
      <c r="BXD2200" s="1"/>
      <c r="BXE2200" s="1"/>
      <c r="BXF2200" s="1"/>
      <c r="BXG2200" s="1"/>
      <c r="BXH2200" s="1"/>
      <c r="BXI2200" s="1"/>
      <c r="BXJ2200" s="1"/>
      <c r="BXK2200" s="1"/>
      <c r="BXL2200" s="1"/>
      <c r="BXM2200" s="1"/>
      <c r="BXN2200" s="1"/>
      <c r="BXO2200" s="1"/>
      <c r="BXP2200" s="1"/>
      <c r="BXQ2200" s="1"/>
      <c r="BXR2200" s="1"/>
      <c r="BXS2200" s="1"/>
      <c r="BXT2200" s="1"/>
      <c r="BXU2200" s="1"/>
      <c r="BXV2200" s="1"/>
      <c r="BXW2200" s="1"/>
      <c r="BXX2200" s="1"/>
      <c r="BXY2200" s="1"/>
      <c r="BXZ2200" s="1"/>
      <c r="BYA2200" s="1"/>
      <c r="BYB2200" s="1"/>
      <c r="BYC2200" s="1"/>
      <c r="BYD2200" s="1"/>
      <c r="BYE2200" s="1"/>
      <c r="BYF2200" s="1"/>
      <c r="BYG2200" s="1"/>
      <c r="BYH2200" s="1"/>
      <c r="BYI2200" s="1"/>
      <c r="BYJ2200" s="1"/>
      <c r="BYK2200" s="1"/>
      <c r="BYL2200" s="1"/>
      <c r="BYM2200" s="1"/>
      <c r="BYN2200" s="1"/>
      <c r="BYO2200" s="1"/>
      <c r="BYP2200" s="1"/>
      <c r="BYQ2200" s="1"/>
      <c r="BYR2200" s="1"/>
      <c r="BYS2200" s="1"/>
      <c r="BYT2200" s="1"/>
      <c r="BYU2200" s="1"/>
      <c r="BYV2200" s="1"/>
      <c r="BYW2200" s="1"/>
      <c r="BYX2200" s="1"/>
      <c r="BYY2200" s="1"/>
      <c r="BYZ2200" s="1"/>
      <c r="BZA2200" s="1"/>
      <c r="BZB2200" s="1"/>
      <c r="BZC2200" s="1"/>
      <c r="BZD2200" s="1"/>
      <c r="BZE2200" s="1"/>
      <c r="BZF2200" s="1"/>
      <c r="BZG2200" s="1"/>
      <c r="BZH2200" s="1"/>
      <c r="BZI2200" s="1"/>
      <c r="BZJ2200" s="1"/>
      <c r="BZK2200" s="1"/>
      <c r="BZL2200" s="1"/>
      <c r="BZM2200" s="1"/>
      <c r="BZN2200" s="1"/>
      <c r="BZO2200" s="1"/>
      <c r="BZP2200" s="1"/>
      <c r="BZQ2200" s="1"/>
      <c r="BZR2200" s="1"/>
      <c r="BZS2200" s="1"/>
      <c r="BZT2200" s="1"/>
      <c r="BZU2200" s="1"/>
      <c r="BZV2200" s="1"/>
      <c r="BZW2200" s="1"/>
      <c r="BZX2200" s="1"/>
      <c r="BZY2200" s="1"/>
      <c r="BZZ2200" s="1"/>
      <c r="CAA2200" s="1"/>
      <c r="CAB2200" s="1"/>
      <c r="CAC2200" s="1"/>
      <c r="CAD2200" s="1"/>
      <c r="CAE2200" s="1"/>
      <c r="CAF2200" s="1"/>
      <c r="CAG2200" s="1"/>
      <c r="CAH2200" s="1"/>
      <c r="CAI2200" s="1"/>
      <c r="CAJ2200" s="1"/>
      <c r="CAK2200" s="1"/>
      <c r="CAL2200" s="1"/>
      <c r="CAM2200" s="1"/>
      <c r="CAN2200" s="1"/>
      <c r="CAO2200" s="1"/>
      <c r="CAP2200" s="1"/>
      <c r="CAQ2200" s="1"/>
      <c r="CAR2200" s="1"/>
      <c r="CAS2200" s="1"/>
      <c r="CAT2200" s="1"/>
      <c r="CAU2200" s="1"/>
      <c r="CAV2200" s="1"/>
      <c r="CAW2200" s="1"/>
      <c r="CAX2200" s="1"/>
      <c r="CAY2200" s="1"/>
      <c r="CAZ2200" s="1"/>
      <c r="CBA2200" s="1"/>
      <c r="CBB2200" s="1"/>
      <c r="CBC2200" s="1"/>
      <c r="CBD2200" s="1"/>
      <c r="CBE2200" s="1"/>
      <c r="CBF2200" s="1"/>
      <c r="CBG2200" s="1"/>
      <c r="CBH2200" s="1"/>
      <c r="CBI2200" s="1"/>
      <c r="CBJ2200" s="1"/>
      <c r="CBK2200" s="1"/>
      <c r="CBL2200" s="1"/>
      <c r="CBM2200" s="1"/>
      <c r="CBN2200" s="1"/>
      <c r="CBO2200" s="1"/>
      <c r="CBP2200" s="1"/>
      <c r="CBQ2200" s="1"/>
      <c r="CBR2200" s="1"/>
      <c r="CBS2200" s="1"/>
      <c r="CBT2200" s="1"/>
      <c r="CBU2200" s="1"/>
      <c r="CBV2200" s="1"/>
      <c r="CBW2200" s="1"/>
      <c r="CBX2200" s="1"/>
      <c r="CBY2200" s="1"/>
      <c r="CBZ2200" s="1"/>
      <c r="CCA2200" s="1"/>
      <c r="CCB2200" s="1"/>
      <c r="CCC2200" s="1"/>
      <c r="CCD2200" s="1"/>
      <c r="CCE2200" s="1"/>
      <c r="CCF2200" s="1"/>
      <c r="CCG2200" s="1"/>
      <c r="CCH2200" s="1"/>
      <c r="CCI2200" s="1"/>
      <c r="CCJ2200" s="1"/>
      <c r="CCK2200" s="1"/>
      <c r="CCL2200" s="1"/>
      <c r="CCM2200" s="1"/>
      <c r="CCN2200" s="1"/>
      <c r="CCO2200" s="1"/>
      <c r="CCP2200" s="1"/>
      <c r="CCQ2200" s="1"/>
      <c r="CCR2200" s="1"/>
      <c r="CCS2200" s="1"/>
      <c r="CCT2200" s="1"/>
      <c r="CCU2200" s="1"/>
      <c r="CCV2200" s="1"/>
      <c r="CCW2200" s="1"/>
      <c r="CCX2200" s="1"/>
      <c r="CCY2200" s="1"/>
      <c r="CCZ2200" s="1"/>
      <c r="CDA2200" s="1"/>
      <c r="CDB2200" s="1"/>
      <c r="CDC2200" s="1"/>
      <c r="CDD2200" s="1"/>
      <c r="CDE2200" s="1"/>
      <c r="CDF2200" s="1"/>
      <c r="CDG2200" s="1"/>
      <c r="CDH2200" s="1"/>
      <c r="CDI2200" s="1"/>
      <c r="CDJ2200" s="1"/>
      <c r="CDK2200" s="1"/>
      <c r="CDL2200" s="1"/>
      <c r="CDM2200" s="1"/>
      <c r="CDN2200" s="1"/>
      <c r="CDO2200" s="1"/>
      <c r="CDP2200" s="1"/>
      <c r="CDQ2200" s="1"/>
      <c r="CDR2200" s="1"/>
      <c r="CDS2200" s="1"/>
      <c r="CDT2200" s="1"/>
      <c r="CDU2200" s="1"/>
      <c r="CDV2200" s="1"/>
      <c r="CDW2200" s="1"/>
      <c r="CDX2200" s="1"/>
      <c r="CDY2200" s="1"/>
      <c r="CDZ2200" s="1"/>
      <c r="CEA2200" s="1"/>
      <c r="CEB2200" s="1"/>
      <c r="CEC2200" s="1"/>
      <c r="CED2200" s="1"/>
      <c r="CEE2200" s="1"/>
      <c r="CEF2200" s="1"/>
      <c r="CEG2200" s="1"/>
      <c r="CEH2200" s="1"/>
      <c r="CEI2200" s="1"/>
      <c r="CEJ2200" s="1"/>
      <c r="CEK2200" s="1"/>
      <c r="CEL2200" s="1"/>
      <c r="CEM2200" s="1"/>
      <c r="CEN2200" s="1"/>
      <c r="CEO2200" s="1"/>
      <c r="CEP2200" s="1"/>
      <c r="CEQ2200" s="1"/>
      <c r="CER2200" s="1"/>
      <c r="CES2200" s="1"/>
      <c r="CET2200" s="1"/>
      <c r="CEU2200" s="1"/>
      <c r="CEV2200" s="1"/>
      <c r="CEW2200" s="1"/>
      <c r="CEX2200" s="1"/>
      <c r="CEY2200" s="1"/>
      <c r="CEZ2200" s="1"/>
      <c r="CFA2200" s="1"/>
      <c r="CFB2200" s="1"/>
      <c r="CFC2200" s="1"/>
      <c r="CFD2200" s="1"/>
      <c r="CFE2200" s="1"/>
      <c r="CFF2200" s="1"/>
      <c r="CFG2200" s="1"/>
      <c r="CFH2200" s="1"/>
      <c r="CFI2200" s="1"/>
      <c r="CFJ2200" s="1"/>
      <c r="CFK2200" s="1"/>
      <c r="CFL2200" s="1"/>
      <c r="CFM2200" s="1"/>
      <c r="CFN2200" s="1"/>
      <c r="CFO2200" s="1"/>
      <c r="CFP2200" s="1"/>
      <c r="CFQ2200" s="1"/>
      <c r="CFR2200" s="1"/>
      <c r="CFS2200" s="1"/>
      <c r="CFT2200" s="1"/>
      <c r="CFU2200" s="1"/>
      <c r="CFV2200" s="1"/>
      <c r="CFW2200" s="1"/>
      <c r="CFX2200" s="1"/>
      <c r="CFY2200" s="1"/>
      <c r="CFZ2200" s="1"/>
      <c r="CGA2200" s="1"/>
      <c r="CGB2200" s="1"/>
      <c r="CGC2200" s="1"/>
      <c r="CGD2200" s="1"/>
      <c r="CGE2200" s="1"/>
      <c r="CGF2200" s="1"/>
      <c r="CGG2200" s="1"/>
      <c r="CGH2200" s="1"/>
      <c r="CGI2200" s="1"/>
      <c r="CGJ2200" s="1"/>
      <c r="CGK2200" s="1"/>
      <c r="CGL2200" s="1"/>
      <c r="CGM2200" s="1"/>
      <c r="CGN2200" s="1"/>
      <c r="CGO2200" s="1"/>
      <c r="CGP2200" s="1"/>
      <c r="CGQ2200" s="1"/>
      <c r="CGR2200" s="1"/>
      <c r="CGS2200" s="1"/>
      <c r="CGT2200" s="1"/>
      <c r="CGU2200" s="1"/>
      <c r="CGV2200" s="1"/>
      <c r="CGW2200" s="1"/>
      <c r="CGX2200" s="1"/>
      <c r="CGY2200" s="1"/>
      <c r="CGZ2200" s="1"/>
      <c r="CHA2200" s="1"/>
      <c r="CHB2200" s="1"/>
      <c r="CHC2200" s="1"/>
      <c r="CHD2200" s="1"/>
      <c r="CHE2200" s="1"/>
      <c r="CHF2200" s="1"/>
      <c r="CHG2200" s="1"/>
      <c r="CHH2200" s="1"/>
      <c r="CHI2200" s="1"/>
      <c r="CHJ2200" s="1"/>
      <c r="CHK2200" s="1"/>
      <c r="CHL2200" s="1"/>
      <c r="CHM2200" s="1"/>
      <c r="CHN2200" s="1"/>
      <c r="CHO2200" s="1"/>
      <c r="CHP2200" s="1"/>
      <c r="CHQ2200" s="1"/>
      <c r="CHR2200" s="1"/>
      <c r="CHS2200" s="1"/>
      <c r="CHT2200" s="1"/>
      <c r="CHU2200" s="1"/>
      <c r="CHV2200" s="1"/>
      <c r="CHW2200" s="1"/>
      <c r="CHX2200" s="1"/>
      <c r="CHY2200" s="1"/>
      <c r="CHZ2200" s="1"/>
      <c r="CIA2200" s="1"/>
      <c r="CIB2200" s="1"/>
      <c r="CIC2200" s="1"/>
      <c r="CID2200" s="1"/>
      <c r="CIE2200" s="1"/>
      <c r="CIF2200" s="1"/>
      <c r="CIG2200" s="1"/>
      <c r="CIH2200" s="1"/>
      <c r="CII2200" s="1"/>
      <c r="CIJ2200" s="1"/>
      <c r="CIK2200" s="1"/>
      <c r="CIL2200" s="1"/>
      <c r="CIM2200" s="1"/>
      <c r="CIN2200" s="1"/>
      <c r="CIO2200" s="1"/>
      <c r="CIP2200" s="1"/>
      <c r="CIQ2200" s="1"/>
      <c r="CIR2200" s="1"/>
      <c r="CIS2200" s="1"/>
      <c r="CIT2200" s="1"/>
      <c r="CIU2200" s="1"/>
      <c r="CIV2200" s="1"/>
      <c r="CIW2200" s="1"/>
      <c r="CIX2200" s="1"/>
      <c r="CIY2200" s="1"/>
      <c r="CIZ2200" s="1"/>
      <c r="CJA2200" s="1"/>
      <c r="CJB2200" s="1"/>
      <c r="CJC2200" s="1"/>
      <c r="CJD2200" s="1"/>
      <c r="CJE2200" s="1"/>
      <c r="CJF2200" s="1"/>
      <c r="CJG2200" s="1"/>
      <c r="CJH2200" s="1"/>
      <c r="CJI2200" s="1"/>
      <c r="CJJ2200" s="1"/>
      <c r="CJK2200" s="1"/>
      <c r="CJL2200" s="1"/>
      <c r="CJM2200" s="1"/>
      <c r="CJN2200" s="1"/>
      <c r="CJO2200" s="1"/>
      <c r="CJP2200" s="1"/>
      <c r="CJQ2200" s="1"/>
      <c r="CJR2200" s="1"/>
      <c r="CJS2200" s="1"/>
      <c r="CJT2200" s="1"/>
      <c r="CJU2200" s="1"/>
      <c r="CJV2200" s="1"/>
      <c r="CJW2200" s="1"/>
      <c r="CJX2200" s="1"/>
      <c r="CJY2200" s="1"/>
      <c r="CJZ2200" s="1"/>
      <c r="CKA2200" s="1"/>
      <c r="CKB2200" s="1"/>
      <c r="CKC2200" s="1"/>
      <c r="CKD2200" s="1"/>
      <c r="CKE2200" s="1"/>
      <c r="CKF2200" s="1"/>
      <c r="CKG2200" s="1"/>
      <c r="CKH2200" s="1"/>
      <c r="CKI2200" s="1"/>
      <c r="CKJ2200" s="1"/>
      <c r="CKK2200" s="1"/>
      <c r="CKL2200" s="1"/>
      <c r="CKM2200" s="1"/>
      <c r="CKN2200" s="1"/>
      <c r="CKO2200" s="1"/>
      <c r="CKP2200" s="1"/>
      <c r="CKQ2200" s="1"/>
      <c r="CKR2200" s="1"/>
      <c r="CKS2200" s="1"/>
      <c r="CKT2200" s="1"/>
      <c r="CKU2200" s="1"/>
      <c r="CKV2200" s="1"/>
      <c r="CKW2200" s="1"/>
      <c r="CKX2200" s="1"/>
      <c r="CKY2200" s="1"/>
      <c r="CKZ2200" s="1"/>
      <c r="CLA2200" s="1"/>
      <c r="CLB2200" s="1"/>
      <c r="CLC2200" s="1"/>
      <c r="CLD2200" s="1"/>
      <c r="CLE2200" s="1"/>
      <c r="CLF2200" s="1"/>
      <c r="CLG2200" s="1"/>
      <c r="CLH2200" s="1"/>
      <c r="CLI2200" s="1"/>
      <c r="CLJ2200" s="1"/>
      <c r="CLK2200" s="1"/>
      <c r="CLL2200" s="1"/>
      <c r="CLM2200" s="1"/>
      <c r="CLN2200" s="1"/>
      <c r="CLO2200" s="1"/>
      <c r="CLP2200" s="1"/>
      <c r="CLQ2200" s="1"/>
      <c r="CLR2200" s="1"/>
      <c r="CLS2200" s="1"/>
      <c r="CLT2200" s="1"/>
      <c r="CLU2200" s="1"/>
      <c r="CLV2200" s="1"/>
      <c r="CLW2200" s="1"/>
      <c r="CLX2200" s="1"/>
      <c r="CLY2200" s="1"/>
      <c r="CLZ2200" s="1"/>
      <c r="CMA2200" s="1"/>
      <c r="CMB2200" s="1"/>
      <c r="CMC2200" s="1"/>
      <c r="CMD2200" s="1"/>
      <c r="CME2200" s="1"/>
      <c r="CMF2200" s="1"/>
      <c r="CMG2200" s="1"/>
      <c r="CMH2200" s="1"/>
      <c r="CMI2200" s="1"/>
      <c r="CMJ2200" s="1"/>
      <c r="CMK2200" s="1"/>
      <c r="CML2200" s="1"/>
      <c r="CMM2200" s="1"/>
      <c r="CMN2200" s="1"/>
      <c r="CMO2200" s="1"/>
      <c r="CMP2200" s="1"/>
      <c r="CMQ2200" s="1"/>
      <c r="CMR2200" s="1"/>
      <c r="CMS2200" s="1"/>
      <c r="CMT2200" s="1"/>
      <c r="CMU2200" s="1"/>
      <c r="CMV2200" s="1"/>
      <c r="CMW2200" s="1"/>
      <c r="CMX2200" s="1"/>
      <c r="CMY2200" s="1"/>
      <c r="CMZ2200" s="1"/>
      <c r="CNA2200" s="1"/>
      <c r="CNB2200" s="1"/>
      <c r="CNC2200" s="1"/>
      <c r="CND2200" s="1"/>
      <c r="CNE2200" s="1"/>
      <c r="CNF2200" s="1"/>
      <c r="CNG2200" s="1"/>
      <c r="CNH2200" s="1"/>
      <c r="CNI2200" s="1"/>
      <c r="CNJ2200" s="1"/>
      <c r="CNK2200" s="1"/>
      <c r="CNL2200" s="1"/>
      <c r="CNM2200" s="1"/>
      <c r="CNN2200" s="1"/>
      <c r="CNO2200" s="1"/>
      <c r="CNP2200" s="1"/>
      <c r="CNQ2200" s="1"/>
      <c r="CNR2200" s="1"/>
      <c r="CNS2200" s="1"/>
      <c r="CNT2200" s="1"/>
      <c r="CNU2200" s="1"/>
      <c r="CNV2200" s="1"/>
      <c r="CNW2200" s="1"/>
      <c r="CNX2200" s="1"/>
      <c r="CNY2200" s="1"/>
      <c r="CNZ2200" s="1"/>
      <c r="COA2200" s="1"/>
      <c r="COB2200" s="1"/>
      <c r="COC2200" s="1"/>
      <c r="COD2200" s="1"/>
      <c r="COE2200" s="1"/>
      <c r="COF2200" s="1"/>
      <c r="COG2200" s="1"/>
      <c r="COH2200" s="1"/>
      <c r="COI2200" s="1"/>
      <c r="COJ2200" s="1"/>
      <c r="COK2200" s="1"/>
      <c r="COL2200" s="1"/>
      <c r="COM2200" s="1"/>
      <c r="CON2200" s="1"/>
      <c r="COO2200" s="1"/>
      <c r="COP2200" s="1"/>
      <c r="COQ2200" s="1"/>
      <c r="COR2200" s="1"/>
      <c r="COS2200" s="1"/>
      <c r="COT2200" s="1"/>
      <c r="COU2200" s="1"/>
      <c r="COV2200" s="1"/>
      <c r="COW2200" s="1"/>
      <c r="COX2200" s="1"/>
      <c r="COY2200" s="1"/>
      <c r="COZ2200" s="1"/>
      <c r="CPA2200" s="1"/>
      <c r="CPB2200" s="1"/>
      <c r="CPC2200" s="1"/>
      <c r="CPD2200" s="1"/>
      <c r="CPE2200" s="1"/>
      <c r="CPF2200" s="1"/>
      <c r="CPG2200" s="1"/>
      <c r="CPH2200" s="1"/>
      <c r="CPI2200" s="1"/>
      <c r="CPJ2200" s="1"/>
      <c r="CPK2200" s="1"/>
      <c r="CPL2200" s="1"/>
      <c r="CPM2200" s="1"/>
      <c r="CPN2200" s="1"/>
      <c r="CPO2200" s="1"/>
      <c r="CPP2200" s="1"/>
      <c r="CPQ2200" s="1"/>
      <c r="CPR2200" s="1"/>
      <c r="CPS2200" s="1"/>
      <c r="CPT2200" s="1"/>
      <c r="CPU2200" s="1"/>
      <c r="CPV2200" s="1"/>
      <c r="CPW2200" s="1"/>
      <c r="CPX2200" s="1"/>
      <c r="CPY2200" s="1"/>
      <c r="CPZ2200" s="1"/>
      <c r="CQA2200" s="1"/>
      <c r="CQB2200" s="1"/>
      <c r="CQC2200" s="1"/>
      <c r="CQD2200" s="1"/>
      <c r="CQE2200" s="1"/>
      <c r="CQF2200" s="1"/>
      <c r="CQG2200" s="1"/>
      <c r="CQH2200" s="1"/>
      <c r="CQI2200" s="1"/>
      <c r="CQJ2200" s="1"/>
      <c r="CQK2200" s="1"/>
      <c r="CQL2200" s="1"/>
      <c r="CQM2200" s="1"/>
      <c r="CQN2200" s="1"/>
      <c r="CQO2200" s="1"/>
      <c r="CQP2200" s="1"/>
      <c r="CQQ2200" s="1"/>
      <c r="CQR2200" s="1"/>
      <c r="CQS2200" s="1"/>
      <c r="CQT2200" s="1"/>
      <c r="CQU2200" s="1"/>
      <c r="CQV2200" s="1"/>
      <c r="CQW2200" s="1"/>
      <c r="CQX2200" s="1"/>
      <c r="CQY2200" s="1"/>
      <c r="CQZ2200" s="1"/>
      <c r="CRA2200" s="1"/>
      <c r="CRB2200" s="1"/>
      <c r="CRC2200" s="1"/>
      <c r="CRD2200" s="1"/>
      <c r="CRE2200" s="1"/>
      <c r="CRF2200" s="1"/>
      <c r="CRG2200" s="1"/>
      <c r="CRH2200" s="1"/>
      <c r="CRI2200" s="1"/>
      <c r="CRJ2200" s="1"/>
      <c r="CRK2200" s="1"/>
      <c r="CRL2200" s="1"/>
      <c r="CRM2200" s="1"/>
      <c r="CRN2200" s="1"/>
      <c r="CRO2200" s="1"/>
      <c r="CRP2200" s="1"/>
      <c r="CRQ2200" s="1"/>
      <c r="CRR2200" s="1"/>
      <c r="CRS2200" s="1"/>
      <c r="CRT2200" s="1"/>
      <c r="CRU2200" s="1"/>
      <c r="CRV2200" s="1"/>
      <c r="CRW2200" s="1"/>
      <c r="CRX2200" s="1"/>
      <c r="CRY2200" s="1"/>
      <c r="CRZ2200" s="1"/>
      <c r="CSA2200" s="1"/>
      <c r="CSB2200" s="1"/>
      <c r="CSC2200" s="1"/>
      <c r="CSD2200" s="1"/>
      <c r="CSE2200" s="1"/>
      <c r="CSF2200" s="1"/>
      <c r="CSG2200" s="1"/>
      <c r="CSH2200" s="1"/>
      <c r="CSI2200" s="1"/>
      <c r="CSJ2200" s="1"/>
      <c r="CSK2200" s="1"/>
      <c r="CSL2200" s="1"/>
      <c r="CSM2200" s="1"/>
      <c r="CSN2200" s="1"/>
      <c r="CSO2200" s="1"/>
      <c r="CSP2200" s="1"/>
      <c r="CSQ2200" s="1"/>
      <c r="CSR2200" s="1"/>
      <c r="CSS2200" s="1"/>
      <c r="CST2200" s="1"/>
      <c r="CSU2200" s="1"/>
      <c r="CSV2200" s="1"/>
      <c r="CSW2200" s="1"/>
      <c r="CSX2200" s="1"/>
      <c r="CSY2200" s="1"/>
      <c r="CSZ2200" s="1"/>
      <c r="CTA2200" s="1"/>
      <c r="CTB2200" s="1"/>
      <c r="CTC2200" s="1"/>
      <c r="CTD2200" s="1"/>
      <c r="CTE2200" s="1"/>
      <c r="CTF2200" s="1"/>
      <c r="CTG2200" s="1"/>
      <c r="CTH2200" s="1"/>
      <c r="CTI2200" s="1"/>
      <c r="CTJ2200" s="1"/>
      <c r="CTK2200" s="1"/>
      <c r="CTL2200" s="1"/>
      <c r="CTM2200" s="1"/>
      <c r="CTN2200" s="1"/>
      <c r="CTO2200" s="1"/>
      <c r="CTP2200" s="1"/>
      <c r="CTQ2200" s="1"/>
      <c r="CTR2200" s="1"/>
      <c r="CTS2200" s="1"/>
      <c r="CTT2200" s="1"/>
      <c r="CTU2200" s="1"/>
      <c r="CTV2200" s="1"/>
      <c r="CTW2200" s="1"/>
      <c r="CTX2200" s="1"/>
      <c r="CTY2200" s="1"/>
      <c r="CTZ2200" s="1"/>
      <c r="CUA2200" s="1"/>
      <c r="CUB2200" s="1"/>
      <c r="CUC2200" s="1"/>
      <c r="CUD2200" s="1"/>
      <c r="CUE2200" s="1"/>
      <c r="CUF2200" s="1"/>
      <c r="CUG2200" s="1"/>
      <c r="CUH2200" s="1"/>
      <c r="CUI2200" s="1"/>
      <c r="CUJ2200" s="1"/>
      <c r="CUK2200" s="1"/>
      <c r="CUL2200" s="1"/>
      <c r="CUM2200" s="1"/>
      <c r="CUN2200" s="1"/>
      <c r="CUO2200" s="1"/>
      <c r="CUP2200" s="1"/>
      <c r="CUQ2200" s="1"/>
      <c r="CUR2200" s="1"/>
      <c r="CUS2200" s="1"/>
      <c r="CUT2200" s="1"/>
      <c r="CUU2200" s="1"/>
      <c r="CUV2200" s="1"/>
      <c r="CUW2200" s="1"/>
      <c r="CUX2200" s="1"/>
      <c r="CUY2200" s="1"/>
      <c r="CUZ2200" s="1"/>
      <c r="CVA2200" s="1"/>
      <c r="CVB2200" s="1"/>
      <c r="CVC2200" s="1"/>
      <c r="CVD2200" s="1"/>
      <c r="CVE2200" s="1"/>
      <c r="CVF2200" s="1"/>
      <c r="CVG2200" s="1"/>
      <c r="CVH2200" s="1"/>
      <c r="CVI2200" s="1"/>
      <c r="CVJ2200" s="1"/>
      <c r="CVK2200" s="1"/>
      <c r="CVL2200" s="1"/>
      <c r="CVM2200" s="1"/>
      <c r="CVN2200" s="1"/>
      <c r="CVO2200" s="1"/>
      <c r="CVP2200" s="1"/>
      <c r="CVQ2200" s="1"/>
      <c r="CVR2200" s="1"/>
      <c r="CVS2200" s="1"/>
      <c r="CVT2200" s="1"/>
      <c r="CVU2200" s="1"/>
      <c r="CVV2200" s="1"/>
      <c r="CVW2200" s="1"/>
      <c r="CVX2200" s="1"/>
      <c r="CVY2200" s="1"/>
      <c r="CVZ2200" s="1"/>
      <c r="CWA2200" s="1"/>
      <c r="CWB2200" s="1"/>
      <c r="CWC2200" s="1"/>
      <c r="CWD2200" s="1"/>
      <c r="CWE2200" s="1"/>
      <c r="CWF2200" s="1"/>
      <c r="CWG2200" s="1"/>
      <c r="CWH2200" s="1"/>
      <c r="CWI2200" s="1"/>
      <c r="CWJ2200" s="1"/>
      <c r="CWK2200" s="1"/>
      <c r="CWL2200" s="1"/>
      <c r="CWM2200" s="1"/>
      <c r="CWN2200" s="1"/>
      <c r="CWO2200" s="1"/>
      <c r="CWP2200" s="1"/>
      <c r="CWQ2200" s="1"/>
      <c r="CWR2200" s="1"/>
      <c r="CWS2200" s="1"/>
      <c r="CWT2200" s="1"/>
      <c r="CWU2200" s="1"/>
      <c r="CWV2200" s="1"/>
      <c r="CWW2200" s="1"/>
      <c r="CWX2200" s="1"/>
      <c r="CWY2200" s="1"/>
      <c r="CWZ2200" s="1"/>
      <c r="CXA2200" s="1"/>
      <c r="CXB2200" s="1"/>
      <c r="CXC2200" s="1"/>
      <c r="CXD2200" s="1"/>
      <c r="CXE2200" s="1"/>
      <c r="CXF2200" s="1"/>
      <c r="CXG2200" s="1"/>
      <c r="CXH2200" s="1"/>
      <c r="CXI2200" s="1"/>
      <c r="CXJ2200" s="1"/>
      <c r="CXK2200" s="1"/>
      <c r="CXL2200" s="1"/>
      <c r="CXM2200" s="1"/>
      <c r="CXN2200" s="1"/>
      <c r="CXO2200" s="1"/>
      <c r="CXP2200" s="1"/>
      <c r="CXQ2200" s="1"/>
      <c r="CXR2200" s="1"/>
      <c r="CXS2200" s="1"/>
      <c r="CXT2200" s="1"/>
      <c r="CXU2200" s="1"/>
      <c r="CXV2200" s="1"/>
      <c r="CXW2200" s="1"/>
      <c r="CXX2200" s="1"/>
      <c r="CXY2200" s="1"/>
      <c r="CXZ2200" s="1"/>
      <c r="CYA2200" s="1"/>
      <c r="CYB2200" s="1"/>
      <c r="CYC2200" s="1"/>
      <c r="CYD2200" s="1"/>
      <c r="CYE2200" s="1"/>
      <c r="CYF2200" s="1"/>
      <c r="CYG2200" s="1"/>
      <c r="CYH2200" s="1"/>
      <c r="CYI2200" s="1"/>
      <c r="CYJ2200" s="1"/>
      <c r="CYK2200" s="1"/>
      <c r="CYL2200" s="1"/>
      <c r="CYM2200" s="1"/>
      <c r="CYN2200" s="1"/>
      <c r="CYO2200" s="1"/>
      <c r="CYP2200" s="1"/>
      <c r="CYQ2200" s="1"/>
      <c r="CYR2200" s="1"/>
      <c r="CYS2200" s="1"/>
      <c r="CYT2200" s="1"/>
      <c r="CYU2200" s="1"/>
      <c r="CYV2200" s="1"/>
      <c r="CYW2200" s="1"/>
      <c r="CYX2200" s="1"/>
      <c r="CYY2200" s="1"/>
      <c r="CYZ2200" s="1"/>
      <c r="CZA2200" s="1"/>
      <c r="CZB2200" s="1"/>
      <c r="CZC2200" s="1"/>
      <c r="CZD2200" s="1"/>
      <c r="CZE2200" s="1"/>
      <c r="CZF2200" s="1"/>
      <c r="CZG2200" s="1"/>
      <c r="CZH2200" s="1"/>
      <c r="CZI2200" s="1"/>
      <c r="CZJ2200" s="1"/>
      <c r="CZK2200" s="1"/>
      <c r="CZL2200" s="1"/>
      <c r="CZM2200" s="1"/>
      <c r="CZN2200" s="1"/>
      <c r="CZO2200" s="1"/>
      <c r="CZP2200" s="1"/>
      <c r="CZQ2200" s="1"/>
      <c r="CZR2200" s="1"/>
      <c r="CZS2200" s="1"/>
      <c r="CZT2200" s="1"/>
      <c r="CZU2200" s="1"/>
      <c r="CZV2200" s="1"/>
      <c r="CZW2200" s="1"/>
      <c r="CZX2200" s="1"/>
      <c r="CZY2200" s="1"/>
      <c r="CZZ2200" s="1"/>
      <c r="DAA2200" s="1"/>
      <c r="DAB2200" s="1"/>
      <c r="DAC2200" s="1"/>
      <c r="DAD2200" s="1"/>
      <c r="DAE2200" s="1"/>
      <c r="DAF2200" s="1"/>
      <c r="DAG2200" s="1"/>
      <c r="DAH2200" s="1"/>
      <c r="DAI2200" s="1"/>
      <c r="DAJ2200" s="1"/>
      <c r="DAK2200" s="1"/>
      <c r="DAL2200" s="1"/>
      <c r="DAM2200" s="1"/>
      <c r="DAN2200" s="1"/>
      <c r="DAO2200" s="1"/>
      <c r="DAP2200" s="1"/>
      <c r="DAQ2200" s="1"/>
      <c r="DAR2200" s="1"/>
      <c r="DAS2200" s="1"/>
      <c r="DAT2200" s="1"/>
      <c r="DAU2200" s="1"/>
      <c r="DAV2200" s="1"/>
      <c r="DAW2200" s="1"/>
      <c r="DAX2200" s="1"/>
      <c r="DAY2200" s="1"/>
      <c r="DAZ2200" s="1"/>
      <c r="DBA2200" s="1"/>
      <c r="DBB2200" s="1"/>
      <c r="DBC2200" s="1"/>
      <c r="DBD2200" s="1"/>
      <c r="DBE2200" s="1"/>
      <c r="DBF2200" s="1"/>
      <c r="DBG2200" s="1"/>
      <c r="DBH2200" s="1"/>
      <c r="DBI2200" s="1"/>
      <c r="DBJ2200" s="1"/>
      <c r="DBK2200" s="1"/>
      <c r="DBL2200" s="1"/>
      <c r="DBM2200" s="1"/>
      <c r="DBN2200" s="1"/>
      <c r="DBO2200" s="1"/>
      <c r="DBP2200" s="1"/>
      <c r="DBQ2200" s="1"/>
      <c r="DBR2200" s="1"/>
      <c r="DBS2200" s="1"/>
      <c r="DBT2200" s="1"/>
      <c r="DBU2200" s="1"/>
      <c r="DBV2200" s="1"/>
      <c r="DBW2200" s="1"/>
      <c r="DBX2200" s="1"/>
      <c r="DBY2200" s="1"/>
      <c r="DBZ2200" s="1"/>
      <c r="DCA2200" s="1"/>
      <c r="DCB2200" s="1"/>
      <c r="DCC2200" s="1"/>
      <c r="DCD2200" s="1"/>
      <c r="DCE2200" s="1"/>
      <c r="DCF2200" s="1"/>
      <c r="DCG2200" s="1"/>
      <c r="DCH2200" s="1"/>
      <c r="DCI2200" s="1"/>
      <c r="DCJ2200" s="1"/>
      <c r="DCK2200" s="1"/>
      <c r="DCL2200" s="1"/>
      <c r="DCM2200" s="1"/>
      <c r="DCN2200" s="1"/>
      <c r="DCO2200" s="1"/>
      <c r="DCP2200" s="1"/>
      <c r="DCQ2200" s="1"/>
      <c r="DCR2200" s="1"/>
      <c r="DCS2200" s="1"/>
      <c r="DCT2200" s="1"/>
      <c r="DCU2200" s="1"/>
      <c r="DCV2200" s="1"/>
      <c r="DCW2200" s="1"/>
      <c r="DCX2200" s="1"/>
      <c r="DCY2200" s="1"/>
      <c r="DCZ2200" s="1"/>
      <c r="DDA2200" s="1"/>
      <c r="DDB2200" s="1"/>
      <c r="DDC2200" s="1"/>
      <c r="DDD2200" s="1"/>
      <c r="DDE2200" s="1"/>
      <c r="DDF2200" s="1"/>
      <c r="DDG2200" s="1"/>
      <c r="DDH2200" s="1"/>
      <c r="DDI2200" s="1"/>
      <c r="DDJ2200" s="1"/>
      <c r="DDK2200" s="1"/>
      <c r="DDL2200" s="1"/>
      <c r="DDM2200" s="1"/>
      <c r="DDN2200" s="1"/>
      <c r="DDO2200" s="1"/>
      <c r="DDP2200" s="1"/>
      <c r="DDQ2200" s="1"/>
      <c r="DDR2200" s="1"/>
      <c r="DDS2200" s="1"/>
      <c r="DDT2200" s="1"/>
      <c r="DDU2200" s="1"/>
      <c r="DDV2200" s="1"/>
      <c r="DDW2200" s="1"/>
      <c r="DDX2200" s="1"/>
      <c r="DDY2200" s="1"/>
      <c r="DDZ2200" s="1"/>
      <c r="DEA2200" s="1"/>
      <c r="DEB2200" s="1"/>
      <c r="DEC2200" s="1"/>
      <c r="DED2200" s="1"/>
      <c r="DEE2200" s="1"/>
      <c r="DEF2200" s="1"/>
      <c r="DEG2200" s="1"/>
      <c r="DEH2200" s="1"/>
      <c r="DEI2200" s="1"/>
      <c r="DEJ2200" s="1"/>
      <c r="DEK2200" s="1"/>
      <c r="DEL2200" s="1"/>
      <c r="DEM2200" s="1"/>
      <c r="DEN2200" s="1"/>
      <c r="DEO2200" s="1"/>
      <c r="DEP2200" s="1"/>
      <c r="DEQ2200" s="1"/>
      <c r="DER2200" s="1"/>
      <c r="DES2200" s="1"/>
      <c r="DET2200" s="1"/>
      <c r="DEU2200" s="1"/>
      <c r="DEV2200" s="1"/>
      <c r="DEW2200" s="1"/>
      <c r="DEX2200" s="1"/>
      <c r="DEY2200" s="1"/>
      <c r="DEZ2200" s="1"/>
      <c r="DFA2200" s="1"/>
      <c r="DFB2200" s="1"/>
      <c r="DFC2200" s="1"/>
      <c r="DFD2200" s="1"/>
      <c r="DFE2200" s="1"/>
      <c r="DFF2200" s="1"/>
      <c r="DFG2200" s="1"/>
      <c r="DFH2200" s="1"/>
      <c r="DFI2200" s="1"/>
      <c r="DFJ2200" s="1"/>
      <c r="DFK2200" s="1"/>
      <c r="DFL2200" s="1"/>
      <c r="DFM2200" s="1"/>
      <c r="DFN2200" s="1"/>
      <c r="DFO2200" s="1"/>
      <c r="DFP2200" s="1"/>
      <c r="DFQ2200" s="1"/>
      <c r="DFR2200" s="1"/>
      <c r="DFS2200" s="1"/>
      <c r="DFT2200" s="1"/>
      <c r="DFU2200" s="1"/>
      <c r="DFV2200" s="1"/>
      <c r="DFW2200" s="1"/>
      <c r="DFX2200" s="1"/>
      <c r="DFY2200" s="1"/>
      <c r="DFZ2200" s="1"/>
      <c r="DGA2200" s="1"/>
      <c r="DGB2200" s="1"/>
      <c r="DGC2200" s="1"/>
      <c r="DGD2200" s="1"/>
      <c r="DGE2200" s="1"/>
      <c r="DGF2200" s="1"/>
      <c r="DGG2200" s="1"/>
      <c r="DGH2200" s="1"/>
      <c r="DGI2200" s="1"/>
      <c r="DGJ2200" s="1"/>
      <c r="DGK2200" s="1"/>
      <c r="DGL2200" s="1"/>
      <c r="DGM2200" s="1"/>
      <c r="DGN2200" s="1"/>
      <c r="DGO2200" s="1"/>
      <c r="DGP2200" s="1"/>
      <c r="DGQ2200" s="1"/>
      <c r="DGR2200" s="1"/>
      <c r="DGS2200" s="1"/>
      <c r="DGT2200" s="1"/>
      <c r="DGU2200" s="1"/>
      <c r="DGV2200" s="1"/>
      <c r="DGW2200" s="1"/>
      <c r="DGX2200" s="1"/>
      <c r="DGY2200" s="1"/>
      <c r="DGZ2200" s="1"/>
      <c r="DHA2200" s="1"/>
      <c r="DHB2200" s="1"/>
      <c r="DHC2200" s="1"/>
      <c r="DHD2200" s="1"/>
      <c r="DHE2200" s="1"/>
      <c r="DHF2200" s="1"/>
      <c r="DHG2200" s="1"/>
      <c r="DHH2200" s="1"/>
      <c r="DHI2200" s="1"/>
      <c r="DHJ2200" s="1"/>
      <c r="DHK2200" s="1"/>
      <c r="DHL2200" s="1"/>
      <c r="DHM2200" s="1"/>
      <c r="DHN2200" s="1"/>
      <c r="DHO2200" s="1"/>
      <c r="DHP2200" s="1"/>
      <c r="DHQ2200" s="1"/>
      <c r="DHR2200" s="1"/>
      <c r="DHS2200" s="1"/>
      <c r="DHT2200" s="1"/>
      <c r="DHU2200" s="1"/>
      <c r="DHV2200" s="1"/>
      <c r="DHW2200" s="1"/>
      <c r="DHX2200" s="1"/>
      <c r="DHY2200" s="1"/>
      <c r="DHZ2200" s="1"/>
      <c r="DIA2200" s="1"/>
      <c r="DIB2200" s="1"/>
      <c r="DIC2200" s="1"/>
      <c r="DID2200" s="1"/>
      <c r="DIE2200" s="1"/>
      <c r="DIF2200" s="1"/>
      <c r="DIG2200" s="1"/>
      <c r="DIH2200" s="1"/>
      <c r="DII2200" s="1"/>
      <c r="DIJ2200" s="1"/>
      <c r="DIK2200" s="1"/>
      <c r="DIL2200" s="1"/>
      <c r="DIM2200" s="1"/>
      <c r="DIN2200" s="1"/>
      <c r="DIO2200" s="1"/>
      <c r="DIP2200" s="1"/>
      <c r="DIQ2200" s="1"/>
      <c r="DIR2200" s="1"/>
      <c r="DIS2200" s="1"/>
      <c r="DIT2200" s="1"/>
      <c r="DIU2200" s="1"/>
      <c r="DIV2200" s="1"/>
      <c r="DIW2200" s="1"/>
      <c r="DIX2200" s="1"/>
      <c r="DIY2200" s="1"/>
      <c r="DIZ2200" s="1"/>
      <c r="DJA2200" s="1"/>
      <c r="DJB2200" s="1"/>
      <c r="DJC2200" s="1"/>
      <c r="DJD2200" s="1"/>
      <c r="DJE2200" s="1"/>
      <c r="DJF2200" s="1"/>
      <c r="DJG2200" s="1"/>
      <c r="DJH2200" s="1"/>
      <c r="DJI2200" s="1"/>
      <c r="DJJ2200" s="1"/>
      <c r="DJK2200" s="1"/>
      <c r="DJL2200" s="1"/>
      <c r="DJM2200" s="1"/>
      <c r="DJN2200" s="1"/>
      <c r="DJO2200" s="1"/>
      <c r="DJP2200" s="1"/>
      <c r="DJQ2200" s="1"/>
      <c r="DJR2200" s="1"/>
      <c r="DJS2200" s="1"/>
      <c r="DJT2200" s="1"/>
      <c r="DJU2200" s="1"/>
      <c r="DJV2200" s="1"/>
      <c r="DJW2200" s="1"/>
      <c r="DJX2200" s="1"/>
      <c r="DJY2200" s="1"/>
      <c r="DJZ2200" s="1"/>
      <c r="DKA2200" s="1"/>
      <c r="DKB2200" s="1"/>
      <c r="DKC2200" s="1"/>
      <c r="DKD2200" s="1"/>
      <c r="DKE2200" s="1"/>
      <c r="DKF2200" s="1"/>
      <c r="DKG2200" s="1"/>
      <c r="DKH2200" s="1"/>
      <c r="DKI2200" s="1"/>
      <c r="DKJ2200" s="1"/>
      <c r="DKK2200" s="1"/>
      <c r="DKL2200" s="1"/>
      <c r="DKM2200" s="1"/>
      <c r="DKN2200" s="1"/>
      <c r="DKO2200" s="1"/>
      <c r="DKP2200" s="1"/>
      <c r="DKQ2200" s="1"/>
      <c r="DKR2200" s="1"/>
      <c r="DKS2200" s="1"/>
      <c r="DKT2200" s="1"/>
      <c r="DKU2200" s="1"/>
      <c r="DKV2200" s="1"/>
      <c r="DKW2200" s="1"/>
      <c r="DKX2200" s="1"/>
      <c r="DKY2200" s="1"/>
      <c r="DKZ2200" s="1"/>
      <c r="DLA2200" s="1"/>
      <c r="DLB2200" s="1"/>
      <c r="DLC2200" s="1"/>
      <c r="DLD2200" s="1"/>
      <c r="DLE2200" s="1"/>
      <c r="DLF2200" s="1"/>
      <c r="DLG2200" s="1"/>
      <c r="DLH2200" s="1"/>
      <c r="DLI2200" s="1"/>
      <c r="DLJ2200" s="1"/>
      <c r="DLK2200" s="1"/>
      <c r="DLL2200" s="1"/>
      <c r="DLM2200" s="1"/>
      <c r="DLN2200" s="1"/>
      <c r="DLO2200" s="1"/>
      <c r="DLP2200" s="1"/>
      <c r="DLQ2200" s="1"/>
      <c r="DLR2200" s="1"/>
      <c r="DLS2200" s="1"/>
      <c r="DLT2200" s="1"/>
      <c r="DLU2200" s="1"/>
      <c r="DLV2200" s="1"/>
      <c r="DLW2200" s="1"/>
      <c r="DLX2200" s="1"/>
      <c r="DLY2200" s="1"/>
      <c r="DLZ2200" s="1"/>
      <c r="DMA2200" s="1"/>
      <c r="DMB2200" s="1"/>
      <c r="DMC2200" s="1"/>
      <c r="DMD2200" s="1"/>
      <c r="DME2200" s="1"/>
      <c r="DMF2200" s="1"/>
      <c r="DMG2200" s="1"/>
      <c r="DMH2200" s="1"/>
      <c r="DMI2200" s="1"/>
      <c r="DMJ2200" s="1"/>
      <c r="DMK2200" s="1"/>
      <c r="DML2200" s="1"/>
      <c r="DMM2200" s="1"/>
      <c r="DMN2200" s="1"/>
      <c r="DMO2200" s="1"/>
      <c r="DMP2200" s="1"/>
      <c r="DMQ2200" s="1"/>
      <c r="DMR2200" s="1"/>
      <c r="DMS2200" s="1"/>
      <c r="DMT2200" s="1"/>
      <c r="DMU2200" s="1"/>
      <c r="DMV2200" s="1"/>
      <c r="DMW2200" s="1"/>
      <c r="DMX2200" s="1"/>
      <c r="DMY2200" s="1"/>
      <c r="DMZ2200" s="1"/>
      <c r="DNA2200" s="1"/>
      <c r="DNB2200" s="1"/>
      <c r="DNC2200" s="1"/>
      <c r="DND2200" s="1"/>
      <c r="DNE2200" s="1"/>
      <c r="DNF2200" s="1"/>
      <c r="DNG2200" s="1"/>
      <c r="DNH2200" s="1"/>
      <c r="DNI2200" s="1"/>
      <c r="DNJ2200" s="1"/>
      <c r="DNK2200" s="1"/>
      <c r="DNL2200" s="1"/>
      <c r="DNM2200" s="1"/>
      <c r="DNN2200" s="1"/>
      <c r="DNO2200" s="1"/>
      <c r="DNP2200" s="1"/>
      <c r="DNQ2200" s="1"/>
      <c r="DNR2200" s="1"/>
      <c r="DNS2200" s="1"/>
      <c r="DNT2200" s="1"/>
      <c r="DNU2200" s="1"/>
      <c r="DNV2200" s="1"/>
      <c r="DNW2200" s="1"/>
      <c r="DNX2200" s="1"/>
      <c r="DNY2200" s="1"/>
      <c r="DNZ2200" s="1"/>
      <c r="DOA2200" s="1"/>
      <c r="DOB2200" s="1"/>
      <c r="DOC2200" s="1"/>
      <c r="DOD2200" s="1"/>
      <c r="DOE2200" s="1"/>
      <c r="DOF2200" s="1"/>
      <c r="DOG2200" s="1"/>
      <c r="DOH2200" s="1"/>
      <c r="DOI2200" s="1"/>
      <c r="DOJ2200" s="1"/>
      <c r="DOK2200" s="1"/>
      <c r="DOL2200" s="1"/>
      <c r="DOM2200" s="1"/>
      <c r="DON2200" s="1"/>
      <c r="DOO2200" s="1"/>
      <c r="DOP2200" s="1"/>
      <c r="DOQ2200" s="1"/>
      <c r="DOR2200" s="1"/>
      <c r="DOS2200" s="1"/>
      <c r="DOT2200" s="1"/>
      <c r="DOU2200" s="1"/>
      <c r="DOV2200" s="1"/>
      <c r="DOW2200" s="1"/>
      <c r="DOX2200" s="1"/>
      <c r="DOY2200" s="1"/>
      <c r="DOZ2200" s="1"/>
      <c r="DPA2200" s="1"/>
      <c r="DPB2200" s="1"/>
      <c r="DPC2200" s="1"/>
      <c r="DPD2200" s="1"/>
      <c r="DPE2200" s="1"/>
      <c r="DPF2200" s="1"/>
      <c r="DPG2200" s="1"/>
      <c r="DPH2200" s="1"/>
      <c r="DPI2200" s="1"/>
      <c r="DPJ2200" s="1"/>
      <c r="DPK2200" s="1"/>
      <c r="DPL2200" s="1"/>
      <c r="DPM2200" s="1"/>
      <c r="DPN2200" s="1"/>
      <c r="DPO2200" s="1"/>
      <c r="DPP2200" s="1"/>
      <c r="DPQ2200" s="1"/>
      <c r="DPR2200" s="1"/>
      <c r="DPS2200" s="1"/>
      <c r="DPT2200" s="1"/>
      <c r="DPU2200" s="1"/>
      <c r="DPV2200" s="1"/>
      <c r="DPW2200" s="1"/>
      <c r="DPX2200" s="1"/>
      <c r="DPY2200" s="1"/>
      <c r="DPZ2200" s="1"/>
      <c r="DQA2200" s="1"/>
      <c r="DQB2200" s="1"/>
      <c r="DQC2200" s="1"/>
      <c r="DQD2200" s="1"/>
      <c r="DQE2200" s="1"/>
      <c r="DQF2200" s="1"/>
      <c r="DQG2200" s="1"/>
      <c r="DQH2200" s="1"/>
      <c r="DQI2200" s="1"/>
      <c r="DQJ2200" s="1"/>
      <c r="DQK2200" s="1"/>
      <c r="DQL2200" s="1"/>
      <c r="DQM2200" s="1"/>
      <c r="DQN2200" s="1"/>
      <c r="DQO2200" s="1"/>
      <c r="DQP2200" s="1"/>
      <c r="DQQ2200" s="1"/>
      <c r="DQR2200" s="1"/>
      <c r="DQS2200" s="1"/>
      <c r="DQT2200" s="1"/>
      <c r="DQU2200" s="1"/>
      <c r="DQV2200" s="1"/>
      <c r="DQW2200" s="1"/>
      <c r="DQX2200" s="1"/>
      <c r="DQY2200" s="1"/>
      <c r="DQZ2200" s="1"/>
      <c r="DRA2200" s="1"/>
      <c r="DRB2200" s="1"/>
      <c r="DRC2200" s="1"/>
      <c r="DRD2200" s="1"/>
      <c r="DRE2200" s="1"/>
      <c r="DRF2200" s="1"/>
      <c r="DRG2200" s="1"/>
      <c r="DRH2200" s="1"/>
      <c r="DRI2200" s="1"/>
      <c r="DRJ2200" s="1"/>
      <c r="DRK2200" s="1"/>
      <c r="DRL2200" s="1"/>
      <c r="DRM2200" s="1"/>
      <c r="DRN2200" s="1"/>
      <c r="DRO2200" s="1"/>
      <c r="DRP2200" s="1"/>
      <c r="DRQ2200" s="1"/>
      <c r="DRR2200" s="1"/>
      <c r="DRS2200" s="1"/>
      <c r="DRT2200" s="1"/>
      <c r="DRU2200" s="1"/>
      <c r="DRV2200" s="1"/>
      <c r="DRW2200" s="1"/>
      <c r="DRX2200" s="1"/>
      <c r="DRY2200" s="1"/>
      <c r="DRZ2200" s="1"/>
      <c r="DSA2200" s="1"/>
      <c r="DSB2200" s="1"/>
      <c r="DSC2200" s="1"/>
      <c r="DSD2200" s="1"/>
      <c r="DSE2200" s="1"/>
      <c r="DSF2200" s="1"/>
      <c r="DSG2200" s="1"/>
      <c r="DSH2200" s="1"/>
      <c r="DSI2200" s="1"/>
      <c r="DSJ2200" s="1"/>
      <c r="DSK2200" s="1"/>
      <c r="DSL2200" s="1"/>
      <c r="DSM2200" s="1"/>
      <c r="DSN2200" s="1"/>
      <c r="DSO2200" s="1"/>
      <c r="DSP2200" s="1"/>
      <c r="DSQ2200" s="1"/>
      <c r="DSR2200" s="1"/>
      <c r="DSS2200" s="1"/>
      <c r="DST2200" s="1"/>
      <c r="DSU2200" s="1"/>
      <c r="DSV2200" s="1"/>
      <c r="DSW2200" s="1"/>
      <c r="DSX2200" s="1"/>
      <c r="DSY2200" s="1"/>
      <c r="DSZ2200" s="1"/>
      <c r="DTA2200" s="1"/>
      <c r="DTB2200" s="1"/>
      <c r="DTC2200" s="1"/>
      <c r="DTD2200" s="1"/>
      <c r="DTE2200" s="1"/>
      <c r="DTF2200" s="1"/>
      <c r="DTG2200" s="1"/>
      <c r="DTH2200" s="1"/>
      <c r="DTI2200" s="1"/>
      <c r="DTJ2200" s="1"/>
      <c r="DTK2200" s="1"/>
      <c r="DTL2200" s="1"/>
      <c r="DTM2200" s="1"/>
      <c r="DTN2200" s="1"/>
      <c r="DTO2200" s="1"/>
      <c r="DTP2200" s="1"/>
      <c r="DTQ2200" s="1"/>
      <c r="DTR2200" s="1"/>
      <c r="DTS2200" s="1"/>
      <c r="DTT2200" s="1"/>
      <c r="DTU2200" s="1"/>
      <c r="DTV2200" s="1"/>
      <c r="DTW2200" s="1"/>
      <c r="DTX2200" s="1"/>
      <c r="DTY2200" s="1"/>
      <c r="DTZ2200" s="1"/>
      <c r="DUA2200" s="1"/>
      <c r="DUB2200" s="1"/>
      <c r="DUC2200" s="1"/>
      <c r="DUD2200" s="1"/>
      <c r="DUE2200" s="1"/>
      <c r="DUF2200" s="1"/>
      <c r="DUG2200" s="1"/>
      <c r="DUH2200" s="1"/>
      <c r="DUI2200" s="1"/>
      <c r="DUJ2200" s="1"/>
      <c r="DUK2200" s="1"/>
      <c r="DUL2200" s="1"/>
      <c r="DUM2200" s="1"/>
      <c r="DUN2200" s="1"/>
      <c r="DUO2200" s="1"/>
      <c r="DUP2200" s="1"/>
      <c r="DUQ2200" s="1"/>
      <c r="DUR2200" s="1"/>
      <c r="DUS2200" s="1"/>
      <c r="DUT2200" s="1"/>
      <c r="DUU2200" s="1"/>
      <c r="DUV2200" s="1"/>
      <c r="DUW2200" s="1"/>
      <c r="DUX2200" s="1"/>
      <c r="DUY2200" s="1"/>
      <c r="DUZ2200" s="1"/>
      <c r="DVA2200" s="1"/>
      <c r="DVB2200" s="1"/>
      <c r="DVC2200" s="1"/>
      <c r="DVD2200" s="1"/>
      <c r="DVE2200" s="1"/>
      <c r="DVF2200" s="1"/>
      <c r="DVG2200" s="1"/>
      <c r="DVH2200" s="1"/>
      <c r="DVI2200" s="1"/>
      <c r="DVJ2200" s="1"/>
      <c r="DVK2200" s="1"/>
      <c r="DVL2200" s="1"/>
      <c r="DVM2200" s="1"/>
      <c r="DVN2200" s="1"/>
      <c r="DVO2200" s="1"/>
      <c r="DVP2200" s="1"/>
      <c r="DVQ2200" s="1"/>
      <c r="DVR2200" s="1"/>
      <c r="DVS2200" s="1"/>
      <c r="DVT2200" s="1"/>
      <c r="DVU2200" s="1"/>
      <c r="DVV2200" s="1"/>
      <c r="DVW2200" s="1"/>
      <c r="DVX2200" s="1"/>
      <c r="DVY2200" s="1"/>
      <c r="DVZ2200" s="1"/>
      <c r="DWA2200" s="1"/>
      <c r="DWB2200" s="1"/>
      <c r="DWC2200" s="1"/>
      <c r="DWD2200" s="1"/>
      <c r="DWE2200" s="1"/>
      <c r="DWF2200" s="1"/>
      <c r="DWG2200" s="1"/>
      <c r="DWH2200" s="1"/>
      <c r="DWI2200" s="1"/>
      <c r="DWJ2200" s="1"/>
      <c r="DWK2200" s="1"/>
      <c r="DWL2200" s="1"/>
      <c r="DWM2200" s="1"/>
      <c r="DWN2200" s="1"/>
      <c r="DWO2200" s="1"/>
      <c r="DWP2200" s="1"/>
      <c r="DWQ2200" s="1"/>
      <c r="DWR2200" s="1"/>
      <c r="DWS2200" s="1"/>
      <c r="DWT2200" s="1"/>
      <c r="DWU2200" s="1"/>
      <c r="DWV2200" s="1"/>
      <c r="DWW2200" s="1"/>
      <c r="DWX2200" s="1"/>
      <c r="DWY2200" s="1"/>
      <c r="DWZ2200" s="1"/>
      <c r="DXA2200" s="1"/>
      <c r="DXB2200" s="1"/>
      <c r="DXC2200" s="1"/>
      <c r="DXD2200" s="1"/>
      <c r="DXE2200" s="1"/>
      <c r="DXF2200" s="1"/>
      <c r="DXG2200" s="1"/>
      <c r="DXH2200" s="1"/>
      <c r="DXI2200" s="1"/>
      <c r="DXJ2200" s="1"/>
      <c r="DXK2200" s="1"/>
      <c r="DXL2200" s="1"/>
      <c r="DXM2200" s="1"/>
      <c r="DXN2200" s="1"/>
      <c r="DXO2200" s="1"/>
      <c r="DXP2200" s="1"/>
      <c r="DXQ2200" s="1"/>
      <c r="DXR2200" s="1"/>
      <c r="DXS2200" s="1"/>
      <c r="DXT2200" s="1"/>
      <c r="DXU2200" s="1"/>
      <c r="DXV2200" s="1"/>
      <c r="DXW2200" s="1"/>
      <c r="DXX2200" s="1"/>
      <c r="DXY2200" s="1"/>
      <c r="DXZ2200" s="1"/>
      <c r="DYA2200" s="1"/>
      <c r="DYB2200" s="1"/>
      <c r="DYC2200" s="1"/>
      <c r="DYD2200" s="1"/>
      <c r="DYE2200" s="1"/>
      <c r="DYF2200" s="1"/>
      <c r="DYG2200" s="1"/>
      <c r="DYH2200" s="1"/>
      <c r="DYI2200" s="1"/>
      <c r="DYJ2200" s="1"/>
      <c r="DYK2200" s="1"/>
      <c r="DYL2200" s="1"/>
      <c r="DYM2200" s="1"/>
      <c r="DYN2200" s="1"/>
      <c r="DYO2200" s="1"/>
      <c r="DYP2200" s="1"/>
      <c r="DYQ2200" s="1"/>
      <c r="DYR2200" s="1"/>
      <c r="DYS2200" s="1"/>
      <c r="DYT2200" s="1"/>
      <c r="DYU2200" s="1"/>
      <c r="DYV2200" s="1"/>
      <c r="DYW2200" s="1"/>
      <c r="DYX2200" s="1"/>
      <c r="DYY2200" s="1"/>
      <c r="DYZ2200" s="1"/>
      <c r="DZA2200" s="1"/>
      <c r="DZB2200" s="1"/>
      <c r="DZC2200" s="1"/>
      <c r="DZD2200" s="1"/>
      <c r="DZE2200" s="1"/>
      <c r="DZF2200" s="1"/>
      <c r="DZG2200" s="1"/>
      <c r="DZH2200" s="1"/>
      <c r="DZI2200" s="1"/>
      <c r="DZJ2200" s="1"/>
      <c r="DZK2200" s="1"/>
      <c r="DZL2200" s="1"/>
      <c r="DZM2200" s="1"/>
      <c r="DZN2200" s="1"/>
      <c r="DZO2200" s="1"/>
      <c r="DZP2200" s="1"/>
      <c r="DZQ2200" s="1"/>
      <c r="DZR2200" s="1"/>
      <c r="DZS2200" s="1"/>
      <c r="DZT2200" s="1"/>
      <c r="DZU2200" s="1"/>
      <c r="DZV2200" s="1"/>
      <c r="DZW2200" s="1"/>
      <c r="DZX2200" s="1"/>
      <c r="DZY2200" s="1"/>
      <c r="DZZ2200" s="1"/>
      <c r="EAA2200" s="1"/>
      <c r="EAB2200" s="1"/>
      <c r="EAC2200" s="1"/>
      <c r="EAD2200" s="1"/>
      <c r="EAE2200" s="1"/>
      <c r="EAF2200" s="1"/>
      <c r="EAG2200" s="1"/>
      <c r="EAH2200" s="1"/>
      <c r="EAI2200" s="1"/>
      <c r="EAJ2200" s="1"/>
      <c r="EAK2200" s="1"/>
      <c r="EAL2200" s="1"/>
      <c r="EAM2200" s="1"/>
      <c r="EAN2200" s="1"/>
      <c r="EAO2200" s="1"/>
      <c r="EAP2200" s="1"/>
      <c r="EAQ2200" s="1"/>
      <c r="EAR2200" s="1"/>
      <c r="EAS2200" s="1"/>
      <c r="EAT2200" s="1"/>
      <c r="EAU2200" s="1"/>
      <c r="EAV2200" s="1"/>
      <c r="EAW2200" s="1"/>
      <c r="EAX2200" s="1"/>
      <c r="EAY2200" s="1"/>
      <c r="EAZ2200" s="1"/>
      <c r="EBA2200" s="1"/>
      <c r="EBB2200" s="1"/>
      <c r="EBC2200" s="1"/>
      <c r="EBD2200" s="1"/>
      <c r="EBE2200" s="1"/>
      <c r="EBF2200" s="1"/>
      <c r="EBG2200" s="1"/>
      <c r="EBH2200" s="1"/>
      <c r="EBI2200" s="1"/>
      <c r="EBJ2200" s="1"/>
      <c r="EBK2200" s="1"/>
      <c r="EBL2200" s="1"/>
      <c r="EBM2200" s="1"/>
      <c r="EBN2200" s="1"/>
      <c r="EBO2200" s="1"/>
      <c r="EBP2200" s="1"/>
      <c r="EBQ2200" s="1"/>
      <c r="EBR2200" s="1"/>
      <c r="EBS2200" s="1"/>
      <c r="EBT2200" s="1"/>
      <c r="EBU2200" s="1"/>
      <c r="EBV2200" s="1"/>
      <c r="EBW2200" s="1"/>
      <c r="EBX2200" s="1"/>
      <c r="EBY2200" s="1"/>
      <c r="EBZ2200" s="1"/>
      <c r="ECA2200" s="1"/>
      <c r="ECB2200" s="1"/>
      <c r="ECC2200" s="1"/>
      <c r="ECD2200" s="1"/>
      <c r="ECE2200" s="1"/>
      <c r="ECF2200" s="1"/>
      <c r="ECG2200" s="1"/>
      <c r="ECH2200" s="1"/>
      <c r="ECI2200" s="1"/>
      <c r="ECJ2200" s="1"/>
      <c r="ECK2200" s="1"/>
      <c r="ECL2200" s="1"/>
      <c r="ECM2200" s="1"/>
      <c r="ECN2200" s="1"/>
      <c r="ECO2200" s="1"/>
      <c r="ECP2200" s="1"/>
      <c r="ECQ2200" s="1"/>
      <c r="ECR2200" s="1"/>
      <c r="ECS2200" s="1"/>
      <c r="ECT2200" s="1"/>
      <c r="ECU2200" s="1"/>
      <c r="ECV2200" s="1"/>
      <c r="ECW2200" s="1"/>
      <c r="ECX2200" s="1"/>
      <c r="ECY2200" s="1"/>
      <c r="ECZ2200" s="1"/>
      <c r="EDA2200" s="1"/>
      <c r="EDB2200" s="1"/>
      <c r="EDC2200" s="1"/>
      <c r="EDD2200" s="1"/>
      <c r="EDE2200" s="1"/>
      <c r="EDF2200" s="1"/>
      <c r="EDG2200" s="1"/>
      <c r="EDH2200" s="1"/>
      <c r="EDI2200" s="1"/>
      <c r="EDJ2200" s="1"/>
      <c r="EDK2200" s="1"/>
      <c r="EDL2200" s="1"/>
      <c r="EDM2200" s="1"/>
      <c r="EDN2200" s="1"/>
      <c r="EDO2200" s="1"/>
      <c r="EDP2200" s="1"/>
      <c r="EDQ2200" s="1"/>
      <c r="EDR2200" s="1"/>
      <c r="EDS2200" s="1"/>
      <c r="EDT2200" s="1"/>
      <c r="EDU2200" s="1"/>
      <c r="EDV2200" s="1"/>
      <c r="EDW2200" s="1"/>
      <c r="EDX2200" s="1"/>
      <c r="EDY2200" s="1"/>
      <c r="EDZ2200" s="1"/>
      <c r="EEA2200" s="1"/>
      <c r="EEB2200" s="1"/>
      <c r="EEC2200" s="1"/>
      <c r="EED2200" s="1"/>
      <c r="EEE2200" s="1"/>
      <c r="EEF2200" s="1"/>
      <c r="EEG2200" s="1"/>
      <c r="EEH2200" s="1"/>
      <c r="EEI2200" s="1"/>
      <c r="EEJ2200" s="1"/>
      <c r="EEK2200" s="1"/>
      <c r="EEL2200" s="1"/>
      <c r="EEM2200" s="1"/>
      <c r="EEN2200" s="1"/>
      <c r="EEO2200" s="1"/>
      <c r="EEP2200" s="1"/>
      <c r="EEQ2200" s="1"/>
      <c r="EER2200" s="1"/>
      <c r="EES2200" s="1"/>
      <c r="EET2200" s="1"/>
      <c r="EEU2200" s="1"/>
      <c r="EEV2200" s="1"/>
      <c r="EEW2200" s="1"/>
      <c r="EEX2200" s="1"/>
      <c r="EEY2200" s="1"/>
      <c r="EEZ2200" s="1"/>
      <c r="EFA2200" s="1"/>
      <c r="EFB2200" s="1"/>
      <c r="EFC2200" s="1"/>
      <c r="EFD2200" s="1"/>
      <c r="EFE2200" s="1"/>
      <c r="EFF2200" s="1"/>
      <c r="EFG2200" s="1"/>
      <c r="EFH2200" s="1"/>
      <c r="EFI2200" s="1"/>
      <c r="EFJ2200" s="1"/>
      <c r="EFK2200" s="1"/>
      <c r="EFL2200" s="1"/>
      <c r="EFM2200" s="1"/>
      <c r="EFN2200" s="1"/>
      <c r="EFO2200" s="1"/>
      <c r="EFP2200" s="1"/>
      <c r="EFQ2200" s="1"/>
      <c r="EFR2200" s="1"/>
      <c r="EFS2200" s="1"/>
      <c r="EFT2200" s="1"/>
      <c r="EFU2200" s="1"/>
      <c r="EFV2200" s="1"/>
      <c r="EFW2200" s="1"/>
      <c r="EFX2200" s="1"/>
      <c r="EFY2200" s="1"/>
      <c r="EFZ2200" s="1"/>
      <c r="EGA2200" s="1"/>
      <c r="EGB2200" s="1"/>
      <c r="EGC2200" s="1"/>
      <c r="EGD2200" s="1"/>
      <c r="EGE2200" s="1"/>
      <c r="EGF2200" s="1"/>
      <c r="EGG2200" s="1"/>
      <c r="EGH2200" s="1"/>
      <c r="EGI2200" s="1"/>
      <c r="EGJ2200" s="1"/>
      <c r="EGK2200" s="1"/>
      <c r="EGL2200" s="1"/>
      <c r="EGM2200" s="1"/>
      <c r="EGN2200" s="1"/>
      <c r="EGO2200" s="1"/>
      <c r="EGP2200" s="1"/>
      <c r="EGQ2200" s="1"/>
      <c r="EGR2200" s="1"/>
      <c r="EGS2200" s="1"/>
      <c r="EGT2200" s="1"/>
      <c r="EGU2200" s="1"/>
      <c r="EGV2200" s="1"/>
      <c r="EGW2200" s="1"/>
      <c r="EGX2200" s="1"/>
      <c r="EGY2200" s="1"/>
      <c r="EGZ2200" s="1"/>
      <c r="EHA2200" s="1"/>
      <c r="EHB2200" s="1"/>
      <c r="EHC2200" s="1"/>
      <c r="EHD2200" s="1"/>
      <c r="EHE2200" s="1"/>
      <c r="EHF2200" s="1"/>
      <c r="EHG2200" s="1"/>
      <c r="EHH2200" s="1"/>
      <c r="EHI2200" s="1"/>
      <c r="EHJ2200" s="1"/>
      <c r="EHK2200" s="1"/>
      <c r="EHL2200" s="1"/>
      <c r="EHM2200" s="1"/>
      <c r="EHN2200" s="1"/>
      <c r="EHO2200" s="1"/>
      <c r="EHP2200" s="1"/>
      <c r="EHQ2200" s="1"/>
      <c r="EHR2200" s="1"/>
      <c r="EHS2200" s="1"/>
      <c r="EHT2200" s="1"/>
      <c r="EHU2200" s="1"/>
      <c r="EHV2200" s="1"/>
      <c r="EHW2200" s="1"/>
      <c r="EHX2200" s="1"/>
      <c r="EHY2200" s="1"/>
      <c r="EHZ2200" s="1"/>
      <c r="EIA2200" s="1"/>
      <c r="EIB2200" s="1"/>
      <c r="EIC2200" s="1"/>
      <c r="EID2200" s="1"/>
      <c r="EIE2200" s="1"/>
      <c r="EIF2200" s="1"/>
      <c r="EIG2200" s="1"/>
      <c r="EIH2200" s="1"/>
      <c r="EII2200" s="1"/>
      <c r="EIJ2200" s="1"/>
      <c r="EIK2200" s="1"/>
      <c r="EIL2200" s="1"/>
      <c r="EIM2200" s="1"/>
      <c r="EIN2200" s="1"/>
      <c r="EIO2200" s="1"/>
      <c r="EIP2200" s="1"/>
      <c r="EIQ2200" s="1"/>
      <c r="EIR2200" s="1"/>
      <c r="EIS2200" s="1"/>
      <c r="EIT2200" s="1"/>
      <c r="EIU2200" s="1"/>
      <c r="EIV2200" s="1"/>
      <c r="EIW2200" s="1"/>
      <c r="EIX2200" s="1"/>
      <c r="EIY2200" s="1"/>
      <c r="EIZ2200" s="1"/>
      <c r="EJA2200" s="1"/>
      <c r="EJB2200" s="1"/>
      <c r="EJC2200" s="1"/>
      <c r="EJD2200" s="1"/>
      <c r="EJE2200" s="1"/>
      <c r="EJF2200" s="1"/>
      <c r="EJG2200" s="1"/>
      <c r="EJH2200" s="1"/>
      <c r="EJI2200" s="1"/>
      <c r="EJJ2200" s="1"/>
      <c r="EJK2200" s="1"/>
      <c r="EJL2200" s="1"/>
      <c r="EJM2200" s="1"/>
      <c r="EJN2200" s="1"/>
      <c r="EJO2200" s="1"/>
      <c r="EJP2200" s="1"/>
      <c r="EJQ2200" s="1"/>
      <c r="EJR2200" s="1"/>
      <c r="EJS2200" s="1"/>
      <c r="EJT2200" s="1"/>
      <c r="EJU2200" s="1"/>
      <c r="EJV2200" s="1"/>
      <c r="EJW2200" s="1"/>
      <c r="EJX2200" s="1"/>
      <c r="EJY2200" s="1"/>
      <c r="EJZ2200" s="1"/>
      <c r="EKA2200" s="1"/>
      <c r="EKB2200" s="1"/>
      <c r="EKC2200" s="1"/>
      <c r="EKD2200" s="1"/>
      <c r="EKE2200" s="1"/>
      <c r="EKF2200" s="1"/>
      <c r="EKG2200" s="1"/>
      <c r="EKH2200" s="1"/>
      <c r="EKI2200" s="1"/>
      <c r="EKJ2200" s="1"/>
      <c r="EKK2200" s="1"/>
      <c r="EKL2200" s="1"/>
      <c r="EKM2200" s="1"/>
      <c r="EKN2200" s="1"/>
      <c r="EKO2200" s="1"/>
      <c r="EKP2200" s="1"/>
      <c r="EKQ2200" s="1"/>
      <c r="EKR2200" s="1"/>
      <c r="EKS2200" s="1"/>
      <c r="EKT2200" s="1"/>
      <c r="EKU2200" s="1"/>
      <c r="EKV2200" s="1"/>
      <c r="EKW2200" s="1"/>
      <c r="EKX2200" s="1"/>
      <c r="EKY2200" s="1"/>
      <c r="EKZ2200" s="1"/>
      <c r="ELA2200" s="1"/>
      <c r="ELB2200" s="1"/>
      <c r="ELC2200" s="1"/>
      <c r="ELD2200" s="1"/>
      <c r="ELE2200" s="1"/>
      <c r="ELF2200" s="1"/>
      <c r="ELG2200" s="1"/>
      <c r="ELH2200" s="1"/>
      <c r="ELI2200" s="1"/>
      <c r="ELJ2200" s="1"/>
      <c r="ELK2200" s="1"/>
      <c r="ELL2200" s="1"/>
      <c r="ELM2200" s="1"/>
      <c r="ELN2200" s="1"/>
      <c r="ELO2200" s="1"/>
      <c r="ELP2200" s="1"/>
      <c r="ELQ2200" s="1"/>
      <c r="ELR2200" s="1"/>
      <c r="ELS2200" s="1"/>
      <c r="ELT2200" s="1"/>
      <c r="ELU2200" s="1"/>
      <c r="ELV2200" s="1"/>
      <c r="ELW2200" s="1"/>
      <c r="ELX2200" s="1"/>
      <c r="ELY2200" s="1"/>
      <c r="ELZ2200" s="1"/>
      <c r="EMA2200" s="1"/>
      <c r="EMB2200" s="1"/>
      <c r="EMC2200" s="1"/>
      <c r="EMD2200" s="1"/>
      <c r="EME2200" s="1"/>
      <c r="EMF2200" s="1"/>
      <c r="EMG2200" s="1"/>
      <c r="EMH2200" s="1"/>
      <c r="EMI2200" s="1"/>
      <c r="EMJ2200" s="1"/>
      <c r="EMK2200" s="1"/>
      <c r="EML2200" s="1"/>
      <c r="EMM2200" s="1"/>
      <c r="EMN2200" s="1"/>
      <c r="EMO2200" s="1"/>
      <c r="EMP2200" s="1"/>
      <c r="EMQ2200" s="1"/>
      <c r="EMR2200" s="1"/>
      <c r="EMS2200" s="1"/>
      <c r="EMT2200" s="1"/>
      <c r="EMU2200" s="1"/>
      <c r="EMV2200" s="1"/>
      <c r="EMW2200" s="1"/>
      <c r="EMX2200" s="1"/>
      <c r="EMY2200" s="1"/>
      <c r="EMZ2200" s="1"/>
      <c r="ENA2200" s="1"/>
      <c r="ENB2200" s="1"/>
      <c r="ENC2200" s="1"/>
      <c r="END2200" s="1"/>
      <c r="ENE2200" s="1"/>
      <c r="ENF2200" s="1"/>
      <c r="ENG2200" s="1"/>
      <c r="ENH2200" s="1"/>
      <c r="ENI2200" s="1"/>
      <c r="ENJ2200" s="1"/>
      <c r="ENK2200" s="1"/>
      <c r="ENL2200" s="1"/>
      <c r="ENM2200" s="1"/>
      <c r="ENN2200" s="1"/>
      <c r="ENO2200" s="1"/>
      <c r="ENP2200" s="1"/>
      <c r="ENQ2200" s="1"/>
      <c r="ENR2200" s="1"/>
      <c r="ENS2200" s="1"/>
      <c r="ENT2200" s="1"/>
      <c r="ENU2200" s="1"/>
      <c r="ENV2200" s="1"/>
      <c r="ENW2200" s="1"/>
      <c r="ENX2200" s="1"/>
      <c r="ENY2200" s="1"/>
      <c r="ENZ2200" s="1"/>
      <c r="EOA2200" s="1"/>
      <c r="EOB2200" s="1"/>
      <c r="EOC2200" s="1"/>
      <c r="EOD2200" s="1"/>
      <c r="EOE2200" s="1"/>
      <c r="EOF2200" s="1"/>
      <c r="EOG2200" s="1"/>
      <c r="EOH2200" s="1"/>
      <c r="EOI2200" s="1"/>
      <c r="EOJ2200" s="1"/>
      <c r="EOK2200" s="1"/>
      <c r="EOL2200" s="1"/>
      <c r="EOM2200" s="1"/>
      <c r="EON2200" s="1"/>
      <c r="EOO2200" s="1"/>
      <c r="EOP2200" s="1"/>
      <c r="EOQ2200" s="1"/>
      <c r="EOR2200" s="1"/>
      <c r="EOS2200" s="1"/>
      <c r="EOT2200" s="1"/>
      <c r="EOU2200" s="1"/>
      <c r="EOV2200" s="1"/>
      <c r="EOW2200" s="1"/>
      <c r="EOX2200" s="1"/>
      <c r="EOY2200" s="1"/>
      <c r="EOZ2200" s="1"/>
      <c r="EPA2200" s="1"/>
      <c r="EPB2200" s="1"/>
      <c r="EPC2200" s="1"/>
      <c r="EPD2200" s="1"/>
      <c r="EPE2200" s="1"/>
      <c r="EPF2200" s="1"/>
      <c r="EPG2200" s="1"/>
      <c r="EPH2200" s="1"/>
      <c r="EPI2200" s="1"/>
      <c r="EPJ2200" s="1"/>
      <c r="EPK2200" s="1"/>
      <c r="EPL2200" s="1"/>
      <c r="EPM2200" s="1"/>
      <c r="EPN2200" s="1"/>
      <c r="EPO2200" s="1"/>
      <c r="EPP2200" s="1"/>
      <c r="EPQ2200" s="1"/>
      <c r="EPR2200" s="1"/>
      <c r="EPS2200" s="1"/>
      <c r="EPT2200" s="1"/>
      <c r="EPU2200" s="1"/>
      <c r="EPV2200" s="1"/>
      <c r="EPW2200" s="1"/>
      <c r="EPX2200" s="1"/>
      <c r="EPY2200" s="1"/>
      <c r="EPZ2200" s="1"/>
      <c r="EQA2200" s="1"/>
      <c r="EQB2200" s="1"/>
      <c r="EQC2200" s="1"/>
      <c r="EQD2200" s="1"/>
      <c r="EQE2200" s="1"/>
      <c r="EQF2200" s="1"/>
      <c r="EQG2200" s="1"/>
      <c r="EQH2200" s="1"/>
      <c r="EQI2200" s="1"/>
      <c r="EQJ2200" s="1"/>
      <c r="EQK2200" s="1"/>
      <c r="EQL2200" s="1"/>
      <c r="EQM2200" s="1"/>
      <c r="EQN2200" s="1"/>
      <c r="EQO2200" s="1"/>
      <c r="EQP2200" s="1"/>
      <c r="EQQ2200" s="1"/>
      <c r="EQR2200" s="1"/>
      <c r="EQS2200" s="1"/>
      <c r="EQT2200" s="1"/>
      <c r="EQU2200" s="1"/>
      <c r="EQV2200" s="1"/>
      <c r="EQW2200" s="1"/>
      <c r="EQX2200" s="1"/>
      <c r="EQY2200" s="1"/>
      <c r="EQZ2200" s="1"/>
      <c r="ERA2200" s="1"/>
      <c r="ERB2200" s="1"/>
      <c r="ERC2200" s="1"/>
      <c r="ERD2200" s="1"/>
      <c r="ERE2200" s="1"/>
      <c r="ERF2200" s="1"/>
      <c r="ERG2200" s="1"/>
      <c r="ERH2200" s="1"/>
      <c r="ERI2200" s="1"/>
      <c r="ERJ2200" s="1"/>
      <c r="ERK2200" s="1"/>
      <c r="ERL2200" s="1"/>
      <c r="ERM2200" s="1"/>
      <c r="ERN2200" s="1"/>
      <c r="ERO2200" s="1"/>
      <c r="ERP2200" s="1"/>
      <c r="ERQ2200" s="1"/>
      <c r="ERR2200" s="1"/>
      <c r="ERS2200" s="1"/>
      <c r="ERT2200" s="1"/>
      <c r="ERU2200" s="1"/>
      <c r="ERV2200" s="1"/>
      <c r="ERW2200" s="1"/>
      <c r="ERX2200" s="1"/>
      <c r="ERY2200" s="1"/>
      <c r="ERZ2200" s="1"/>
      <c r="ESA2200" s="1"/>
      <c r="ESB2200" s="1"/>
      <c r="ESC2200" s="1"/>
      <c r="ESD2200" s="1"/>
      <c r="ESE2200" s="1"/>
      <c r="ESF2200" s="1"/>
      <c r="ESG2200" s="1"/>
      <c r="ESH2200" s="1"/>
      <c r="ESI2200" s="1"/>
      <c r="ESJ2200" s="1"/>
      <c r="ESK2200" s="1"/>
      <c r="ESL2200" s="1"/>
      <c r="ESM2200" s="1"/>
      <c r="ESN2200" s="1"/>
      <c r="ESO2200" s="1"/>
      <c r="ESP2200" s="1"/>
      <c r="ESQ2200" s="1"/>
      <c r="ESR2200" s="1"/>
      <c r="ESS2200" s="1"/>
      <c r="EST2200" s="1"/>
      <c r="ESU2200" s="1"/>
      <c r="ESV2200" s="1"/>
      <c r="ESW2200" s="1"/>
      <c r="ESX2200" s="1"/>
      <c r="ESY2200" s="1"/>
      <c r="ESZ2200" s="1"/>
      <c r="ETA2200" s="1"/>
      <c r="ETB2200" s="1"/>
      <c r="ETC2200" s="1"/>
      <c r="ETD2200" s="1"/>
      <c r="ETE2200" s="1"/>
      <c r="ETF2200" s="1"/>
      <c r="ETG2200" s="1"/>
      <c r="ETH2200" s="1"/>
      <c r="ETI2200" s="1"/>
      <c r="ETJ2200" s="1"/>
      <c r="ETK2200" s="1"/>
      <c r="ETL2200" s="1"/>
      <c r="ETM2200" s="1"/>
      <c r="ETN2200" s="1"/>
      <c r="ETO2200" s="1"/>
      <c r="ETP2200" s="1"/>
      <c r="ETQ2200" s="1"/>
      <c r="ETR2200" s="1"/>
      <c r="ETS2200" s="1"/>
      <c r="ETT2200" s="1"/>
      <c r="ETU2200" s="1"/>
      <c r="ETV2200" s="1"/>
      <c r="ETW2200" s="1"/>
      <c r="ETX2200" s="1"/>
      <c r="ETY2200" s="1"/>
      <c r="ETZ2200" s="1"/>
      <c r="EUA2200" s="1"/>
      <c r="EUB2200" s="1"/>
      <c r="EUC2200" s="1"/>
      <c r="EUD2200" s="1"/>
      <c r="EUE2200" s="1"/>
      <c r="EUF2200" s="1"/>
      <c r="EUG2200" s="1"/>
      <c r="EUH2200" s="1"/>
      <c r="EUI2200" s="1"/>
      <c r="EUJ2200" s="1"/>
      <c r="EUK2200" s="1"/>
      <c r="EUL2200" s="1"/>
      <c r="EUM2200" s="1"/>
      <c r="EUN2200" s="1"/>
      <c r="EUO2200" s="1"/>
      <c r="EUP2200" s="1"/>
      <c r="EUQ2200" s="1"/>
      <c r="EUR2200" s="1"/>
      <c r="EUS2200" s="1"/>
      <c r="EUT2200" s="1"/>
      <c r="EUU2200" s="1"/>
      <c r="EUV2200" s="1"/>
      <c r="EUW2200" s="1"/>
      <c r="EUX2200" s="1"/>
      <c r="EUY2200" s="1"/>
      <c r="EUZ2200" s="1"/>
      <c r="EVA2200" s="1"/>
      <c r="EVB2200" s="1"/>
      <c r="EVC2200" s="1"/>
      <c r="EVD2200" s="1"/>
      <c r="EVE2200" s="1"/>
      <c r="EVF2200" s="1"/>
      <c r="EVG2200" s="1"/>
      <c r="EVH2200" s="1"/>
      <c r="EVI2200" s="1"/>
      <c r="EVJ2200" s="1"/>
      <c r="EVK2200" s="1"/>
      <c r="EVL2200" s="1"/>
      <c r="EVM2200" s="1"/>
      <c r="EVN2200" s="1"/>
      <c r="EVO2200" s="1"/>
      <c r="EVP2200" s="1"/>
      <c r="EVQ2200" s="1"/>
      <c r="EVR2200" s="1"/>
      <c r="EVS2200" s="1"/>
      <c r="EVT2200" s="1"/>
      <c r="EVU2200" s="1"/>
      <c r="EVV2200" s="1"/>
      <c r="EVW2200" s="1"/>
      <c r="EVX2200" s="1"/>
      <c r="EVY2200" s="1"/>
      <c r="EVZ2200" s="1"/>
      <c r="EWA2200" s="1"/>
      <c r="EWB2200" s="1"/>
      <c r="EWC2200" s="1"/>
      <c r="EWD2200" s="1"/>
      <c r="EWE2200" s="1"/>
      <c r="EWF2200" s="1"/>
      <c r="EWG2200" s="1"/>
      <c r="EWH2200" s="1"/>
      <c r="EWI2200" s="1"/>
      <c r="EWJ2200" s="1"/>
      <c r="EWK2200" s="1"/>
      <c r="EWL2200" s="1"/>
      <c r="EWM2200" s="1"/>
      <c r="EWN2200" s="1"/>
      <c r="EWO2200" s="1"/>
      <c r="EWP2200" s="1"/>
      <c r="EWQ2200" s="1"/>
      <c r="EWR2200" s="1"/>
      <c r="EWS2200" s="1"/>
      <c r="EWT2200" s="1"/>
      <c r="EWU2200" s="1"/>
      <c r="EWV2200" s="1"/>
      <c r="EWW2200" s="1"/>
      <c r="EWX2200" s="1"/>
      <c r="EWY2200" s="1"/>
      <c r="EWZ2200" s="1"/>
      <c r="EXA2200" s="1"/>
      <c r="EXB2200" s="1"/>
      <c r="EXC2200" s="1"/>
      <c r="EXD2200" s="1"/>
      <c r="EXE2200" s="1"/>
      <c r="EXF2200" s="1"/>
      <c r="EXG2200" s="1"/>
      <c r="EXH2200" s="1"/>
      <c r="EXI2200" s="1"/>
      <c r="EXJ2200" s="1"/>
      <c r="EXK2200" s="1"/>
      <c r="EXL2200" s="1"/>
      <c r="EXM2200" s="1"/>
      <c r="EXN2200" s="1"/>
      <c r="EXO2200" s="1"/>
      <c r="EXP2200" s="1"/>
      <c r="EXQ2200" s="1"/>
      <c r="EXR2200" s="1"/>
      <c r="EXS2200" s="1"/>
      <c r="EXT2200" s="1"/>
      <c r="EXU2200" s="1"/>
      <c r="EXV2200" s="1"/>
      <c r="EXW2200" s="1"/>
      <c r="EXX2200" s="1"/>
      <c r="EXY2200" s="1"/>
      <c r="EXZ2200" s="1"/>
      <c r="EYA2200" s="1"/>
      <c r="EYB2200" s="1"/>
      <c r="EYC2200" s="1"/>
      <c r="EYD2200" s="1"/>
      <c r="EYE2200" s="1"/>
      <c r="EYF2200" s="1"/>
      <c r="EYG2200" s="1"/>
      <c r="EYH2200" s="1"/>
      <c r="EYI2200" s="1"/>
      <c r="EYJ2200" s="1"/>
      <c r="EYK2200" s="1"/>
      <c r="EYL2200" s="1"/>
      <c r="EYM2200" s="1"/>
      <c r="EYN2200" s="1"/>
      <c r="EYO2200" s="1"/>
      <c r="EYP2200" s="1"/>
      <c r="EYQ2200" s="1"/>
      <c r="EYR2200" s="1"/>
      <c r="EYS2200" s="1"/>
      <c r="EYT2200" s="1"/>
      <c r="EYU2200" s="1"/>
      <c r="EYV2200" s="1"/>
      <c r="EYW2200" s="1"/>
      <c r="EYX2200" s="1"/>
      <c r="EYY2200" s="1"/>
      <c r="EYZ2200" s="1"/>
      <c r="EZA2200" s="1"/>
      <c r="EZB2200" s="1"/>
      <c r="EZC2200" s="1"/>
      <c r="EZD2200" s="1"/>
      <c r="EZE2200" s="1"/>
      <c r="EZF2200" s="1"/>
      <c r="EZG2200" s="1"/>
      <c r="EZH2200" s="1"/>
      <c r="EZI2200" s="1"/>
      <c r="EZJ2200" s="1"/>
      <c r="EZK2200" s="1"/>
      <c r="EZL2200" s="1"/>
      <c r="EZM2200" s="1"/>
      <c r="EZN2200" s="1"/>
      <c r="EZO2200" s="1"/>
      <c r="EZP2200" s="1"/>
      <c r="EZQ2200" s="1"/>
      <c r="EZR2200" s="1"/>
      <c r="EZS2200" s="1"/>
      <c r="EZT2200" s="1"/>
      <c r="EZU2200" s="1"/>
      <c r="EZV2200" s="1"/>
      <c r="EZW2200" s="1"/>
      <c r="EZX2200" s="1"/>
      <c r="EZY2200" s="1"/>
      <c r="EZZ2200" s="1"/>
      <c r="FAA2200" s="1"/>
      <c r="FAB2200" s="1"/>
      <c r="FAC2200" s="1"/>
      <c r="FAD2200" s="1"/>
      <c r="FAE2200" s="1"/>
      <c r="FAF2200" s="1"/>
      <c r="FAG2200" s="1"/>
      <c r="FAH2200" s="1"/>
      <c r="FAI2200" s="1"/>
      <c r="FAJ2200" s="1"/>
      <c r="FAK2200" s="1"/>
      <c r="FAL2200" s="1"/>
      <c r="FAM2200" s="1"/>
      <c r="FAN2200" s="1"/>
      <c r="FAO2200" s="1"/>
      <c r="FAP2200" s="1"/>
      <c r="FAQ2200" s="1"/>
      <c r="FAR2200" s="1"/>
      <c r="FAS2200" s="1"/>
      <c r="FAT2200" s="1"/>
      <c r="FAU2200" s="1"/>
      <c r="FAV2200" s="1"/>
      <c r="FAW2200" s="1"/>
      <c r="FAX2200" s="1"/>
      <c r="FAY2200" s="1"/>
      <c r="FAZ2200" s="1"/>
      <c r="FBA2200" s="1"/>
      <c r="FBB2200" s="1"/>
      <c r="FBC2200" s="1"/>
      <c r="FBD2200" s="1"/>
      <c r="FBE2200" s="1"/>
      <c r="FBF2200" s="1"/>
      <c r="FBG2200" s="1"/>
      <c r="FBH2200" s="1"/>
      <c r="FBI2200" s="1"/>
      <c r="FBJ2200" s="1"/>
      <c r="FBK2200" s="1"/>
      <c r="FBL2200" s="1"/>
      <c r="FBM2200" s="1"/>
      <c r="FBN2200" s="1"/>
      <c r="FBO2200" s="1"/>
      <c r="FBP2200" s="1"/>
      <c r="FBQ2200" s="1"/>
      <c r="FBR2200" s="1"/>
      <c r="FBS2200" s="1"/>
      <c r="FBT2200" s="1"/>
      <c r="FBU2200" s="1"/>
      <c r="FBV2200" s="1"/>
      <c r="FBW2200" s="1"/>
      <c r="FBX2200" s="1"/>
      <c r="FBY2200" s="1"/>
      <c r="FBZ2200" s="1"/>
      <c r="FCA2200" s="1"/>
      <c r="FCB2200" s="1"/>
      <c r="FCC2200" s="1"/>
      <c r="FCD2200" s="1"/>
      <c r="FCE2200" s="1"/>
      <c r="FCF2200" s="1"/>
      <c r="FCG2200" s="1"/>
      <c r="FCH2200" s="1"/>
      <c r="FCI2200" s="1"/>
      <c r="FCJ2200" s="1"/>
      <c r="FCK2200" s="1"/>
      <c r="FCL2200" s="1"/>
      <c r="FCM2200" s="1"/>
      <c r="FCN2200" s="1"/>
      <c r="FCO2200" s="1"/>
      <c r="FCP2200" s="1"/>
      <c r="FCQ2200" s="1"/>
      <c r="FCR2200" s="1"/>
      <c r="FCS2200" s="1"/>
      <c r="FCT2200" s="1"/>
      <c r="FCU2200" s="1"/>
      <c r="FCV2200" s="1"/>
      <c r="FCW2200" s="1"/>
      <c r="FCX2200" s="1"/>
      <c r="FCY2200" s="1"/>
      <c r="FCZ2200" s="1"/>
      <c r="FDA2200" s="1"/>
      <c r="FDB2200" s="1"/>
      <c r="FDC2200" s="1"/>
      <c r="FDD2200" s="1"/>
      <c r="FDE2200" s="1"/>
      <c r="FDF2200" s="1"/>
      <c r="FDG2200" s="1"/>
      <c r="FDH2200" s="1"/>
      <c r="FDI2200" s="1"/>
      <c r="FDJ2200" s="1"/>
      <c r="FDK2200" s="1"/>
      <c r="FDL2200" s="1"/>
      <c r="FDM2200" s="1"/>
      <c r="FDN2200" s="1"/>
      <c r="FDO2200" s="1"/>
      <c r="FDP2200" s="1"/>
      <c r="FDQ2200" s="1"/>
      <c r="FDR2200" s="1"/>
      <c r="FDS2200" s="1"/>
      <c r="FDT2200" s="1"/>
      <c r="FDU2200" s="1"/>
      <c r="FDV2200" s="1"/>
      <c r="FDW2200" s="1"/>
      <c r="FDX2200" s="1"/>
      <c r="FDY2200" s="1"/>
      <c r="FDZ2200" s="1"/>
      <c r="FEA2200" s="1"/>
      <c r="FEB2200" s="1"/>
      <c r="FEC2200" s="1"/>
      <c r="FED2200" s="1"/>
      <c r="FEE2200" s="1"/>
      <c r="FEF2200" s="1"/>
      <c r="FEG2200" s="1"/>
      <c r="FEH2200" s="1"/>
      <c r="FEI2200" s="1"/>
      <c r="FEJ2200" s="1"/>
      <c r="FEK2200" s="1"/>
      <c r="FEL2200" s="1"/>
      <c r="FEM2200" s="1"/>
      <c r="FEN2200" s="1"/>
      <c r="FEO2200" s="1"/>
      <c r="FEP2200" s="1"/>
      <c r="FEQ2200" s="1"/>
      <c r="FER2200" s="1"/>
      <c r="FES2200" s="1"/>
      <c r="FET2200" s="1"/>
      <c r="FEU2200" s="1"/>
      <c r="FEV2200" s="1"/>
      <c r="FEW2200" s="1"/>
      <c r="FEX2200" s="1"/>
      <c r="FEY2200" s="1"/>
      <c r="FEZ2200" s="1"/>
      <c r="FFA2200" s="1"/>
      <c r="FFB2200" s="1"/>
      <c r="FFC2200" s="1"/>
      <c r="FFD2200" s="1"/>
      <c r="FFE2200" s="1"/>
      <c r="FFF2200" s="1"/>
      <c r="FFG2200" s="1"/>
      <c r="FFH2200" s="1"/>
      <c r="FFI2200" s="1"/>
      <c r="FFJ2200" s="1"/>
      <c r="FFK2200" s="1"/>
      <c r="FFL2200" s="1"/>
      <c r="FFM2200" s="1"/>
      <c r="FFN2200" s="1"/>
      <c r="FFO2200" s="1"/>
      <c r="FFP2200" s="1"/>
      <c r="FFQ2200" s="1"/>
      <c r="FFR2200" s="1"/>
      <c r="FFS2200" s="1"/>
      <c r="FFT2200" s="1"/>
      <c r="FFU2200" s="1"/>
      <c r="FFV2200" s="1"/>
      <c r="FFW2200" s="1"/>
      <c r="FFX2200" s="1"/>
      <c r="FFY2200" s="1"/>
      <c r="FFZ2200" s="1"/>
      <c r="FGA2200" s="1"/>
      <c r="FGB2200" s="1"/>
      <c r="FGC2200" s="1"/>
      <c r="FGD2200" s="1"/>
      <c r="FGE2200" s="1"/>
      <c r="FGF2200" s="1"/>
      <c r="FGG2200" s="1"/>
      <c r="FGH2200" s="1"/>
      <c r="FGI2200" s="1"/>
      <c r="FGJ2200" s="1"/>
      <c r="FGK2200" s="1"/>
      <c r="FGL2200" s="1"/>
      <c r="FGM2200" s="1"/>
      <c r="FGN2200" s="1"/>
      <c r="FGO2200" s="1"/>
      <c r="FGP2200" s="1"/>
      <c r="FGQ2200" s="1"/>
      <c r="FGR2200" s="1"/>
      <c r="FGS2200" s="1"/>
      <c r="FGT2200" s="1"/>
      <c r="FGU2200" s="1"/>
      <c r="FGV2200" s="1"/>
      <c r="FGW2200" s="1"/>
      <c r="FGX2200" s="1"/>
      <c r="FGY2200" s="1"/>
      <c r="FGZ2200" s="1"/>
      <c r="FHA2200" s="1"/>
      <c r="FHB2200" s="1"/>
      <c r="FHC2200" s="1"/>
      <c r="FHD2200" s="1"/>
      <c r="FHE2200" s="1"/>
      <c r="FHF2200" s="1"/>
      <c r="FHG2200" s="1"/>
      <c r="FHH2200" s="1"/>
      <c r="FHI2200" s="1"/>
      <c r="FHJ2200" s="1"/>
      <c r="FHK2200" s="1"/>
      <c r="FHL2200" s="1"/>
      <c r="FHM2200" s="1"/>
      <c r="FHN2200" s="1"/>
      <c r="FHO2200" s="1"/>
      <c r="FHP2200" s="1"/>
      <c r="FHQ2200" s="1"/>
      <c r="FHR2200" s="1"/>
      <c r="FHS2200" s="1"/>
      <c r="FHT2200" s="1"/>
      <c r="FHU2200" s="1"/>
      <c r="FHV2200" s="1"/>
      <c r="FHW2200" s="1"/>
      <c r="FHX2200" s="1"/>
      <c r="FHY2200" s="1"/>
      <c r="FHZ2200" s="1"/>
      <c r="FIA2200" s="1"/>
      <c r="FIB2200" s="1"/>
      <c r="FIC2200" s="1"/>
      <c r="FID2200" s="1"/>
      <c r="FIE2200" s="1"/>
      <c r="FIF2200" s="1"/>
      <c r="FIG2200" s="1"/>
      <c r="FIH2200" s="1"/>
      <c r="FII2200" s="1"/>
      <c r="FIJ2200" s="1"/>
      <c r="FIK2200" s="1"/>
      <c r="FIL2200" s="1"/>
      <c r="FIM2200" s="1"/>
      <c r="FIN2200" s="1"/>
      <c r="FIO2200" s="1"/>
      <c r="FIP2200" s="1"/>
      <c r="FIQ2200" s="1"/>
      <c r="FIR2200" s="1"/>
      <c r="FIS2200" s="1"/>
      <c r="FIT2200" s="1"/>
      <c r="FIU2200" s="1"/>
      <c r="FIV2200" s="1"/>
      <c r="FIW2200" s="1"/>
      <c r="FIX2200" s="1"/>
      <c r="FIY2200" s="1"/>
      <c r="FIZ2200" s="1"/>
      <c r="FJA2200" s="1"/>
      <c r="FJB2200" s="1"/>
      <c r="FJC2200" s="1"/>
      <c r="FJD2200" s="1"/>
      <c r="FJE2200" s="1"/>
      <c r="FJF2200" s="1"/>
      <c r="FJG2200" s="1"/>
      <c r="FJH2200" s="1"/>
      <c r="FJI2200" s="1"/>
      <c r="FJJ2200" s="1"/>
      <c r="FJK2200" s="1"/>
      <c r="FJL2200" s="1"/>
      <c r="FJM2200" s="1"/>
      <c r="FJN2200" s="1"/>
      <c r="FJO2200" s="1"/>
      <c r="FJP2200" s="1"/>
      <c r="FJQ2200" s="1"/>
      <c r="FJR2200" s="1"/>
      <c r="FJS2200" s="1"/>
      <c r="FJT2200" s="1"/>
      <c r="FJU2200" s="1"/>
      <c r="FJV2200" s="1"/>
      <c r="FJW2200" s="1"/>
      <c r="FJX2200" s="1"/>
      <c r="FJY2200" s="1"/>
      <c r="FJZ2200" s="1"/>
      <c r="FKA2200" s="1"/>
      <c r="FKB2200" s="1"/>
      <c r="FKC2200" s="1"/>
      <c r="FKD2200" s="1"/>
      <c r="FKE2200" s="1"/>
      <c r="FKF2200" s="1"/>
      <c r="FKG2200" s="1"/>
      <c r="FKH2200" s="1"/>
      <c r="FKI2200" s="1"/>
      <c r="FKJ2200" s="1"/>
      <c r="FKK2200" s="1"/>
      <c r="FKL2200" s="1"/>
      <c r="FKM2200" s="1"/>
      <c r="FKN2200" s="1"/>
      <c r="FKO2200" s="1"/>
      <c r="FKP2200" s="1"/>
      <c r="FKQ2200" s="1"/>
      <c r="FKR2200" s="1"/>
      <c r="FKS2200" s="1"/>
      <c r="FKT2200" s="1"/>
      <c r="FKU2200" s="1"/>
      <c r="FKV2200" s="1"/>
      <c r="FKW2200" s="1"/>
      <c r="FKX2200" s="1"/>
      <c r="FKY2200" s="1"/>
      <c r="FKZ2200" s="1"/>
      <c r="FLA2200" s="1"/>
      <c r="FLB2200" s="1"/>
      <c r="FLC2200" s="1"/>
      <c r="FLD2200" s="1"/>
      <c r="FLE2200" s="1"/>
      <c r="FLF2200" s="1"/>
      <c r="FLG2200" s="1"/>
      <c r="FLH2200" s="1"/>
      <c r="FLI2200" s="1"/>
      <c r="FLJ2200" s="1"/>
      <c r="FLK2200" s="1"/>
      <c r="FLL2200" s="1"/>
      <c r="FLM2200" s="1"/>
      <c r="FLN2200" s="1"/>
      <c r="FLO2200" s="1"/>
      <c r="FLP2200" s="1"/>
      <c r="FLQ2200" s="1"/>
      <c r="FLR2200" s="1"/>
      <c r="FLS2200" s="1"/>
      <c r="FLT2200" s="1"/>
      <c r="FLU2200" s="1"/>
      <c r="FLV2200" s="1"/>
      <c r="FLW2200" s="1"/>
      <c r="FLX2200" s="1"/>
      <c r="FLY2200" s="1"/>
      <c r="FLZ2200" s="1"/>
      <c r="FMA2200" s="1"/>
      <c r="FMB2200" s="1"/>
      <c r="FMC2200" s="1"/>
      <c r="FMD2200" s="1"/>
      <c r="FME2200" s="1"/>
      <c r="FMF2200" s="1"/>
      <c r="FMG2200" s="1"/>
      <c r="FMH2200" s="1"/>
      <c r="FMI2200" s="1"/>
      <c r="FMJ2200" s="1"/>
      <c r="FMK2200" s="1"/>
      <c r="FML2200" s="1"/>
      <c r="FMM2200" s="1"/>
      <c r="FMN2200" s="1"/>
      <c r="FMO2200" s="1"/>
      <c r="FMP2200" s="1"/>
      <c r="FMQ2200" s="1"/>
      <c r="FMR2200" s="1"/>
      <c r="FMS2200" s="1"/>
      <c r="FMT2200" s="1"/>
      <c r="FMU2200" s="1"/>
      <c r="FMV2200" s="1"/>
      <c r="FMW2200" s="1"/>
      <c r="FMX2200" s="1"/>
      <c r="FMY2200" s="1"/>
      <c r="FMZ2200" s="1"/>
      <c r="FNA2200" s="1"/>
      <c r="FNB2200" s="1"/>
      <c r="FNC2200" s="1"/>
      <c r="FND2200" s="1"/>
      <c r="FNE2200" s="1"/>
      <c r="FNF2200" s="1"/>
      <c r="FNG2200" s="1"/>
      <c r="FNH2200" s="1"/>
      <c r="FNI2200" s="1"/>
      <c r="FNJ2200" s="1"/>
      <c r="FNK2200" s="1"/>
      <c r="FNL2200" s="1"/>
      <c r="FNM2200" s="1"/>
      <c r="FNN2200" s="1"/>
      <c r="FNO2200" s="1"/>
      <c r="FNP2200" s="1"/>
      <c r="FNQ2200" s="1"/>
      <c r="FNR2200" s="1"/>
      <c r="FNS2200" s="1"/>
      <c r="FNT2200" s="1"/>
      <c r="FNU2200" s="1"/>
      <c r="FNV2200" s="1"/>
      <c r="FNW2200" s="1"/>
      <c r="FNX2200" s="1"/>
      <c r="FNY2200" s="1"/>
      <c r="FNZ2200" s="1"/>
      <c r="FOA2200" s="1"/>
      <c r="FOB2200" s="1"/>
      <c r="FOC2200" s="1"/>
      <c r="FOD2200" s="1"/>
      <c r="FOE2200" s="1"/>
      <c r="FOF2200" s="1"/>
      <c r="FOG2200" s="1"/>
      <c r="FOH2200" s="1"/>
      <c r="FOI2200" s="1"/>
      <c r="FOJ2200" s="1"/>
      <c r="FOK2200" s="1"/>
      <c r="FOL2200" s="1"/>
      <c r="FOM2200" s="1"/>
      <c r="FON2200" s="1"/>
      <c r="FOO2200" s="1"/>
      <c r="FOP2200" s="1"/>
      <c r="FOQ2200" s="1"/>
      <c r="FOR2200" s="1"/>
      <c r="FOS2200" s="1"/>
      <c r="FOT2200" s="1"/>
      <c r="FOU2200" s="1"/>
      <c r="FOV2200" s="1"/>
      <c r="FOW2200" s="1"/>
      <c r="FOX2200" s="1"/>
      <c r="FOY2200" s="1"/>
      <c r="FOZ2200" s="1"/>
      <c r="FPA2200" s="1"/>
      <c r="FPB2200" s="1"/>
      <c r="FPC2200" s="1"/>
      <c r="FPD2200" s="1"/>
      <c r="FPE2200" s="1"/>
      <c r="FPF2200" s="1"/>
      <c r="FPG2200" s="1"/>
      <c r="FPH2200" s="1"/>
      <c r="FPI2200" s="1"/>
      <c r="FPJ2200" s="1"/>
      <c r="FPK2200" s="1"/>
      <c r="FPL2200" s="1"/>
      <c r="FPM2200" s="1"/>
      <c r="FPN2200" s="1"/>
      <c r="FPO2200" s="1"/>
      <c r="FPP2200" s="1"/>
      <c r="FPQ2200" s="1"/>
      <c r="FPR2200" s="1"/>
      <c r="FPS2200" s="1"/>
      <c r="FPT2200" s="1"/>
      <c r="FPU2200" s="1"/>
      <c r="FPV2200" s="1"/>
      <c r="FPW2200" s="1"/>
      <c r="FPX2200" s="1"/>
      <c r="FPY2200" s="1"/>
      <c r="FPZ2200" s="1"/>
      <c r="FQA2200" s="1"/>
      <c r="FQB2200" s="1"/>
      <c r="FQC2200" s="1"/>
      <c r="FQD2200" s="1"/>
      <c r="FQE2200" s="1"/>
      <c r="FQF2200" s="1"/>
      <c r="FQG2200" s="1"/>
      <c r="FQH2200" s="1"/>
      <c r="FQI2200" s="1"/>
      <c r="FQJ2200" s="1"/>
      <c r="FQK2200" s="1"/>
      <c r="FQL2200" s="1"/>
      <c r="FQM2200" s="1"/>
      <c r="FQN2200" s="1"/>
      <c r="FQO2200" s="1"/>
      <c r="FQP2200" s="1"/>
      <c r="FQQ2200" s="1"/>
      <c r="FQR2200" s="1"/>
      <c r="FQS2200" s="1"/>
      <c r="FQT2200" s="1"/>
      <c r="FQU2200" s="1"/>
      <c r="FQV2200" s="1"/>
      <c r="FQW2200" s="1"/>
      <c r="FQX2200" s="1"/>
      <c r="FQY2200" s="1"/>
      <c r="FQZ2200" s="1"/>
      <c r="FRA2200" s="1"/>
      <c r="FRB2200" s="1"/>
      <c r="FRC2200" s="1"/>
      <c r="FRD2200" s="1"/>
      <c r="FRE2200" s="1"/>
      <c r="FRF2200" s="1"/>
      <c r="FRG2200" s="1"/>
      <c r="FRH2200" s="1"/>
      <c r="FRI2200" s="1"/>
      <c r="FRJ2200" s="1"/>
      <c r="FRK2200" s="1"/>
      <c r="FRL2200" s="1"/>
      <c r="FRM2200" s="1"/>
      <c r="FRN2200" s="1"/>
      <c r="FRO2200" s="1"/>
      <c r="FRP2200" s="1"/>
      <c r="FRQ2200" s="1"/>
      <c r="FRR2200" s="1"/>
      <c r="FRS2200" s="1"/>
      <c r="FRT2200" s="1"/>
      <c r="FRU2200" s="1"/>
      <c r="FRV2200" s="1"/>
      <c r="FRW2200" s="1"/>
      <c r="FRX2200" s="1"/>
      <c r="FRY2200" s="1"/>
      <c r="FRZ2200" s="1"/>
      <c r="FSA2200" s="1"/>
      <c r="FSB2200" s="1"/>
      <c r="FSC2200" s="1"/>
      <c r="FSD2200" s="1"/>
      <c r="FSE2200" s="1"/>
      <c r="FSF2200" s="1"/>
      <c r="FSG2200" s="1"/>
      <c r="FSH2200" s="1"/>
      <c r="FSI2200" s="1"/>
      <c r="FSJ2200" s="1"/>
      <c r="FSK2200" s="1"/>
      <c r="FSL2200" s="1"/>
      <c r="FSM2200" s="1"/>
      <c r="FSN2200" s="1"/>
      <c r="FSO2200" s="1"/>
      <c r="FSP2200" s="1"/>
      <c r="FSQ2200" s="1"/>
      <c r="FSR2200" s="1"/>
      <c r="FSS2200" s="1"/>
      <c r="FST2200" s="1"/>
      <c r="FSU2200" s="1"/>
      <c r="FSV2200" s="1"/>
      <c r="FSW2200" s="1"/>
      <c r="FSX2200" s="1"/>
      <c r="FSY2200" s="1"/>
      <c r="FSZ2200" s="1"/>
      <c r="FTA2200" s="1"/>
      <c r="FTB2200" s="1"/>
      <c r="FTC2200" s="1"/>
      <c r="FTD2200" s="1"/>
      <c r="FTE2200" s="1"/>
      <c r="FTF2200" s="1"/>
      <c r="FTG2200" s="1"/>
      <c r="FTH2200" s="1"/>
      <c r="FTI2200" s="1"/>
      <c r="FTJ2200" s="1"/>
      <c r="FTK2200" s="1"/>
      <c r="FTL2200" s="1"/>
      <c r="FTM2200" s="1"/>
      <c r="FTN2200" s="1"/>
      <c r="FTO2200" s="1"/>
      <c r="FTP2200" s="1"/>
      <c r="FTQ2200" s="1"/>
      <c r="FTR2200" s="1"/>
      <c r="FTS2200" s="1"/>
      <c r="FTT2200" s="1"/>
      <c r="FTU2200" s="1"/>
      <c r="FTV2200" s="1"/>
      <c r="FTW2200" s="1"/>
      <c r="FTX2200" s="1"/>
      <c r="FTY2200" s="1"/>
      <c r="FTZ2200" s="1"/>
      <c r="FUA2200" s="1"/>
      <c r="FUB2200" s="1"/>
      <c r="FUC2200" s="1"/>
      <c r="FUD2200" s="1"/>
      <c r="FUE2200" s="1"/>
      <c r="FUF2200" s="1"/>
      <c r="FUG2200" s="1"/>
      <c r="FUH2200" s="1"/>
      <c r="FUI2200" s="1"/>
      <c r="FUJ2200" s="1"/>
      <c r="FUK2200" s="1"/>
      <c r="FUL2200" s="1"/>
      <c r="FUM2200" s="1"/>
      <c r="FUN2200" s="1"/>
      <c r="FUO2200" s="1"/>
      <c r="FUP2200" s="1"/>
      <c r="FUQ2200" s="1"/>
      <c r="FUR2200" s="1"/>
      <c r="FUS2200" s="1"/>
      <c r="FUT2200" s="1"/>
      <c r="FUU2200" s="1"/>
      <c r="FUV2200" s="1"/>
      <c r="FUW2200" s="1"/>
      <c r="FUX2200" s="1"/>
      <c r="FUY2200" s="1"/>
      <c r="FUZ2200" s="1"/>
      <c r="FVA2200" s="1"/>
      <c r="FVB2200" s="1"/>
      <c r="FVC2200" s="1"/>
      <c r="FVD2200" s="1"/>
      <c r="FVE2200" s="1"/>
      <c r="FVF2200" s="1"/>
      <c r="FVG2200" s="1"/>
      <c r="FVH2200" s="1"/>
      <c r="FVI2200" s="1"/>
      <c r="FVJ2200" s="1"/>
      <c r="FVK2200" s="1"/>
      <c r="FVL2200" s="1"/>
      <c r="FVM2200" s="1"/>
      <c r="FVN2200" s="1"/>
      <c r="FVO2200" s="1"/>
      <c r="FVP2200" s="1"/>
      <c r="FVQ2200" s="1"/>
      <c r="FVR2200" s="1"/>
      <c r="FVS2200" s="1"/>
      <c r="FVT2200" s="1"/>
      <c r="FVU2200" s="1"/>
      <c r="FVV2200" s="1"/>
      <c r="FVW2200" s="1"/>
      <c r="FVX2200" s="1"/>
      <c r="FVY2200" s="1"/>
      <c r="FVZ2200" s="1"/>
      <c r="FWA2200" s="1"/>
      <c r="FWB2200" s="1"/>
      <c r="FWC2200" s="1"/>
      <c r="FWD2200" s="1"/>
      <c r="FWE2200" s="1"/>
      <c r="FWF2200" s="1"/>
      <c r="FWG2200" s="1"/>
      <c r="FWH2200" s="1"/>
      <c r="FWI2200" s="1"/>
      <c r="FWJ2200" s="1"/>
      <c r="FWK2200" s="1"/>
      <c r="FWL2200" s="1"/>
      <c r="FWM2200" s="1"/>
      <c r="FWN2200" s="1"/>
      <c r="FWO2200" s="1"/>
      <c r="FWP2200" s="1"/>
      <c r="FWQ2200" s="1"/>
      <c r="FWR2200" s="1"/>
      <c r="FWS2200" s="1"/>
      <c r="FWT2200" s="1"/>
      <c r="FWU2200" s="1"/>
      <c r="FWV2200" s="1"/>
      <c r="FWW2200" s="1"/>
      <c r="FWX2200" s="1"/>
      <c r="FWY2200" s="1"/>
      <c r="FWZ2200" s="1"/>
      <c r="FXA2200" s="1"/>
      <c r="FXB2200" s="1"/>
      <c r="FXC2200" s="1"/>
      <c r="FXD2200" s="1"/>
      <c r="FXE2200" s="1"/>
      <c r="FXF2200" s="1"/>
      <c r="FXG2200" s="1"/>
      <c r="FXH2200" s="1"/>
      <c r="FXI2200" s="1"/>
      <c r="FXJ2200" s="1"/>
      <c r="FXK2200" s="1"/>
      <c r="FXL2200" s="1"/>
      <c r="FXM2200" s="1"/>
      <c r="FXN2200" s="1"/>
      <c r="FXO2200" s="1"/>
      <c r="FXP2200" s="1"/>
      <c r="FXQ2200" s="1"/>
      <c r="FXR2200" s="1"/>
      <c r="FXS2200" s="1"/>
      <c r="FXT2200" s="1"/>
      <c r="FXU2200" s="1"/>
      <c r="FXV2200" s="1"/>
      <c r="FXW2200" s="1"/>
      <c r="FXX2200" s="1"/>
      <c r="FXY2200" s="1"/>
      <c r="FXZ2200" s="1"/>
      <c r="FYA2200" s="1"/>
      <c r="FYB2200" s="1"/>
      <c r="FYC2200" s="1"/>
      <c r="FYD2200" s="1"/>
      <c r="FYE2200" s="1"/>
      <c r="FYF2200" s="1"/>
      <c r="FYG2200" s="1"/>
      <c r="FYH2200" s="1"/>
      <c r="FYI2200" s="1"/>
      <c r="FYJ2200" s="1"/>
      <c r="FYK2200" s="1"/>
      <c r="FYL2200" s="1"/>
      <c r="FYM2200" s="1"/>
      <c r="FYN2200" s="1"/>
      <c r="FYO2200" s="1"/>
      <c r="FYP2200" s="1"/>
      <c r="FYQ2200" s="1"/>
      <c r="FYR2200" s="1"/>
      <c r="FYS2200" s="1"/>
      <c r="FYT2200" s="1"/>
      <c r="FYU2200" s="1"/>
      <c r="FYV2200" s="1"/>
      <c r="FYW2200" s="1"/>
      <c r="FYX2200" s="1"/>
      <c r="FYY2200" s="1"/>
      <c r="FYZ2200" s="1"/>
      <c r="FZA2200" s="1"/>
      <c r="FZB2200" s="1"/>
      <c r="FZC2200" s="1"/>
      <c r="FZD2200" s="1"/>
      <c r="FZE2200" s="1"/>
      <c r="FZF2200" s="1"/>
      <c r="FZG2200" s="1"/>
      <c r="FZH2200" s="1"/>
      <c r="FZI2200" s="1"/>
      <c r="FZJ2200" s="1"/>
      <c r="FZK2200" s="1"/>
      <c r="FZL2200" s="1"/>
      <c r="FZM2200" s="1"/>
      <c r="FZN2200" s="1"/>
      <c r="FZO2200" s="1"/>
      <c r="FZP2200" s="1"/>
      <c r="FZQ2200" s="1"/>
      <c r="FZR2200" s="1"/>
      <c r="FZS2200" s="1"/>
      <c r="FZT2200" s="1"/>
      <c r="FZU2200" s="1"/>
      <c r="FZV2200" s="1"/>
      <c r="FZW2200" s="1"/>
      <c r="FZX2200" s="1"/>
      <c r="FZY2200" s="1"/>
      <c r="FZZ2200" s="1"/>
      <c r="GAA2200" s="1"/>
      <c r="GAB2200" s="1"/>
      <c r="GAC2200" s="1"/>
      <c r="GAD2200" s="1"/>
      <c r="GAE2200" s="1"/>
      <c r="GAF2200" s="1"/>
      <c r="GAG2200" s="1"/>
      <c r="GAH2200" s="1"/>
      <c r="GAI2200" s="1"/>
      <c r="GAJ2200" s="1"/>
      <c r="GAK2200" s="1"/>
      <c r="GAL2200" s="1"/>
      <c r="GAM2200" s="1"/>
      <c r="GAN2200" s="1"/>
      <c r="GAO2200" s="1"/>
      <c r="GAP2200" s="1"/>
      <c r="GAQ2200" s="1"/>
      <c r="GAR2200" s="1"/>
      <c r="GAS2200" s="1"/>
      <c r="GAT2200" s="1"/>
      <c r="GAU2200" s="1"/>
      <c r="GAV2200" s="1"/>
      <c r="GAW2200" s="1"/>
      <c r="GAX2200" s="1"/>
      <c r="GAY2200" s="1"/>
      <c r="GAZ2200" s="1"/>
      <c r="GBA2200" s="1"/>
      <c r="GBB2200" s="1"/>
      <c r="GBC2200" s="1"/>
      <c r="GBD2200" s="1"/>
      <c r="GBE2200" s="1"/>
      <c r="GBF2200" s="1"/>
      <c r="GBG2200" s="1"/>
      <c r="GBH2200" s="1"/>
      <c r="GBI2200" s="1"/>
      <c r="GBJ2200" s="1"/>
      <c r="GBK2200" s="1"/>
      <c r="GBL2200" s="1"/>
      <c r="GBM2200" s="1"/>
      <c r="GBN2200" s="1"/>
      <c r="GBO2200" s="1"/>
      <c r="GBP2200" s="1"/>
      <c r="GBQ2200" s="1"/>
      <c r="GBR2200" s="1"/>
      <c r="GBS2200" s="1"/>
      <c r="GBT2200" s="1"/>
      <c r="GBU2200" s="1"/>
      <c r="GBV2200" s="1"/>
      <c r="GBW2200" s="1"/>
      <c r="GBX2200" s="1"/>
      <c r="GBY2200" s="1"/>
      <c r="GBZ2200" s="1"/>
      <c r="GCA2200" s="1"/>
      <c r="GCB2200" s="1"/>
      <c r="GCC2200" s="1"/>
      <c r="GCD2200" s="1"/>
      <c r="GCE2200" s="1"/>
      <c r="GCF2200" s="1"/>
      <c r="GCG2200" s="1"/>
      <c r="GCH2200" s="1"/>
      <c r="GCI2200" s="1"/>
      <c r="GCJ2200" s="1"/>
      <c r="GCK2200" s="1"/>
      <c r="GCL2200" s="1"/>
      <c r="GCM2200" s="1"/>
      <c r="GCN2200" s="1"/>
      <c r="GCO2200" s="1"/>
      <c r="GCP2200" s="1"/>
      <c r="GCQ2200" s="1"/>
      <c r="GCR2200" s="1"/>
      <c r="GCS2200" s="1"/>
      <c r="GCT2200" s="1"/>
      <c r="GCU2200" s="1"/>
      <c r="GCV2200" s="1"/>
      <c r="GCW2200" s="1"/>
      <c r="GCX2200" s="1"/>
      <c r="GCY2200" s="1"/>
      <c r="GCZ2200" s="1"/>
      <c r="GDA2200" s="1"/>
      <c r="GDB2200" s="1"/>
      <c r="GDC2200" s="1"/>
      <c r="GDD2200" s="1"/>
      <c r="GDE2200" s="1"/>
      <c r="GDF2200" s="1"/>
      <c r="GDG2200" s="1"/>
      <c r="GDH2200" s="1"/>
      <c r="GDI2200" s="1"/>
      <c r="GDJ2200" s="1"/>
      <c r="GDK2200" s="1"/>
      <c r="GDL2200" s="1"/>
      <c r="GDM2200" s="1"/>
      <c r="GDN2200" s="1"/>
      <c r="GDO2200" s="1"/>
      <c r="GDP2200" s="1"/>
      <c r="GDQ2200" s="1"/>
      <c r="GDR2200" s="1"/>
      <c r="GDS2200" s="1"/>
      <c r="GDT2200" s="1"/>
      <c r="GDU2200" s="1"/>
      <c r="GDV2200" s="1"/>
      <c r="GDW2200" s="1"/>
      <c r="GDX2200" s="1"/>
      <c r="GDY2200" s="1"/>
      <c r="GDZ2200" s="1"/>
      <c r="GEA2200" s="1"/>
      <c r="GEB2200" s="1"/>
      <c r="GEC2200" s="1"/>
      <c r="GED2200" s="1"/>
      <c r="GEE2200" s="1"/>
      <c r="GEF2200" s="1"/>
      <c r="GEG2200" s="1"/>
      <c r="GEH2200" s="1"/>
      <c r="GEI2200" s="1"/>
      <c r="GEJ2200" s="1"/>
      <c r="GEK2200" s="1"/>
      <c r="GEL2200" s="1"/>
      <c r="GEM2200" s="1"/>
      <c r="GEN2200" s="1"/>
      <c r="GEO2200" s="1"/>
      <c r="GEP2200" s="1"/>
      <c r="GEQ2200" s="1"/>
      <c r="GER2200" s="1"/>
      <c r="GES2200" s="1"/>
      <c r="GET2200" s="1"/>
      <c r="GEU2200" s="1"/>
      <c r="GEV2200" s="1"/>
      <c r="GEW2200" s="1"/>
      <c r="GEX2200" s="1"/>
      <c r="GEY2200" s="1"/>
      <c r="GEZ2200" s="1"/>
      <c r="GFA2200" s="1"/>
      <c r="GFB2200" s="1"/>
      <c r="GFC2200" s="1"/>
      <c r="GFD2200" s="1"/>
      <c r="GFE2200" s="1"/>
      <c r="GFF2200" s="1"/>
      <c r="GFG2200" s="1"/>
      <c r="GFH2200" s="1"/>
      <c r="GFI2200" s="1"/>
      <c r="GFJ2200" s="1"/>
      <c r="GFK2200" s="1"/>
      <c r="GFL2200" s="1"/>
      <c r="GFM2200" s="1"/>
      <c r="GFN2200" s="1"/>
      <c r="GFO2200" s="1"/>
      <c r="GFP2200" s="1"/>
      <c r="GFQ2200" s="1"/>
      <c r="GFR2200" s="1"/>
      <c r="GFS2200" s="1"/>
      <c r="GFT2200" s="1"/>
      <c r="GFU2200" s="1"/>
      <c r="GFV2200" s="1"/>
      <c r="GFW2200" s="1"/>
      <c r="GFX2200" s="1"/>
      <c r="GFY2200" s="1"/>
      <c r="GFZ2200" s="1"/>
      <c r="GGA2200" s="1"/>
      <c r="GGB2200" s="1"/>
      <c r="GGC2200" s="1"/>
      <c r="GGD2200" s="1"/>
      <c r="GGE2200" s="1"/>
      <c r="GGF2200" s="1"/>
      <c r="GGG2200" s="1"/>
      <c r="GGH2200" s="1"/>
      <c r="GGI2200" s="1"/>
      <c r="GGJ2200" s="1"/>
      <c r="GGK2200" s="1"/>
      <c r="GGL2200" s="1"/>
      <c r="GGM2200" s="1"/>
      <c r="GGN2200" s="1"/>
      <c r="GGO2200" s="1"/>
      <c r="GGP2200" s="1"/>
      <c r="GGQ2200" s="1"/>
      <c r="GGR2200" s="1"/>
      <c r="GGS2200" s="1"/>
      <c r="GGT2200" s="1"/>
      <c r="GGU2200" s="1"/>
      <c r="GGV2200" s="1"/>
      <c r="GGW2200" s="1"/>
      <c r="GGX2200" s="1"/>
      <c r="GGY2200" s="1"/>
      <c r="GGZ2200" s="1"/>
      <c r="GHA2200" s="1"/>
      <c r="GHB2200" s="1"/>
      <c r="GHC2200" s="1"/>
      <c r="GHD2200" s="1"/>
      <c r="GHE2200" s="1"/>
      <c r="GHF2200" s="1"/>
      <c r="GHG2200" s="1"/>
      <c r="GHH2200" s="1"/>
      <c r="GHI2200" s="1"/>
      <c r="GHJ2200" s="1"/>
      <c r="GHK2200" s="1"/>
      <c r="GHL2200" s="1"/>
      <c r="GHM2200" s="1"/>
      <c r="GHN2200" s="1"/>
      <c r="GHO2200" s="1"/>
      <c r="GHP2200" s="1"/>
      <c r="GHQ2200" s="1"/>
      <c r="GHR2200" s="1"/>
      <c r="GHS2200" s="1"/>
      <c r="GHT2200" s="1"/>
      <c r="GHU2200" s="1"/>
      <c r="GHV2200" s="1"/>
      <c r="GHW2200" s="1"/>
      <c r="GHX2200" s="1"/>
      <c r="GHY2200" s="1"/>
      <c r="GHZ2200" s="1"/>
      <c r="GIA2200" s="1"/>
      <c r="GIB2200" s="1"/>
      <c r="GIC2200" s="1"/>
      <c r="GID2200" s="1"/>
      <c r="GIE2200" s="1"/>
      <c r="GIF2200" s="1"/>
      <c r="GIG2200" s="1"/>
      <c r="GIH2200" s="1"/>
      <c r="GII2200" s="1"/>
      <c r="GIJ2200" s="1"/>
      <c r="GIK2200" s="1"/>
      <c r="GIL2200" s="1"/>
      <c r="GIM2200" s="1"/>
      <c r="GIN2200" s="1"/>
      <c r="GIO2200" s="1"/>
      <c r="GIP2200" s="1"/>
      <c r="GIQ2200" s="1"/>
      <c r="GIR2200" s="1"/>
      <c r="GIS2200" s="1"/>
      <c r="GIT2200" s="1"/>
      <c r="GIU2200" s="1"/>
      <c r="GIV2200" s="1"/>
      <c r="GIW2200" s="1"/>
      <c r="GIX2200" s="1"/>
      <c r="GIY2200" s="1"/>
      <c r="GIZ2200" s="1"/>
      <c r="GJA2200" s="1"/>
      <c r="GJB2200" s="1"/>
      <c r="GJC2200" s="1"/>
      <c r="GJD2200" s="1"/>
      <c r="GJE2200" s="1"/>
      <c r="GJF2200" s="1"/>
      <c r="GJG2200" s="1"/>
      <c r="GJH2200" s="1"/>
      <c r="GJI2200" s="1"/>
      <c r="GJJ2200" s="1"/>
      <c r="GJK2200" s="1"/>
      <c r="GJL2200" s="1"/>
      <c r="GJM2200" s="1"/>
      <c r="GJN2200" s="1"/>
      <c r="GJO2200" s="1"/>
      <c r="GJP2200" s="1"/>
      <c r="GJQ2200" s="1"/>
      <c r="GJR2200" s="1"/>
      <c r="GJS2200" s="1"/>
      <c r="GJT2200" s="1"/>
      <c r="GJU2200" s="1"/>
      <c r="GJV2200" s="1"/>
      <c r="GJW2200" s="1"/>
      <c r="GJX2200" s="1"/>
      <c r="GJY2200" s="1"/>
      <c r="GJZ2200" s="1"/>
      <c r="GKA2200" s="1"/>
      <c r="GKB2200" s="1"/>
      <c r="GKC2200" s="1"/>
      <c r="GKD2200" s="1"/>
      <c r="GKE2200" s="1"/>
      <c r="GKF2200" s="1"/>
      <c r="GKG2200" s="1"/>
      <c r="GKH2200" s="1"/>
      <c r="GKI2200" s="1"/>
      <c r="GKJ2200" s="1"/>
      <c r="GKK2200" s="1"/>
      <c r="GKL2200" s="1"/>
      <c r="GKM2200" s="1"/>
      <c r="GKN2200" s="1"/>
      <c r="GKO2200" s="1"/>
      <c r="GKP2200" s="1"/>
      <c r="GKQ2200" s="1"/>
      <c r="GKR2200" s="1"/>
      <c r="GKS2200" s="1"/>
      <c r="GKT2200" s="1"/>
      <c r="GKU2200" s="1"/>
      <c r="GKV2200" s="1"/>
      <c r="GKW2200" s="1"/>
      <c r="GKX2200" s="1"/>
      <c r="GKY2200" s="1"/>
      <c r="GKZ2200" s="1"/>
      <c r="GLA2200" s="1"/>
      <c r="GLB2200" s="1"/>
      <c r="GLC2200" s="1"/>
      <c r="GLD2200" s="1"/>
      <c r="GLE2200" s="1"/>
      <c r="GLF2200" s="1"/>
      <c r="GLG2200" s="1"/>
      <c r="GLH2200" s="1"/>
      <c r="GLI2200" s="1"/>
      <c r="GLJ2200" s="1"/>
      <c r="GLK2200" s="1"/>
      <c r="GLL2200" s="1"/>
      <c r="GLM2200" s="1"/>
      <c r="GLN2200" s="1"/>
      <c r="GLO2200" s="1"/>
      <c r="GLP2200" s="1"/>
      <c r="GLQ2200" s="1"/>
      <c r="GLR2200" s="1"/>
      <c r="GLS2200" s="1"/>
      <c r="GLT2200" s="1"/>
      <c r="GLU2200" s="1"/>
      <c r="GLV2200" s="1"/>
      <c r="GLW2200" s="1"/>
      <c r="GLX2200" s="1"/>
      <c r="GLY2200" s="1"/>
      <c r="GLZ2200" s="1"/>
      <c r="GMA2200" s="1"/>
      <c r="GMB2200" s="1"/>
      <c r="GMC2200" s="1"/>
      <c r="GMD2200" s="1"/>
      <c r="GME2200" s="1"/>
      <c r="GMF2200" s="1"/>
      <c r="GMG2200" s="1"/>
      <c r="GMH2200" s="1"/>
      <c r="GMI2200" s="1"/>
      <c r="GMJ2200" s="1"/>
      <c r="GMK2200" s="1"/>
      <c r="GML2200" s="1"/>
      <c r="GMM2200" s="1"/>
      <c r="GMN2200" s="1"/>
      <c r="GMO2200" s="1"/>
      <c r="GMP2200" s="1"/>
      <c r="GMQ2200" s="1"/>
      <c r="GMR2200" s="1"/>
      <c r="GMS2200" s="1"/>
      <c r="GMT2200" s="1"/>
      <c r="GMU2200" s="1"/>
      <c r="GMV2200" s="1"/>
      <c r="GMW2200" s="1"/>
      <c r="GMX2200" s="1"/>
      <c r="GMY2200" s="1"/>
      <c r="GMZ2200" s="1"/>
      <c r="GNA2200" s="1"/>
      <c r="GNB2200" s="1"/>
      <c r="GNC2200" s="1"/>
      <c r="GND2200" s="1"/>
      <c r="GNE2200" s="1"/>
      <c r="GNF2200" s="1"/>
      <c r="GNG2200" s="1"/>
      <c r="GNH2200" s="1"/>
      <c r="GNI2200" s="1"/>
      <c r="GNJ2200" s="1"/>
      <c r="GNK2200" s="1"/>
      <c r="GNL2200" s="1"/>
      <c r="GNM2200" s="1"/>
      <c r="GNN2200" s="1"/>
      <c r="GNO2200" s="1"/>
      <c r="GNP2200" s="1"/>
      <c r="GNQ2200" s="1"/>
      <c r="GNR2200" s="1"/>
      <c r="GNS2200" s="1"/>
      <c r="GNT2200" s="1"/>
      <c r="GNU2200" s="1"/>
      <c r="GNV2200" s="1"/>
      <c r="GNW2200" s="1"/>
      <c r="GNX2200" s="1"/>
      <c r="GNY2200" s="1"/>
      <c r="GNZ2200" s="1"/>
      <c r="GOA2200" s="1"/>
      <c r="GOB2200" s="1"/>
      <c r="GOC2200" s="1"/>
      <c r="GOD2200" s="1"/>
      <c r="GOE2200" s="1"/>
      <c r="GOF2200" s="1"/>
      <c r="GOG2200" s="1"/>
      <c r="GOH2200" s="1"/>
      <c r="GOI2200" s="1"/>
      <c r="GOJ2200" s="1"/>
      <c r="GOK2200" s="1"/>
      <c r="GOL2200" s="1"/>
      <c r="GOM2200" s="1"/>
      <c r="GON2200" s="1"/>
      <c r="GOO2200" s="1"/>
      <c r="GOP2200" s="1"/>
      <c r="GOQ2200" s="1"/>
      <c r="GOR2200" s="1"/>
      <c r="GOS2200" s="1"/>
      <c r="GOT2200" s="1"/>
      <c r="GOU2200" s="1"/>
      <c r="GOV2200" s="1"/>
      <c r="GOW2200" s="1"/>
      <c r="GOX2200" s="1"/>
      <c r="GOY2200" s="1"/>
      <c r="GOZ2200" s="1"/>
      <c r="GPA2200" s="1"/>
      <c r="GPB2200" s="1"/>
      <c r="GPC2200" s="1"/>
      <c r="GPD2200" s="1"/>
      <c r="GPE2200" s="1"/>
      <c r="GPF2200" s="1"/>
      <c r="GPG2200" s="1"/>
      <c r="GPH2200" s="1"/>
      <c r="GPI2200" s="1"/>
      <c r="GPJ2200" s="1"/>
      <c r="GPK2200" s="1"/>
      <c r="GPL2200" s="1"/>
      <c r="GPM2200" s="1"/>
      <c r="GPN2200" s="1"/>
      <c r="GPO2200" s="1"/>
      <c r="GPP2200" s="1"/>
      <c r="GPQ2200" s="1"/>
      <c r="GPR2200" s="1"/>
      <c r="GPS2200" s="1"/>
      <c r="GPT2200" s="1"/>
      <c r="GPU2200" s="1"/>
      <c r="GPV2200" s="1"/>
      <c r="GPW2200" s="1"/>
      <c r="GPX2200" s="1"/>
      <c r="GPY2200" s="1"/>
      <c r="GPZ2200" s="1"/>
      <c r="GQA2200" s="1"/>
      <c r="GQB2200" s="1"/>
      <c r="GQC2200" s="1"/>
      <c r="GQD2200" s="1"/>
      <c r="GQE2200" s="1"/>
      <c r="GQF2200" s="1"/>
      <c r="GQG2200" s="1"/>
      <c r="GQH2200" s="1"/>
      <c r="GQI2200" s="1"/>
      <c r="GQJ2200" s="1"/>
      <c r="GQK2200" s="1"/>
      <c r="GQL2200" s="1"/>
      <c r="GQM2200" s="1"/>
      <c r="GQN2200" s="1"/>
      <c r="GQO2200" s="1"/>
      <c r="GQP2200" s="1"/>
      <c r="GQQ2200" s="1"/>
      <c r="GQR2200" s="1"/>
      <c r="GQS2200" s="1"/>
      <c r="GQT2200" s="1"/>
      <c r="GQU2200" s="1"/>
      <c r="GQV2200" s="1"/>
      <c r="GQW2200" s="1"/>
      <c r="GQX2200" s="1"/>
      <c r="GQY2200" s="1"/>
      <c r="GQZ2200" s="1"/>
      <c r="GRA2200" s="1"/>
      <c r="GRB2200" s="1"/>
      <c r="GRC2200" s="1"/>
      <c r="GRD2200" s="1"/>
      <c r="GRE2200" s="1"/>
      <c r="GRF2200" s="1"/>
      <c r="GRG2200" s="1"/>
      <c r="GRH2200" s="1"/>
      <c r="GRI2200" s="1"/>
      <c r="GRJ2200" s="1"/>
      <c r="GRK2200" s="1"/>
      <c r="GRL2200" s="1"/>
      <c r="GRM2200" s="1"/>
      <c r="GRN2200" s="1"/>
      <c r="GRO2200" s="1"/>
      <c r="GRP2200" s="1"/>
      <c r="GRQ2200" s="1"/>
      <c r="GRR2200" s="1"/>
      <c r="GRS2200" s="1"/>
      <c r="GRT2200" s="1"/>
      <c r="GRU2200" s="1"/>
      <c r="GRV2200" s="1"/>
      <c r="GRW2200" s="1"/>
      <c r="GRX2200" s="1"/>
      <c r="GRY2200" s="1"/>
      <c r="GRZ2200" s="1"/>
      <c r="GSA2200" s="1"/>
      <c r="GSB2200" s="1"/>
      <c r="GSC2200" s="1"/>
      <c r="GSD2200" s="1"/>
      <c r="GSE2200" s="1"/>
      <c r="GSF2200" s="1"/>
      <c r="GSG2200" s="1"/>
      <c r="GSH2200" s="1"/>
      <c r="GSI2200" s="1"/>
      <c r="GSJ2200" s="1"/>
      <c r="GSK2200" s="1"/>
      <c r="GSL2200" s="1"/>
      <c r="GSM2200" s="1"/>
      <c r="GSN2200" s="1"/>
      <c r="GSO2200" s="1"/>
      <c r="GSP2200" s="1"/>
      <c r="GSQ2200" s="1"/>
      <c r="GSR2200" s="1"/>
      <c r="GSS2200" s="1"/>
      <c r="GST2200" s="1"/>
      <c r="GSU2200" s="1"/>
      <c r="GSV2200" s="1"/>
      <c r="GSW2200" s="1"/>
      <c r="GSX2200" s="1"/>
      <c r="GSY2200" s="1"/>
      <c r="GSZ2200" s="1"/>
      <c r="GTA2200" s="1"/>
      <c r="GTB2200" s="1"/>
      <c r="GTC2200" s="1"/>
      <c r="GTD2200" s="1"/>
      <c r="GTE2200" s="1"/>
      <c r="GTF2200" s="1"/>
      <c r="GTG2200" s="1"/>
      <c r="GTH2200" s="1"/>
      <c r="GTI2200" s="1"/>
      <c r="GTJ2200" s="1"/>
      <c r="GTK2200" s="1"/>
      <c r="GTL2200" s="1"/>
      <c r="GTM2200" s="1"/>
      <c r="GTN2200" s="1"/>
      <c r="GTO2200" s="1"/>
      <c r="GTP2200" s="1"/>
      <c r="GTQ2200" s="1"/>
      <c r="GTR2200" s="1"/>
      <c r="GTS2200" s="1"/>
      <c r="GTT2200" s="1"/>
      <c r="GTU2200" s="1"/>
      <c r="GTV2200" s="1"/>
      <c r="GTW2200" s="1"/>
      <c r="GTX2200" s="1"/>
      <c r="GTY2200" s="1"/>
      <c r="GTZ2200" s="1"/>
      <c r="GUA2200" s="1"/>
      <c r="GUB2200" s="1"/>
      <c r="GUC2200" s="1"/>
      <c r="GUD2200" s="1"/>
      <c r="GUE2200" s="1"/>
      <c r="GUF2200" s="1"/>
      <c r="GUG2200" s="1"/>
      <c r="GUH2200" s="1"/>
      <c r="GUI2200" s="1"/>
      <c r="GUJ2200" s="1"/>
      <c r="GUK2200" s="1"/>
      <c r="GUL2200" s="1"/>
      <c r="GUM2200" s="1"/>
      <c r="GUN2200" s="1"/>
      <c r="GUO2200" s="1"/>
      <c r="GUP2200" s="1"/>
      <c r="GUQ2200" s="1"/>
      <c r="GUR2200" s="1"/>
      <c r="GUS2200" s="1"/>
      <c r="GUT2200" s="1"/>
      <c r="GUU2200" s="1"/>
      <c r="GUV2200" s="1"/>
      <c r="GUW2200" s="1"/>
      <c r="GUX2200" s="1"/>
      <c r="GUY2200" s="1"/>
      <c r="GUZ2200" s="1"/>
      <c r="GVA2200" s="1"/>
      <c r="GVB2200" s="1"/>
      <c r="GVC2200" s="1"/>
      <c r="GVD2200" s="1"/>
      <c r="GVE2200" s="1"/>
      <c r="GVF2200" s="1"/>
      <c r="GVG2200" s="1"/>
      <c r="GVH2200" s="1"/>
      <c r="GVI2200" s="1"/>
      <c r="GVJ2200" s="1"/>
      <c r="GVK2200" s="1"/>
      <c r="GVL2200" s="1"/>
      <c r="GVM2200" s="1"/>
      <c r="GVN2200" s="1"/>
      <c r="GVO2200" s="1"/>
      <c r="GVP2200" s="1"/>
      <c r="GVQ2200" s="1"/>
      <c r="GVR2200" s="1"/>
      <c r="GVS2200" s="1"/>
      <c r="GVT2200" s="1"/>
      <c r="GVU2200" s="1"/>
      <c r="GVV2200" s="1"/>
      <c r="GVW2200" s="1"/>
      <c r="GVX2200" s="1"/>
      <c r="GVY2200" s="1"/>
      <c r="GVZ2200" s="1"/>
      <c r="GWA2200" s="1"/>
      <c r="GWB2200" s="1"/>
      <c r="GWC2200" s="1"/>
      <c r="GWD2200" s="1"/>
      <c r="GWE2200" s="1"/>
      <c r="GWF2200" s="1"/>
      <c r="GWG2200" s="1"/>
      <c r="GWH2200" s="1"/>
      <c r="GWI2200" s="1"/>
      <c r="GWJ2200" s="1"/>
      <c r="GWK2200" s="1"/>
      <c r="GWL2200" s="1"/>
      <c r="GWM2200" s="1"/>
      <c r="GWN2200" s="1"/>
      <c r="GWO2200" s="1"/>
      <c r="GWP2200" s="1"/>
      <c r="GWQ2200" s="1"/>
      <c r="GWR2200" s="1"/>
      <c r="GWS2200" s="1"/>
      <c r="GWT2200" s="1"/>
      <c r="GWU2200" s="1"/>
      <c r="GWV2200" s="1"/>
      <c r="GWW2200" s="1"/>
      <c r="GWX2200" s="1"/>
      <c r="GWY2200" s="1"/>
      <c r="GWZ2200" s="1"/>
      <c r="GXA2200" s="1"/>
      <c r="GXB2200" s="1"/>
      <c r="GXC2200" s="1"/>
      <c r="GXD2200" s="1"/>
      <c r="GXE2200" s="1"/>
      <c r="GXF2200" s="1"/>
      <c r="GXG2200" s="1"/>
      <c r="GXH2200" s="1"/>
      <c r="GXI2200" s="1"/>
      <c r="GXJ2200" s="1"/>
      <c r="GXK2200" s="1"/>
      <c r="GXL2200" s="1"/>
      <c r="GXM2200" s="1"/>
      <c r="GXN2200" s="1"/>
      <c r="GXO2200" s="1"/>
      <c r="GXP2200" s="1"/>
      <c r="GXQ2200" s="1"/>
      <c r="GXR2200" s="1"/>
      <c r="GXS2200" s="1"/>
      <c r="GXT2200" s="1"/>
      <c r="GXU2200" s="1"/>
      <c r="GXV2200" s="1"/>
      <c r="GXW2200" s="1"/>
      <c r="GXX2200" s="1"/>
      <c r="GXY2200" s="1"/>
      <c r="GXZ2200" s="1"/>
      <c r="GYA2200" s="1"/>
      <c r="GYB2200" s="1"/>
      <c r="GYC2200" s="1"/>
      <c r="GYD2200" s="1"/>
      <c r="GYE2200" s="1"/>
      <c r="GYF2200" s="1"/>
      <c r="GYG2200" s="1"/>
      <c r="GYH2200" s="1"/>
      <c r="GYI2200" s="1"/>
      <c r="GYJ2200" s="1"/>
      <c r="GYK2200" s="1"/>
      <c r="GYL2200" s="1"/>
      <c r="GYM2200" s="1"/>
      <c r="GYN2200" s="1"/>
      <c r="GYO2200" s="1"/>
      <c r="GYP2200" s="1"/>
      <c r="GYQ2200" s="1"/>
      <c r="GYR2200" s="1"/>
      <c r="GYS2200" s="1"/>
      <c r="GYT2200" s="1"/>
      <c r="GYU2200" s="1"/>
      <c r="GYV2200" s="1"/>
      <c r="GYW2200" s="1"/>
      <c r="GYX2200" s="1"/>
      <c r="GYY2200" s="1"/>
      <c r="GYZ2200" s="1"/>
      <c r="GZA2200" s="1"/>
      <c r="GZB2200" s="1"/>
      <c r="GZC2200" s="1"/>
      <c r="GZD2200" s="1"/>
      <c r="GZE2200" s="1"/>
      <c r="GZF2200" s="1"/>
      <c r="GZG2200" s="1"/>
      <c r="GZH2200" s="1"/>
      <c r="GZI2200" s="1"/>
      <c r="GZJ2200" s="1"/>
      <c r="GZK2200" s="1"/>
      <c r="GZL2200" s="1"/>
      <c r="GZM2200" s="1"/>
      <c r="GZN2200" s="1"/>
      <c r="GZO2200" s="1"/>
      <c r="GZP2200" s="1"/>
      <c r="GZQ2200" s="1"/>
      <c r="GZR2200" s="1"/>
      <c r="GZS2200" s="1"/>
      <c r="GZT2200" s="1"/>
      <c r="GZU2200" s="1"/>
      <c r="GZV2200" s="1"/>
      <c r="GZW2200" s="1"/>
      <c r="GZX2200" s="1"/>
      <c r="GZY2200" s="1"/>
      <c r="GZZ2200" s="1"/>
      <c r="HAA2200" s="1"/>
      <c r="HAB2200" s="1"/>
      <c r="HAC2200" s="1"/>
      <c r="HAD2200" s="1"/>
      <c r="HAE2200" s="1"/>
      <c r="HAF2200" s="1"/>
      <c r="HAG2200" s="1"/>
      <c r="HAH2200" s="1"/>
      <c r="HAI2200" s="1"/>
      <c r="HAJ2200" s="1"/>
      <c r="HAK2200" s="1"/>
      <c r="HAL2200" s="1"/>
      <c r="HAM2200" s="1"/>
      <c r="HAN2200" s="1"/>
      <c r="HAO2200" s="1"/>
      <c r="HAP2200" s="1"/>
      <c r="HAQ2200" s="1"/>
      <c r="HAR2200" s="1"/>
      <c r="HAS2200" s="1"/>
      <c r="HAT2200" s="1"/>
      <c r="HAU2200" s="1"/>
      <c r="HAV2200" s="1"/>
      <c r="HAW2200" s="1"/>
      <c r="HAX2200" s="1"/>
      <c r="HAY2200" s="1"/>
      <c r="HAZ2200" s="1"/>
      <c r="HBA2200" s="1"/>
      <c r="HBB2200" s="1"/>
      <c r="HBC2200" s="1"/>
      <c r="HBD2200" s="1"/>
      <c r="HBE2200" s="1"/>
      <c r="HBF2200" s="1"/>
      <c r="HBG2200" s="1"/>
      <c r="HBH2200" s="1"/>
      <c r="HBI2200" s="1"/>
      <c r="HBJ2200" s="1"/>
      <c r="HBK2200" s="1"/>
      <c r="HBL2200" s="1"/>
      <c r="HBM2200" s="1"/>
      <c r="HBN2200" s="1"/>
      <c r="HBO2200" s="1"/>
      <c r="HBP2200" s="1"/>
      <c r="HBQ2200" s="1"/>
      <c r="HBR2200" s="1"/>
      <c r="HBS2200" s="1"/>
      <c r="HBT2200" s="1"/>
      <c r="HBU2200" s="1"/>
      <c r="HBV2200" s="1"/>
      <c r="HBW2200" s="1"/>
      <c r="HBX2200" s="1"/>
      <c r="HBY2200" s="1"/>
      <c r="HBZ2200" s="1"/>
      <c r="HCA2200" s="1"/>
      <c r="HCB2200" s="1"/>
      <c r="HCC2200" s="1"/>
      <c r="HCD2200" s="1"/>
      <c r="HCE2200" s="1"/>
      <c r="HCF2200" s="1"/>
      <c r="HCG2200" s="1"/>
      <c r="HCH2200" s="1"/>
      <c r="HCI2200" s="1"/>
      <c r="HCJ2200" s="1"/>
      <c r="HCK2200" s="1"/>
      <c r="HCL2200" s="1"/>
      <c r="HCM2200" s="1"/>
      <c r="HCN2200" s="1"/>
      <c r="HCO2200" s="1"/>
      <c r="HCP2200" s="1"/>
      <c r="HCQ2200" s="1"/>
      <c r="HCR2200" s="1"/>
      <c r="HCS2200" s="1"/>
      <c r="HCT2200" s="1"/>
      <c r="HCU2200" s="1"/>
      <c r="HCV2200" s="1"/>
      <c r="HCW2200" s="1"/>
      <c r="HCX2200" s="1"/>
      <c r="HCY2200" s="1"/>
      <c r="HCZ2200" s="1"/>
      <c r="HDA2200" s="1"/>
      <c r="HDB2200" s="1"/>
      <c r="HDC2200" s="1"/>
      <c r="HDD2200" s="1"/>
      <c r="HDE2200" s="1"/>
      <c r="HDF2200" s="1"/>
      <c r="HDG2200" s="1"/>
      <c r="HDH2200" s="1"/>
      <c r="HDI2200" s="1"/>
      <c r="HDJ2200" s="1"/>
      <c r="HDK2200" s="1"/>
      <c r="HDL2200" s="1"/>
      <c r="HDM2200" s="1"/>
      <c r="HDN2200" s="1"/>
      <c r="HDO2200" s="1"/>
      <c r="HDP2200" s="1"/>
      <c r="HDQ2200" s="1"/>
      <c r="HDR2200" s="1"/>
      <c r="HDS2200" s="1"/>
      <c r="HDT2200" s="1"/>
      <c r="HDU2200" s="1"/>
      <c r="HDV2200" s="1"/>
      <c r="HDW2200" s="1"/>
      <c r="HDX2200" s="1"/>
      <c r="HDY2200" s="1"/>
      <c r="HDZ2200" s="1"/>
      <c r="HEA2200" s="1"/>
      <c r="HEB2200" s="1"/>
      <c r="HEC2200" s="1"/>
      <c r="HED2200" s="1"/>
      <c r="HEE2200" s="1"/>
      <c r="HEF2200" s="1"/>
      <c r="HEG2200" s="1"/>
      <c r="HEH2200" s="1"/>
      <c r="HEI2200" s="1"/>
      <c r="HEJ2200" s="1"/>
      <c r="HEK2200" s="1"/>
      <c r="HEL2200" s="1"/>
      <c r="HEM2200" s="1"/>
      <c r="HEN2200" s="1"/>
      <c r="HEO2200" s="1"/>
      <c r="HEP2200" s="1"/>
      <c r="HEQ2200" s="1"/>
      <c r="HER2200" s="1"/>
      <c r="HES2200" s="1"/>
      <c r="HET2200" s="1"/>
      <c r="HEU2200" s="1"/>
      <c r="HEV2200" s="1"/>
      <c r="HEW2200" s="1"/>
      <c r="HEX2200" s="1"/>
      <c r="HEY2200" s="1"/>
      <c r="HEZ2200" s="1"/>
      <c r="HFA2200" s="1"/>
      <c r="HFB2200" s="1"/>
      <c r="HFC2200" s="1"/>
      <c r="HFD2200" s="1"/>
      <c r="HFE2200" s="1"/>
      <c r="HFF2200" s="1"/>
      <c r="HFG2200" s="1"/>
      <c r="HFH2200" s="1"/>
      <c r="HFI2200" s="1"/>
      <c r="HFJ2200" s="1"/>
      <c r="HFK2200" s="1"/>
      <c r="HFL2200" s="1"/>
      <c r="HFM2200" s="1"/>
      <c r="HFN2200" s="1"/>
      <c r="HFO2200" s="1"/>
      <c r="HFP2200" s="1"/>
      <c r="HFQ2200" s="1"/>
      <c r="HFR2200" s="1"/>
      <c r="HFS2200" s="1"/>
      <c r="HFT2200" s="1"/>
      <c r="HFU2200" s="1"/>
      <c r="HFV2200" s="1"/>
      <c r="HFW2200" s="1"/>
      <c r="HFX2200" s="1"/>
      <c r="HFY2200" s="1"/>
      <c r="HFZ2200" s="1"/>
      <c r="HGA2200" s="1"/>
      <c r="HGB2200" s="1"/>
      <c r="HGC2200" s="1"/>
      <c r="HGD2200" s="1"/>
      <c r="HGE2200" s="1"/>
      <c r="HGF2200" s="1"/>
      <c r="HGG2200" s="1"/>
      <c r="HGH2200" s="1"/>
      <c r="HGI2200" s="1"/>
      <c r="HGJ2200" s="1"/>
      <c r="HGK2200" s="1"/>
      <c r="HGL2200" s="1"/>
      <c r="HGM2200" s="1"/>
      <c r="HGN2200" s="1"/>
      <c r="HGO2200" s="1"/>
      <c r="HGP2200" s="1"/>
      <c r="HGQ2200" s="1"/>
      <c r="HGR2200" s="1"/>
      <c r="HGS2200" s="1"/>
      <c r="HGT2200" s="1"/>
      <c r="HGU2200" s="1"/>
      <c r="HGV2200" s="1"/>
      <c r="HGW2200" s="1"/>
      <c r="HGX2200" s="1"/>
      <c r="HGY2200" s="1"/>
      <c r="HGZ2200" s="1"/>
      <c r="HHA2200" s="1"/>
      <c r="HHB2200" s="1"/>
      <c r="HHC2200" s="1"/>
      <c r="HHD2200" s="1"/>
      <c r="HHE2200" s="1"/>
      <c r="HHF2200" s="1"/>
      <c r="HHG2200" s="1"/>
      <c r="HHH2200" s="1"/>
      <c r="HHI2200" s="1"/>
      <c r="HHJ2200" s="1"/>
      <c r="HHK2200" s="1"/>
      <c r="HHL2200" s="1"/>
      <c r="HHM2200" s="1"/>
      <c r="HHN2200" s="1"/>
      <c r="HHO2200" s="1"/>
      <c r="HHP2200" s="1"/>
      <c r="HHQ2200" s="1"/>
      <c r="HHR2200" s="1"/>
      <c r="HHS2200" s="1"/>
      <c r="HHT2200" s="1"/>
      <c r="HHU2200" s="1"/>
      <c r="HHV2200" s="1"/>
      <c r="HHW2200" s="1"/>
      <c r="HHX2200" s="1"/>
      <c r="HHY2200" s="1"/>
      <c r="HHZ2200" s="1"/>
      <c r="HIA2200" s="1"/>
      <c r="HIB2200" s="1"/>
      <c r="HIC2200" s="1"/>
      <c r="HID2200" s="1"/>
      <c r="HIE2200" s="1"/>
      <c r="HIF2200" s="1"/>
      <c r="HIG2200" s="1"/>
      <c r="HIH2200" s="1"/>
      <c r="HII2200" s="1"/>
      <c r="HIJ2200" s="1"/>
      <c r="HIK2200" s="1"/>
      <c r="HIL2200" s="1"/>
      <c r="HIM2200" s="1"/>
      <c r="HIN2200" s="1"/>
      <c r="HIO2200" s="1"/>
      <c r="HIP2200" s="1"/>
      <c r="HIQ2200" s="1"/>
      <c r="HIR2200" s="1"/>
      <c r="HIS2200" s="1"/>
      <c r="HIT2200" s="1"/>
      <c r="HIU2200" s="1"/>
      <c r="HIV2200" s="1"/>
      <c r="HIW2200" s="1"/>
      <c r="HIX2200" s="1"/>
      <c r="HIY2200" s="1"/>
      <c r="HIZ2200" s="1"/>
      <c r="HJA2200" s="1"/>
      <c r="HJB2200" s="1"/>
      <c r="HJC2200" s="1"/>
      <c r="HJD2200" s="1"/>
      <c r="HJE2200" s="1"/>
      <c r="HJF2200" s="1"/>
      <c r="HJG2200" s="1"/>
      <c r="HJH2200" s="1"/>
      <c r="HJI2200" s="1"/>
      <c r="HJJ2200" s="1"/>
      <c r="HJK2200" s="1"/>
      <c r="HJL2200" s="1"/>
      <c r="HJM2200" s="1"/>
      <c r="HJN2200" s="1"/>
      <c r="HJO2200" s="1"/>
      <c r="HJP2200" s="1"/>
      <c r="HJQ2200" s="1"/>
      <c r="HJR2200" s="1"/>
      <c r="HJS2200" s="1"/>
      <c r="HJT2200" s="1"/>
      <c r="HJU2200" s="1"/>
      <c r="HJV2200" s="1"/>
      <c r="HJW2200" s="1"/>
      <c r="HJX2200" s="1"/>
      <c r="HJY2200" s="1"/>
      <c r="HJZ2200" s="1"/>
      <c r="HKA2200" s="1"/>
      <c r="HKB2200" s="1"/>
      <c r="HKC2200" s="1"/>
      <c r="HKD2200" s="1"/>
      <c r="HKE2200" s="1"/>
      <c r="HKF2200" s="1"/>
      <c r="HKG2200" s="1"/>
      <c r="HKH2200" s="1"/>
      <c r="HKI2200" s="1"/>
      <c r="HKJ2200" s="1"/>
      <c r="HKK2200" s="1"/>
      <c r="HKL2200" s="1"/>
      <c r="HKM2200" s="1"/>
      <c r="HKN2200" s="1"/>
      <c r="HKO2200" s="1"/>
      <c r="HKP2200" s="1"/>
      <c r="HKQ2200" s="1"/>
      <c r="HKR2200" s="1"/>
      <c r="HKS2200" s="1"/>
      <c r="HKT2200" s="1"/>
      <c r="HKU2200" s="1"/>
      <c r="HKV2200" s="1"/>
      <c r="HKW2200" s="1"/>
      <c r="HKX2200" s="1"/>
      <c r="HKY2200" s="1"/>
      <c r="HKZ2200" s="1"/>
      <c r="HLA2200" s="1"/>
      <c r="HLB2200" s="1"/>
      <c r="HLC2200" s="1"/>
      <c r="HLD2200" s="1"/>
      <c r="HLE2200" s="1"/>
      <c r="HLF2200" s="1"/>
      <c r="HLG2200" s="1"/>
      <c r="HLH2200" s="1"/>
      <c r="HLI2200" s="1"/>
      <c r="HLJ2200" s="1"/>
      <c r="HLK2200" s="1"/>
      <c r="HLL2200" s="1"/>
      <c r="HLM2200" s="1"/>
      <c r="HLN2200" s="1"/>
      <c r="HLO2200" s="1"/>
      <c r="HLP2200" s="1"/>
      <c r="HLQ2200" s="1"/>
      <c r="HLR2200" s="1"/>
      <c r="HLS2200" s="1"/>
      <c r="HLT2200" s="1"/>
      <c r="HLU2200" s="1"/>
      <c r="HLV2200" s="1"/>
      <c r="HLW2200" s="1"/>
      <c r="HLX2200" s="1"/>
      <c r="HLY2200" s="1"/>
      <c r="HLZ2200" s="1"/>
      <c r="HMA2200" s="1"/>
      <c r="HMB2200" s="1"/>
      <c r="HMC2200" s="1"/>
      <c r="HMD2200" s="1"/>
      <c r="HME2200" s="1"/>
      <c r="HMF2200" s="1"/>
      <c r="HMG2200" s="1"/>
      <c r="HMH2200" s="1"/>
      <c r="HMI2200" s="1"/>
      <c r="HMJ2200" s="1"/>
      <c r="HMK2200" s="1"/>
      <c r="HML2200" s="1"/>
      <c r="HMM2200" s="1"/>
      <c r="HMN2200" s="1"/>
      <c r="HMO2200" s="1"/>
      <c r="HMP2200" s="1"/>
      <c r="HMQ2200" s="1"/>
      <c r="HMR2200" s="1"/>
      <c r="HMS2200" s="1"/>
      <c r="HMT2200" s="1"/>
      <c r="HMU2200" s="1"/>
      <c r="HMV2200" s="1"/>
      <c r="HMW2200" s="1"/>
      <c r="HMX2200" s="1"/>
      <c r="HMY2200" s="1"/>
      <c r="HMZ2200" s="1"/>
      <c r="HNA2200" s="1"/>
      <c r="HNB2200" s="1"/>
      <c r="HNC2200" s="1"/>
      <c r="HND2200" s="1"/>
      <c r="HNE2200" s="1"/>
      <c r="HNF2200" s="1"/>
      <c r="HNG2200" s="1"/>
      <c r="HNH2200" s="1"/>
      <c r="HNI2200" s="1"/>
      <c r="HNJ2200" s="1"/>
      <c r="HNK2200" s="1"/>
      <c r="HNL2200" s="1"/>
      <c r="HNM2200" s="1"/>
      <c r="HNN2200" s="1"/>
      <c r="HNO2200" s="1"/>
      <c r="HNP2200" s="1"/>
      <c r="HNQ2200" s="1"/>
      <c r="HNR2200" s="1"/>
      <c r="HNS2200" s="1"/>
      <c r="HNT2200" s="1"/>
      <c r="HNU2200" s="1"/>
      <c r="HNV2200" s="1"/>
      <c r="HNW2200" s="1"/>
      <c r="HNX2200" s="1"/>
      <c r="HNY2200" s="1"/>
      <c r="HNZ2200" s="1"/>
      <c r="HOA2200" s="1"/>
      <c r="HOB2200" s="1"/>
      <c r="HOC2200" s="1"/>
      <c r="HOD2200" s="1"/>
      <c r="HOE2200" s="1"/>
      <c r="HOF2200" s="1"/>
      <c r="HOG2200" s="1"/>
      <c r="HOH2200" s="1"/>
      <c r="HOI2200" s="1"/>
      <c r="HOJ2200" s="1"/>
      <c r="HOK2200" s="1"/>
      <c r="HOL2200" s="1"/>
      <c r="HOM2200" s="1"/>
      <c r="HON2200" s="1"/>
      <c r="HOO2200" s="1"/>
      <c r="HOP2200" s="1"/>
      <c r="HOQ2200" s="1"/>
      <c r="HOR2200" s="1"/>
      <c r="HOS2200" s="1"/>
      <c r="HOT2200" s="1"/>
      <c r="HOU2200" s="1"/>
      <c r="HOV2200" s="1"/>
      <c r="HOW2200" s="1"/>
      <c r="HOX2200" s="1"/>
      <c r="HOY2200" s="1"/>
      <c r="HOZ2200" s="1"/>
      <c r="HPA2200" s="1"/>
      <c r="HPB2200" s="1"/>
      <c r="HPC2200" s="1"/>
      <c r="HPD2200" s="1"/>
      <c r="HPE2200" s="1"/>
      <c r="HPF2200" s="1"/>
      <c r="HPG2200" s="1"/>
      <c r="HPH2200" s="1"/>
      <c r="HPI2200" s="1"/>
      <c r="HPJ2200" s="1"/>
      <c r="HPK2200" s="1"/>
      <c r="HPL2200" s="1"/>
      <c r="HPM2200" s="1"/>
      <c r="HPN2200" s="1"/>
      <c r="HPO2200" s="1"/>
      <c r="HPP2200" s="1"/>
      <c r="HPQ2200" s="1"/>
      <c r="HPR2200" s="1"/>
      <c r="HPS2200" s="1"/>
      <c r="HPT2200" s="1"/>
      <c r="HPU2200" s="1"/>
      <c r="HPV2200" s="1"/>
      <c r="HPW2200" s="1"/>
      <c r="HPX2200" s="1"/>
      <c r="HPY2200" s="1"/>
      <c r="HPZ2200" s="1"/>
      <c r="HQA2200" s="1"/>
      <c r="HQB2200" s="1"/>
      <c r="HQC2200" s="1"/>
      <c r="HQD2200" s="1"/>
      <c r="HQE2200" s="1"/>
      <c r="HQF2200" s="1"/>
      <c r="HQG2200" s="1"/>
      <c r="HQH2200" s="1"/>
      <c r="HQI2200" s="1"/>
      <c r="HQJ2200" s="1"/>
      <c r="HQK2200" s="1"/>
      <c r="HQL2200" s="1"/>
      <c r="HQM2200" s="1"/>
      <c r="HQN2200" s="1"/>
      <c r="HQO2200" s="1"/>
      <c r="HQP2200" s="1"/>
      <c r="HQQ2200" s="1"/>
      <c r="HQR2200" s="1"/>
      <c r="HQS2200" s="1"/>
      <c r="HQT2200" s="1"/>
      <c r="HQU2200" s="1"/>
      <c r="HQV2200" s="1"/>
      <c r="HQW2200" s="1"/>
      <c r="HQX2200" s="1"/>
      <c r="HQY2200" s="1"/>
      <c r="HQZ2200" s="1"/>
      <c r="HRA2200" s="1"/>
      <c r="HRB2200" s="1"/>
      <c r="HRC2200" s="1"/>
      <c r="HRD2200" s="1"/>
      <c r="HRE2200" s="1"/>
      <c r="HRF2200" s="1"/>
      <c r="HRG2200" s="1"/>
      <c r="HRH2200" s="1"/>
      <c r="HRI2200" s="1"/>
      <c r="HRJ2200" s="1"/>
      <c r="HRK2200" s="1"/>
      <c r="HRL2200" s="1"/>
      <c r="HRM2200" s="1"/>
      <c r="HRN2200" s="1"/>
      <c r="HRO2200" s="1"/>
      <c r="HRP2200" s="1"/>
      <c r="HRQ2200" s="1"/>
      <c r="HRR2200" s="1"/>
      <c r="HRS2200" s="1"/>
      <c r="HRT2200" s="1"/>
      <c r="HRU2200" s="1"/>
      <c r="HRV2200" s="1"/>
      <c r="HRW2200" s="1"/>
      <c r="HRX2200" s="1"/>
      <c r="HRY2200" s="1"/>
      <c r="HRZ2200" s="1"/>
      <c r="HSA2200" s="1"/>
      <c r="HSB2200" s="1"/>
      <c r="HSC2200" s="1"/>
      <c r="HSD2200" s="1"/>
      <c r="HSE2200" s="1"/>
      <c r="HSF2200" s="1"/>
      <c r="HSG2200" s="1"/>
      <c r="HSH2200" s="1"/>
      <c r="HSI2200" s="1"/>
      <c r="HSJ2200" s="1"/>
      <c r="HSK2200" s="1"/>
      <c r="HSL2200" s="1"/>
      <c r="HSM2200" s="1"/>
      <c r="HSN2200" s="1"/>
      <c r="HSO2200" s="1"/>
      <c r="HSP2200" s="1"/>
      <c r="HSQ2200" s="1"/>
      <c r="HSR2200" s="1"/>
      <c r="HSS2200" s="1"/>
      <c r="HST2200" s="1"/>
      <c r="HSU2200" s="1"/>
      <c r="HSV2200" s="1"/>
      <c r="HSW2200" s="1"/>
      <c r="HSX2200" s="1"/>
      <c r="HSY2200" s="1"/>
      <c r="HSZ2200" s="1"/>
      <c r="HTA2200" s="1"/>
      <c r="HTB2200" s="1"/>
      <c r="HTC2200" s="1"/>
      <c r="HTD2200" s="1"/>
      <c r="HTE2200" s="1"/>
      <c r="HTF2200" s="1"/>
      <c r="HTG2200" s="1"/>
      <c r="HTH2200" s="1"/>
      <c r="HTI2200" s="1"/>
      <c r="HTJ2200" s="1"/>
      <c r="HTK2200" s="1"/>
      <c r="HTL2200" s="1"/>
      <c r="HTM2200" s="1"/>
      <c r="HTN2200" s="1"/>
      <c r="HTO2200" s="1"/>
      <c r="HTP2200" s="1"/>
      <c r="HTQ2200" s="1"/>
      <c r="HTR2200" s="1"/>
      <c r="HTS2200" s="1"/>
      <c r="HTT2200" s="1"/>
      <c r="HTU2200" s="1"/>
      <c r="HTV2200" s="1"/>
      <c r="HTW2200" s="1"/>
      <c r="HTX2200" s="1"/>
      <c r="HTY2200" s="1"/>
      <c r="HTZ2200" s="1"/>
      <c r="HUA2200" s="1"/>
      <c r="HUB2200" s="1"/>
      <c r="HUC2200" s="1"/>
      <c r="HUD2200" s="1"/>
      <c r="HUE2200" s="1"/>
      <c r="HUF2200" s="1"/>
      <c r="HUG2200" s="1"/>
      <c r="HUH2200" s="1"/>
      <c r="HUI2200" s="1"/>
      <c r="HUJ2200" s="1"/>
      <c r="HUK2200" s="1"/>
      <c r="HUL2200" s="1"/>
      <c r="HUM2200" s="1"/>
      <c r="HUN2200" s="1"/>
      <c r="HUO2200" s="1"/>
      <c r="HUP2200" s="1"/>
      <c r="HUQ2200" s="1"/>
      <c r="HUR2200" s="1"/>
      <c r="HUS2200" s="1"/>
      <c r="HUT2200" s="1"/>
      <c r="HUU2200" s="1"/>
      <c r="HUV2200" s="1"/>
      <c r="HUW2200" s="1"/>
      <c r="HUX2200" s="1"/>
      <c r="HUY2200" s="1"/>
      <c r="HUZ2200" s="1"/>
      <c r="HVA2200" s="1"/>
      <c r="HVB2200" s="1"/>
      <c r="HVC2200" s="1"/>
      <c r="HVD2200" s="1"/>
      <c r="HVE2200" s="1"/>
      <c r="HVF2200" s="1"/>
      <c r="HVG2200" s="1"/>
      <c r="HVH2200" s="1"/>
      <c r="HVI2200" s="1"/>
      <c r="HVJ2200" s="1"/>
      <c r="HVK2200" s="1"/>
      <c r="HVL2200" s="1"/>
      <c r="HVM2200" s="1"/>
      <c r="HVN2200" s="1"/>
      <c r="HVO2200" s="1"/>
      <c r="HVP2200" s="1"/>
      <c r="HVQ2200" s="1"/>
      <c r="HVR2200" s="1"/>
      <c r="HVS2200" s="1"/>
      <c r="HVT2200" s="1"/>
      <c r="HVU2200" s="1"/>
      <c r="HVV2200" s="1"/>
      <c r="HVW2200" s="1"/>
      <c r="HVX2200" s="1"/>
      <c r="HVY2200" s="1"/>
      <c r="HVZ2200" s="1"/>
      <c r="HWA2200" s="1"/>
      <c r="HWB2200" s="1"/>
      <c r="HWC2200" s="1"/>
      <c r="HWD2200" s="1"/>
      <c r="HWE2200" s="1"/>
      <c r="HWF2200" s="1"/>
      <c r="HWG2200" s="1"/>
      <c r="HWH2200" s="1"/>
      <c r="HWI2200" s="1"/>
      <c r="HWJ2200" s="1"/>
      <c r="HWK2200" s="1"/>
      <c r="HWL2200" s="1"/>
      <c r="HWM2200" s="1"/>
      <c r="HWN2200" s="1"/>
      <c r="HWO2200" s="1"/>
      <c r="HWP2200" s="1"/>
      <c r="HWQ2200" s="1"/>
      <c r="HWR2200" s="1"/>
      <c r="HWS2200" s="1"/>
      <c r="HWT2200" s="1"/>
      <c r="HWU2200" s="1"/>
      <c r="HWV2200" s="1"/>
      <c r="HWW2200" s="1"/>
      <c r="HWX2200" s="1"/>
      <c r="HWY2200" s="1"/>
      <c r="HWZ2200" s="1"/>
      <c r="HXA2200" s="1"/>
      <c r="HXB2200" s="1"/>
      <c r="HXC2200" s="1"/>
      <c r="HXD2200" s="1"/>
      <c r="HXE2200" s="1"/>
      <c r="HXF2200" s="1"/>
      <c r="HXG2200" s="1"/>
      <c r="HXH2200" s="1"/>
      <c r="HXI2200" s="1"/>
      <c r="HXJ2200" s="1"/>
      <c r="HXK2200" s="1"/>
      <c r="HXL2200" s="1"/>
      <c r="HXM2200" s="1"/>
      <c r="HXN2200" s="1"/>
      <c r="HXO2200" s="1"/>
      <c r="HXP2200" s="1"/>
      <c r="HXQ2200" s="1"/>
      <c r="HXR2200" s="1"/>
      <c r="HXS2200" s="1"/>
      <c r="HXT2200" s="1"/>
      <c r="HXU2200" s="1"/>
      <c r="HXV2200" s="1"/>
      <c r="HXW2200" s="1"/>
      <c r="HXX2200" s="1"/>
      <c r="HXY2200" s="1"/>
      <c r="HXZ2200" s="1"/>
      <c r="HYA2200" s="1"/>
      <c r="HYB2200" s="1"/>
      <c r="HYC2200" s="1"/>
      <c r="HYD2200" s="1"/>
      <c r="HYE2200" s="1"/>
      <c r="HYF2200" s="1"/>
      <c r="HYG2200" s="1"/>
      <c r="HYH2200" s="1"/>
      <c r="HYI2200" s="1"/>
      <c r="HYJ2200" s="1"/>
      <c r="HYK2200" s="1"/>
      <c r="HYL2200" s="1"/>
      <c r="HYM2200" s="1"/>
      <c r="HYN2200" s="1"/>
      <c r="HYO2200" s="1"/>
      <c r="HYP2200" s="1"/>
      <c r="HYQ2200" s="1"/>
      <c r="HYR2200" s="1"/>
      <c r="HYS2200" s="1"/>
      <c r="HYT2200" s="1"/>
      <c r="HYU2200" s="1"/>
      <c r="HYV2200" s="1"/>
      <c r="HYW2200" s="1"/>
      <c r="HYX2200" s="1"/>
      <c r="HYY2200" s="1"/>
      <c r="HYZ2200" s="1"/>
      <c r="HZA2200" s="1"/>
      <c r="HZB2200" s="1"/>
      <c r="HZC2200" s="1"/>
      <c r="HZD2200" s="1"/>
      <c r="HZE2200" s="1"/>
      <c r="HZF2200" s="1"/>
      <c r="HZG2200" s="1"/>
      <c r="HZH2200" s="1"/>
      <c r="HZI2200" s="1"/>
      <c r="HZJ2200" s="1"/>
      <c r="HZK2200" s="1"/>
      <c r="HZL2200" s="1"/>
      <c r="HZM2200" s="1"/>
      <c r="HZN2200" s="1"/>
      <c r="HZO2200" s="1"/>
      <c r="HZP2200" s="1"/>
      <c r="HZQ2200" s="1"/>
      <c r="HZR2200" s="1"/>
      <c r="HZS2200" s="1"/>
      <c r="HZT2200" s="1"/>
      <c r="HZU2200" s="1"/>
      <c r="HZV2200" s="1"/>
      <c r="HZW2200" s="1"/>
      <c r="HZX2200" s="1"/>
      <c r="HZY2200" s="1"/>
      <c r="HZZ2200" s="1"/>
      <c r="IAA2200" s="1"/>
      <c r="IAB2200" s="1"/>
      <c r="IAC2200" s="1"/>
      <c r="IAD2200" s="1"/>
      <c r="IAE2200" s="1"/>
      <c r="IAF2200" s="1"/>
      <c r="IAG2200" s="1"/>
      <c r="IAH2200" s="1"/>
      <c r="IAI2200" s="1"/>
      <c r="IAJ2200" s="1"/>
      <c r="IAK2200" s="1"/>
      <c r="IAL2200" s="1"/>
      <c r="IAM2200" s="1"/>
      <c r="IAN2200" s="1"/>
      <c r="IAO2200" s="1"/>
      <c r="IAP2200" s="1"/>
      <c r="IAQ2200" s="1"/>
      <c r="IAR2200" s="1"/>
      <c r="IAS2200" s="1"/>
      <c r="IAT2200" s="1"/>
      <c r="IAU2200" s="1"/>
      <c r="IAV2200" s="1"/>
      <c r="IAW2200" s="1"/>
      <c r="IAX2200" s="1"/>
      <c r="IAY2200" s="1"/>
      <c r="IAZ2200" s="1"/>
      <c r="IBA2200" s="1"/>
      <c r="IBB2200" s="1"/>
      <c r="IBC2200" s="1"/>
      <c r="IBD2200" s="1"/>
      <c r="IBE2200" s="1"/>
      <c r="IBF2200" s="1"/>
      <c r="IBG2200" s="1"/>
      <c r="IBH2200" s="1"/>
      <c r="IBI2200" s="1"/>
      <c r="IBJ2200" s="1"/>
      <c r="IBK2200" s="1"/>
      <c r="IBL2200" s="1"/>
      <c r="IBM2200" s="1"/>
      <c r="IBN2200" s="1"/>
      <c r="IBO2200" s="1"/>
      <c r="IBP2200" s="1"/>
      <c r="IBQ2200" s="1"/>
      <c r="IBR2200" s="1"/>
      <c r="IBS2200" s="1"/>
      <c r="IBT2200" s="1"/>
      <c r="IBU2200" s="1"/>
      <c r="IBV2200" s="1"/>
      <c r="IBW2200" s="1"/>
      <c r="IBX2200" s="1"/>
      <c r="IBY2200" s="1"/>
      <c r="IBZ2200" s="1"/>
      <c r="ICA2200" s="1"/>
      <c r="ICB2200" s="1"/>
      <c r="ICC2200" s="1"/>
      <c r="ICD2200" s="1"/>
      <c r="ICE2200" s="1"/>
      <c r="ICF2200" s="1"/>
      <c r="ICG2200" s="1"/>
      <c r="ICH2200" s="1"/>
      <c r="ICI2200" s="1"/>
      <c r="ICJ2200" s="1"/>
      <c r="ICK2200" s="1"/>
      <c r="ICL2200" s="1"/>
      <c r="ICM2200" s="1"/>
      <c r="ICN2200" s="1"/>
      <c r="ICO2200" s="1"/>
      <c r="ICP2200" s="1"/>
      <c r="ICQ2200" s="1"/>
      <c r="ICR2200" s="1"/>
      <c r="ICS2200" s="1"/>
      <c r="ICT2200" s="1"/>
      <c r="ICU2200" s="1"/>
      <c r="ICV2200" s="1"/>
      <c r="ICW2200" s="1"/>
      <c r="ICX2200" s="1"/>
      <c r="ICY2200" s="1"/>
      <c r="ICZ2200" s="1"/>
      <c r="IDA2200" s="1"/>
      <c r="IDB2200" s="1"/>
      <c r="IDC2200" s="1"/>
      <c r="IDD2200" s="1"/>
      <c r="IDE2200" s="1"/>
      <c r="IDF2200" s="1"/>
      <c r="IDG2200" s="1"/>
      <c r="IDH2200" s="1"/>
      <c r="IDI2200" s="1"/>
      <c r="IDJ2200" s="1"/>
      <c r="IDK2200" s="1"/>
      <c r="IDL2200" s="1"/>
      <c r="IDM2200" s="1"/>
      <c r="IDN2200" s="1"/>
      <c r="IDO2200" s="1"/>
      <c r="IDP2200" s="1"/>
      <c r="IDQ2200" s="1"/>
      <c r="IDR2200" s="1"/>
      <c r="IDS2200" s="1"/>
      <c r="IDT2200" s="1"/>
      <c r="IDU2200" s="1"/>
      <c r="IDV2200" s="1"/>
      <c r="IDW2200" s="1"/>
      <c r="IDX2200" s="1"/>
      <c r="IDY2200" s="1"/>
      <c r="IDZ2200" s="1"/>
      <c r="IEA2200" s="1"/>
      <c r="IEB2200" s="1"/>
      <c r="IEC2200" s="1"/>
      <c r="IED2200" s="1"/>
      <c r="IEE2200" s="1"/>
      <c r="IEF2200" s="1"/>
      <c r="IEG2200" s="1"/>
      <c r="IEH2200" s="1"/>
      <c r="IEI2200" s="1"/>
      <c r="IEJ2200" s="1"/>
      <c r="IEK2200" s="1"/>
      <c r="IEL2200" s="1"/>
      <c r="IEM2200" s="1"/>
      <c r="IEN2200" s="1"/>
      <c r="IEO2200" s="1"/>
      <c r="IEP2200" s="1"/>
      <c r="IEQ2200" s="1"/>
      <c r="IER2200" s="1"/>
      <c r="IES2200" s="1"/>
      <c r="IET2200" s="1"/>
      <c r="IEU2200" s="1"/>
      <c r="IEV2200" s="1"/>
      <c r="IEW2200" s="1"/>
      <c r="IEX2200" s="1"/>
      <c r="IEY2200" s="1"/>
      <c r="IEZ2200" s="1"/>
      <c r="IFA2200" s="1"/>
      <c r="IFB2200" s="1"/>
      <c r="IFC2200" s="1"/>
      <c r="IFD2200" s="1"/>
      <c r="IFE2200" s="1"/>
      <c r="IFF2200" s="1"/>
      <c r="IFG2200" s="1"/>
      <c r="IFH2200" s="1"/>
      <c r="IFI2200" s="1"/>
      <c r="IFJ2200" s="1"/>
      <c r="IFK2200" s="1"/>
      <c r="IFL2200" s="1"/>
      <c r="IFM2200" s="1"/>
      <c r="IFN2200" s="1"/>
      <c r="IFO2200" s="1"/>
      <c r="IFP2200" s="1"/>
      <c r="IFQ2200" s="1"/>
      <c r="IFR2200" s="1"/>
      <c r="IFS2200" s="1"/>
      <c r="IFT2200" s="1"/>
      <c r="IFU2200" s="1"/>
      <c r="IFV2200" s="1"/>
      <c r="IFW2200" s="1"/>
      <c r="IFX2200" s="1"/>
      <c r="IFY2200" s="1"/>
      <c r="IFZ2200" s="1"/>
      <c r="IGA2200" s="1"/>
      <c r="IGB2200" s="1"/>
      <c r="IGC2200" s="1"/>
      <c r="IGD2200" s="1"/>
      <c r="IGE2200" s="1"/>
      <c r="IGF2200" s="1"/>
      <c r="IGG2200" s="1"/>
      <c r="IGH2200" s="1"/>
      <c r="IGI2200" s="1"/>
      <c r="IGJ2200" s="1"/>
      <c r="IGK2200" s="1"/>
      <c r="IGL2200" s="1"/>
      <c r="IGM2200" s="1"/>
      <c r="IGN2200" s="1"/>
      <c r="IGO2200" s="1"/>
      <c r="IGP2200" s="1"/>
      <c r="IGQ2200" s="1"/>
      <c r="IGR2200" s="1"/>
      <c r="IGS2200" s="1"/>
      <c r="IGT2200" s="1"/>
      <c r="IGU2200" s="1"/>
      <c r="IGV2200" s="1"/>
      <c r="IGW2200" s="1"/>
      <c r="IGX2200" s="1"/>
      <c r="IGY2200" s="1"/>
      <c r="IGZ2200" s="1"/>
      <c r="IHA2200" s="1"/>
      <c r="IHB2200" s="1"/>
      <c r="IHC2200" s="1"/>
      <c r="IHD2200" s="1"/>
      <c r="IHE2200" s="1"/>
      <c r="IHF2200" s="1"/>
      <c r="IHG2200" s="1"/>
      <c r="IHH2200" s="1"/>
      <c r="IHI2200" s="1"/>
      <c r="IHJ2200" s="1"/>
      <c r="IHK2200" s="1"/>
      <c r="IHL2200" s="1"/>
      <c r="IHM2200" s="1"/>
      <c r="IHN2200" s="1"/>
      <c r="IHO2200" s="1"/>
      <c r="IHP2200" s="1"/>
      <c r="IHQ2200" s="1"/>
      <c r="IHR2200" s="1"/>
      <c r="IHS2200" s="1"/>
      <c r="IHT2200" s="1"/>
      <c r="IHU2200" s="1"/>
      <c r="IHV2200" s="1"/>
      <c r="IHW2200" s="1"/>
      <c r="IHX2200" s="1"/>
      <c r="IHY2200" s="1"/>
      <c r="IHZ2200" s="1"/>
      <c r="IIA2200" s="1"/>
      <c r="IIB2200" s="1"/>
      <c r="IIC2200" s="1"/>
      <c r="IID2200" s="1"/>
      <c r="IIE2200" s="1"/>
      <c r="IIF2200" s="1"/>
      <c r="IIG2200" s="1"/>
      <c r="IIH2200" s="1"/>
      <c r="III2200" s="1"/>
      <c r="IIJ2200" s="1"/>
      <c r="IIK2200" s="1"/>
      <c r="IIL2200" s="1"/>
      <c r="IIM2200" s="1"/>
      <c r="IIN2200" s="1"/>
      <c r="IIO2200" s="1"/>
      <c r="IIP2200" s="1"/>
      <c r="IIQ2200" s="1"/>
      <c r="IIR2200" s="1"/>
      <c r="IIS2200" s="1"/>
      <c r="IIT2200" s="1"/>
      <c r="IIU2200" s="1"/>
      <c r="IIV2200" s="1"/>
      <c r="IIW2200" s="1"/>
      <c r="IIX2200" s="1"/>
      <c r="IIY2200" s="1"/>
      <c r="IIZ2200" s="1"/>
      <c r="IJA2200" s="1"/>
      <c r="IJB2200" s="1"/>
      <c r="IJC2200" s="1"/>
      <c r="IJD2200" s="1"/>
      <c r="IJE2200" s="1"/>
      <c r="IJF2200" s="1"/>
      <c r="IJG2200" s="1"/>
      <c r="IJH2200" s="1"/>
      <c r="IJI2200" s="1"/>
      <c r="IJJ2200" s="1"/>
      <c r="IJK2200" s="1"/>
      <c r="IJL2200" s="1"/>
      <c r="IJM2200" s="1"/>
      <c r="IJN2200" s="1"/>
      <c r="IJO2200" s="1"/>
      <c r="IJP2200" s="1"/>
      <c r="IJQ2200" s="1"/>
      <c r="IJR2200" s="1"/>
      <c r="IJS2200" s="1"/>
      <c r="IJT2200" s="1"/>
      <c r="IJU2200" s="1"/>
      <c r="IJV2200" s="1"/>
      <c r="IJW2200" s="1"/>
      <c r="IJX2200" s="1"/>
      <c r="IJY2200" s="1"/>
      <c r="IJZ2200" s="1"/>
      <c r="IKA2200" s="1"/>
      <c r="IKB2200" s="1"/>
      <c r="IKC2200" s="1"/>
      <c r="IKD2200" s="1"/>
      <c r="IKE2200" s="1"/>
      <c r="IKF2200" s="1"/>
      <c r="IKG2200" s="1"/>
      <c r="IKH2200" s="1"/>
      <c r="IKI2200" s="1"/>
      <c r="IKJ2200" s="1"/>
      <c r="IKK2200" s="1"/>
      <c r="IKL2200" s="1"/>
      <c r="IKM2200" s="1"/>
      <c r="IKN2200" s="1"/>
      <c r="IKO2200" s="1"/>
      <c r="IKP2200" s="1"/>
      <c r="IKQ2200" s="1"/>
      <c r="IKR2200" s="1"/>
      <c r="IKS2200" s="1"/>
      <c r="IKT2200" s="1"/>
      <c r="IKU2200" s="1"/>
      <c r="IKV2200" s="1"/>
      <c r="IKW2200" s="1"/>
      <c r="IKX2200" s="1"/>
      <c r="IKY2200" s="1"/>
      <c r="IKZ2200" s="1"/>
      <c r="ILA2200" s="1"/>
      <c r="ILB2200" s="1"/>
      <c r="ILC2200" s="1"/>
      <c r="ILD2200" s="1"/>
      <c r="ILE2200" s="1"/>
      <c r="ILF2200" s="1"/>
      <c r="ILG2200" s="1"/>
      <c r="ILH2200" s="1"/>
      <c r="ILI2200" s="1"/>
      <c r="ILJ2200" s="1"/>
      <c r="ILK2200" s="1"/>
      <c r="ILL2200" s="1"/>
      <c r="ILM2200" s="1"/>
      <c r="ILN2200" s="1"/>
      <c r="ILO2200" s="1"/>
      <c r="ILP2200" s="1"/>
      <c r="ILQ2200" s="1"/>
      <c r="ILR2200" s="1"/>
      <c r="ILS2200" s="1"/>
      <c r="ILT2200" s="1"/>
      <c r="ILU2200" s="1"/>
      <c r="ILV2200" s="1"/>
      <c r="ILW2200" s="1"/>
      <c r="ILX2200" s="1"/>
      <c r="ILY2200" s="1"/>
      <c r="ILZ2200" s="1"/>
      <c r="IMA2200" s="1"/>
      <c r="IMB2200" s="1"/>
      <c r="IMC2200" s="1"/>
      <c r="IMD2200" s="1"/>
      <c r="IME2200" s="1"/>
      <c r="IMF2200" s="1"/>
      <c r="IMG2200" s="1"/>
      <c r="IMH2200" s="1"/>
      <c r="IMI2200" s="1"/>
      <c r="IMJ2200" s="1"/>
      <c r="IMK2200" s="1"/>
      <c r="IML2200" s="1"/>
      <c r="IMM2200" s="1"/>
      <c r="IMN2200" s="1"/>
      <c r="IMO2200" s="1"/>
      <c r="IMP2200" s="1"/>
      <c r="IMQ2200" s="1"/>
      <c r="IMR2200" s="1"/>
      <c r="IMS2200" s="1"/>
      <c r="IMT2200" s="1"/>
      <c r="IMU2200" s="1"/>
      <c r="IMV2200" s="1"/>
      <c r="IMW2200" s="1"/>
      <c r="IMX2200" s="1"/>
      <c r="IMY2200" s="1"/>
      <c r="IMZ2200" s="1"/>
      <c r="INA2200" s="1"/>
      <c r="INB2200" s="1"/>
      <c r="INC2200" s="1"/>
      <c r="IND2200" s="1"/>
      <c r="INE2200" s="1"/>
      <c r="INF2200" s="1"/>
      <c r="ING2200" s="1"/>
      <c r="INH2200" s="1"/>
      <c r="INI2200" s="1"/>
      <c r="INJ2200" s="1"/>
      <c r="INK2200" s="1"/>
      <c r="INL2200" s="1"/>
      <c r="INM2200" s="1"/>
      <c r="INN2200" s="1"/>
      <c r="INO2200" s="1"/>
      <c r="INP2200" s="1"/>
      <c r="INQ2200" s="1"/>
      <c r="INR2200" s="1"/>
      <c r="INS2200" s="1"/>
      <c r="INT2200" s="1"/>
      <c r="INU2200" s="1"/>
      <c r="INV2200" s="1"/>
      <c r="INW2200" s="1"/>
      <c r="INX2200" s="1"/>
      <c r="INY2200" s="1"/>
      <c r="INZ2200" s="1"/>
      <c r="IOA2200" s="1"/>
      <c r="IOB2200" s="1"/>
      <c r="IOC2200" s="1"/>
      <c r="IOD2200" s="1"/>
      <c r="IOE2200" s="1"/>
      <c r="IOF2200" s="1"/>
      <c r="IOG2200" s="1"/>
      <c r="IOH2200" s="1"/>
      <c r="IOI2200" s="1"/>
      <c r="IOJ2200" s="1"/>
      <c r="IOK2200" s="1"/>
      <c r="IOL2200" s="1"/>
      <c r="IOM2200" s="1"/>
      <c r="ION2200" s="1"/>
      <c r="IOO2200" s="1"/>
      <c r="IOP2200" s="1"/>
      <c r="IOQ2200" s="1"/>
      <c r="IOR2200" s="1"/>
      <c r="IOS2200" s="1"/>
      <c r="IOT2200" s="1"/>
      <c r="IOU2200" s="1"/>
      <c r="IOV2200" s="1"/>
      <c r="IOW2200" s="1"/>
      <c r="IOX2200" s="1"/>
      <c r="IOY2200" s="1"/>
      <c r="IOZ2200" s="1"/>
      <c r="IPA2200" s="1"/>
      <c r="IPB2200" s="1"/>
      <c r="IPC2200" s="1"/>
      <c r="IPD2200" s="1"/>
      <c r="IPE2200" s="1"/>
      <c r="IPF2200" s="1"/>
      <c r="IPG2200" s="1"/>
      <c r="IPH2200" s="1"/>
      <c r="IPI2200" s="1"/>
      <c r="IPJ2200" s="1"/>
      <c r="IPK2200" s="1"/>
      <c r="IPL2200" s="1"/>
      <c r="IPM2200" s="1"/>
      <c r="IPN2200" s="1"/>
      <c r="IPO2200" s="1"/>
      <c r="IPP2200" s="1"/>
      <c r="IPQ2200" s="1"/>
      <c r="IPR2200" s="1"/>
      <c r="IPS2200" s="1"/>
      <c r="IPT2200" s="1"/>
      <c r="IPU2200" s="1"/>
      <c r="IPV2200" s="1"/>
      <c r="IPW2200" s="1"/>
      <c r="IPX2200" s="1"/>
      <c r="IPY2200" s="1"/>
      <c r="IPZ2200" s="1"/>
      <c r="IQA2200" s="1"/>
      <c r="IQB2200" s="1"/>
      <c r="IQC2200" s="1"/>
      <c r="IQD2200" s="1"/>
      <c r="IQE2200" s="1"/>
      <c r="IQF2200" s="1"/>
      <c r="IQG2200" s="1"/>
      <c r="IQH2200" s="1"/>
      <c r="IQI2200" s="1"/>
      <c r="IQJ2200" s="1"/>
      <c r="IQK2200" s="1"/>
      <c r="IQL2200" s="1"/>
      <c r="IQM2200" s="1"/>
      <c r="IQN2200" s="1"/>
      <c r="IQO2200" s="1"/>
      <c r="IQP2200" s="1"/>
      <c r="IQQ2200" s="1"/>
      <c r="IQR2200" s="1"/>
      <c r="IQS2200" s="1"/>
      <c r="IQT2200" s="1"/>
      <c r="IQU2200" s="1"/>
      <c r="IQV2200" s="1"/>
      <c r="IQW2200" s="1"/>
      <c r="IQX2200" s="1"/>
      <c r="IQY2200" s="1"/>
      <c r="IQZ2200" s="1"/>
      <c r="IRA2200" s="1"/>
      <c r="IRB2200" s="1"/>
      <c r="IRC2200" s="1"/>
      <c r="IRD2200" s="1"/>
      <c r="IRE2200" s="1"/>
      <c r="IRF2200" s="1"/>
      <c r="IRG2200" s="1"/>
      <c r="IRH2200" s="1"/>
      <c r="IRI2200" s="1"/>
      <c r="IRJ2200" s="1"/>
      <c r="IRK2200" s="1"/>
      <c r="IRL2200" s="1"/>
      <c r="IRM2200" s="1"/>
      <c r="IRN2200" s="1"/>
      <c r="IRO2200" s="1"/>
      <c r="IRP2200" s="1"/>
      <c r="IRQ2200" s="1"/>
      <c r="IRR2200" s="1"/>
      <c r="IRS2200" s="1"/>
      <c r="IRT2200" s="1"/>
      <c r="IRU2200" s="1"/>
      <c r="IRV2200" s="1"/>
      <c r="IRW2200" s="1"/>
      <c r="IRX2200" s="1"/>
      <c r="IRY2200" s="1"/>
      <c r="IRZ2200" s="1"/>
      <c r="ISA2200" s="1"/>
      <c r="ISB2200" s="1"/>
      <c r="ISC2200" s="1"/>
      <c r="ISD2200" s="1"/>
      <c r="ISE2200" s="1"/>
      <c r="ISF2200" s="1"/>
      <c r="ISG2200" s="1"/>
      <c r="ISH2200" s="1"/>
      <c r="ISI2200" s="1"/>
      <c r="ISJ2200" s="1"/>
      <c r="ISK2200" s="1"/>
      <c r="ISL2200" s="1"/>
      <c r="ISM2200" s="1"/>
      <c r="ISN2200" s="1"/>
      <c r="ISO2200" s="1"/>
      <c r="ISP2200" s="1"/>
      <c r="ISQ2200" s="1"/>
      <c r="ISR2200" s="1"/>
      <c r="ISS2200" s="1"/>
      <c r="IST2200" s="1"/>
      <c r="ISU2200" s="1"/>
      <c r="ISV2200" s="1"/>
      <c r="ISW2200" s="1"/>
      <c r="ISX2200" s="1"/>
      <c r="ISY2200" s="1"/>
      <c r="ISZ2200" s="1"/>
      <c r="ITA2200" s="1"/>
      <c r="ITB2200" s="1"/>
      <c r="ITC2200" s="1"/>
      <c r="ITD2200" s="1"/>
      <c r="ITE2200" s="1"/>
      <c r="ITF2200" s="1"/>
      <c r="ITG2200" s="1"/>
      <c r="ITH2200" s="1"/>
      <c r="ITI2200" s="1"/>
      <c r="ITJ2200" s="1"/>
      <c r="ITK2200" s="1"/>
      <c r="ITL2200" s="1"/>
      <c r="ITM2200" s="1"/>
      <c r="ITN2200" s="1"/>
      <c r="ITO2200" s="1"/>
      <c r="ITP2200" s="1"/>
      <c r="ITQ2200" s="1"/>
      <c r="ITR2200" s="1"/>
      <c r="ITS2200" s="1"/>
      <c r="ITT2200" s="1"/>
      <c r="ITU2200" s="1"/>
      <c r="ITV2200" s="1"/>
      <c r="ITW2200" s="1"/>
      <c r="ITX2200" s="1"/>
      <c r="ITY2200" s="1"/>
      <c r="ITZ2200" s="1"/>
      <c r="IUA2200" s="1"/>
      <c r="IUB2200" s="1"/>
      <c r="IUC2200" s="1"/>
      <c r="IUD2200" s="1"/>
      <c r="IUE2200" s="1"/>
      <c r="IUF2200" s="1"/>
      <c r="IUG2200" s="1"/>
      <c r="IUH2200" s="1"/>
      <c r="IUI2200" s="1"/>
      <c r="IUJ2200" s="1"/>
      <c r="IUK2200" s="1"/>
      <c r="IUL2200" s="1"/>
      <c r="IUM2200" s="1"/>
      <c r="IUN2200" s="1"/>
      <c r="IUO2200" s="1"/>
      <c r="IUP2200" s="1"/>
      <c r="IUQ2200" s="1"/>
      <c r="IUR2200" s="1"/>
      <c r="IUS2200" s="1"/>
      <c r="IUT2200" s="1"/>
      <c r="IUU2200" s="1"/>
      <c r="IUV2200" s="1"/>
      <c r="IUW2200" s="1"/>
      <c r="IUX2200" s="1"/>
      <c r="IUY2200" s="1"/>
      <c r="IUZ2200" s="1"/>
      <c r="IVA2200" s="1"/>
      <c r="IVB2200" s="1"/>
      <c r="IVC2200" s="1"/>
      <c r="IVD2200" s="1"/>
      <c r="IVE2200" s="1"/>
      <c r="IVF2200" s="1"/>
      <c r="IVG2200" s="1"/>
      <c r="IVH2200" s="1"/>
      <c r="IVI2200" s="1"/>
      <c r="IVJ2200" s="1"/>
      <c r="IVK2200" s="1"/>
      <c r="IVL2200" s="1"/>
      <c r="IVM2200" s="1"/>
      <c r="IVN2200" s="1"/>
      <c r="IVO2200" s="1"/>
      <c r="IVP2200" s="1"/>
      <c r="IVQ2200" s="1"/>
      <c r="IVR2200" s="1"/>
      <c r="IVS2200" s="1"/>
      <c r="IVT2200" s="1"/>
      <c r="IVU2200" s="1"/>
      <c r="IVV2200" s="1"/>
      <c r="IVW2200" s="1"/>
      <c r="IVX2200" s="1"/>
      <c r="IVY2200" s="1"/>
      <c r="IVZ2200" s="1"/>
      <c r="IWA2200" s="1"/>
      <c r="IWB2200" s="1"/>
      <c r="IWC2200" s="1"/>
      <c r="IWD2200" s="1"/>
      <c r="IWE2200" s="1"/>
      <c r="IWF2200" s="1"/>
      <c r="IWG2200" s="1"/>
      <c r="IWH2200" s="1"/>
      <c r="IWI2200" s="1"/>
      <c r="IWJ2200" s="1"/>
      <c r="IWK2200" s="1"/>
      <c r="IWL2200" s="1"/>
      <c r="IWM2200" s="1"/>
      <c r="IWN2200" s="1"/>
      <c r="IWO2200" s="1"/>
      <c r="IWP2200" s="1"/>
      <c r="IWQ2200" s="1"/>
      <c r="IWR2200" s="1"/>
      <c r="IWS2200" s="1"/>
      <c r="IWT2200" s="1"/>
      <c r="IWU2200" s="1"/>
      <c r="IWV2200" s="1"/>
      <c r="IWW2200" s="1"/>
      <c r="IWX2200" s="1"/>
      <c r="IWY2200" s="1"/>
      <c r="IWZ2200" s="1"/>
      <c r="IXA2200" s="1"/>
      <c r="IXB2200" s="1"/>
      <c r="IXC2200" s="1"/>
      <c r="IXD2200" s="1"/>
      <c r="IXE2200" s="1"/>
      <c r="IXF2200" s="1"/>
      <c r="IXG2200" s="1"/>
      <c r="IXH2200" s="1"/>
      <c r="IXI2200" s="1"/>
      <c r="IXJ2200" s="1"/>
      <c r="IXK2200" s="1"/>
      <c r="IXL2200" s="1"/>
      <c r="IXM2200" s="1"/>
      <c r="IXN2200" s="1"/>
      <c r="IXO2200" s="1"/>
      <c r="IXP2200" s="1"/>
      <c r="IXQ2200" s="1"/>
      <c r="IXR2200" s="1"/>
      <c r="IXS2200" s="1"/>
      <c r="IXT2200" s="1"/>
      <c r="IXU2200" s="1"/>
      <c r="IXV2200" s="1"/>
      <c r="IXW2200" s="1"/>
      <c r="IXX2200" s="1"/>
      <c r="IXY2200" s="1"/>
      <c r="IXZ2200" s="1"/>
      <c r="IYA2200" s="1"/>
      <c r="IYB2200" s="1"/>
      <c r="IYC2200" s="1"/>
      <c r="IYD2200" s="1"/>
      <c r="IYE2200" s="1"/>
      <c r="IYF2200" s="1"/>
      <c r="IYG2200" s="1"/>
      <c r="IYH2200" s="1"/>
      <c r="IYI2200" s="1"/>
      <c r="IYJ2200" s="1"/>
      <c r="IYK2200" s="1"/>
      <c r="IYL2200" s="1"/>
      <c r="IYM2200" s="1"/>
      <c r="IYN2200" s="1"/>
      <c r="IYO2200" s="1"/>
      <c r="IYP2200" s="1"/>
      <c r="IYQ2200" s="1"/>
      <c r="IYR2200" s="1"/>
      <c r="IYS2200" s="1"/>
      <c r="IYT2200" s="1"/>
      <c r="IYU2200" s="1"/>
      <c r="IYV2200" s="1"/>
      <c r="IYW2200" s="1"/>
      <c r="IYX2200" s="1"/>
      <c r="IYY2200" s="1"/>
      <c r="IYZ2200" s="1"/>
      <c r="IZA2200" s="1"/>
      <c r="IZB2200" s="1"/>
      <c r="IZC2200" s="1"/>
      <c r="IZD2200" s="1"/>
      <c r="IZE2200" s="1"/>
      <c r="IZF2200" s="1"/>
      <c r="IZG2200" s="1"/>
      <c r="IZH2200" s="1"/>
      <c r="IZI2200" s="1"/>
      <c r="IZJ2200" s="1"/>
      <c r="IZK2200" s="1"/>
      <c r="IZL2200" s="1"/>
      <c r="IZM2200" s="1"/>
      <c r="IZN2200" s="1"/>
      <c r="IZO2200" s="1"/>
      <c r="IZP2200" s="1"/>
      <c r="IZQ2200" s="1"/>
      <c r="IZR2200" s="1"/>
      <c r="IZS2200" s="1"/>
      <c r="IZT2200" s="1"/>
      <c r="IZU2200" s="1"/>
      <c r="IZV2200" s="1"/>
      <c r="IZW2200" s="1"/>
      <c r="IZX2200" s="1"/>
      <c r="IZY2200" s="1"/>
      <c r="IZZ2200" s="1"/>
      <c r="JAA2200" s="1"/>
      <c r="JAB2200" s="1"/>
      <c r="JAC2200" s="1"/>
      <c r="JAD2200" s="1"/>
      <c r="JAE2200" s="1"/>
      <c r="JAF2200" s="1"/>
      <c r="JAG2200" s="1"/>
      <c r="JAH2200" s="1"/>
      <c r="JAI2200" s="1"/>
      <c r="JAJ2200" s="1"/>
      <c r="JAK2200" s="1"/>
      <c r="JAL2200" s="1"/>
      <c r="JAM2200" s="1"/>
      <c r="JAN2200" s="1"/>
      <c r="JAO2200" s="1"/>
      <c r="JAP2200" s="1"/>
      <c r="JAQ2200" s="1"/>
      <c r="JAR2200" s="1"/>
      <c r="JAS2200" s="1"/>
      <c r="JAT2200" s="1"/>
      <c r="JAU2200" s="1"/>
      <c r="JAV2200" s="1"/>
      <c r="JAW2200" s="1"/>
      <c r="JAX2200" s="1"/>
      <c r="JAY2200" s="1"/>
      <c r="JAZ2200" s="1"/>
      <c r="JBA2200" s="1"/>
      <c r="JBB2200" s="1"/>
      <c r="JBC2200" s="1"/>
      <c r="JBD2200" s="1"/>
      <c r="JBE2200" s="1"/>
      <c r="JBF2200" s="1"/>
      <c r="JBG2200" s="1"/>
      <c r="JBH2200" s="1"/>
      <c r="JBI2200" s="1"/>
      <c r="JBJ2200" s="1"/>
      <c r="JBK2200" s="1"/>
      <c r="JBL2200" s="1"/>
      <c r="JBM2200" s="1"/>
      <c r="JBN2200" s="1"/>
      <c r="JBO2200" s="1"/>
      <c r="JBP2200" s="1"/>
      <c r="JBQ2200" s="1"/>
      <c r="JBR2200" s="1"/>
      <c r="JBS2200" s="1"/>
      <c r="JBT2200" s="1"/>
      <c r="JBU2200" s="1"/>
      <c r="JBV2200" s="1"/>
      <c r="JBW2200" s="1"/>
      <c r="JBX2200" s="1"/>
      <c r="JBY2200" s="1"/>
      <c r="JBZ2200" s="1"/>
      <c r="JCA2200" s="1"/>
      <c r="JCB2200" s="1"/>
      <c r="JCC2200" s="1"/>
      <c r="JCD2200" s="1"/>
      <c r="JCE2200" s="1"/>
      <c r="JCF2200" s="1"/>
      <c r="JCG2200" s="1"/>
      <c r="JCH2200" s="1"/>
      <c r="JCI2200" s="1"/>
      <c r="JCJ2200" s="1"/>
      <c r="JCK2200" s="1"/>
      <c r="JCL2200" s="1"/>
      <c r="JCM2200" s="1"/>
      <c r="JCN2200" s="1"/>
      <c r="JCO2200" s="1"/>
      <c r="JCP2200" s="1"/>
      <c r="JCQ2200" s="1"/>
      <c r="JCR2200" s="1"/>
      <c r="JCS2200" s="1"/>
      <c r="JCT2200" s="1"/>
      <c r="JCU2200" s="1"/>
      <c r="JCV2200" s="1"/>
      <c r="JCW2200" s="1"/>
      <c r="JCX2200" s="1"/>
      <c r="JCY2200" s="1"/>
      <c r="JCZ2200" s="1"/>
      <c r="JDA2200" s="1"/>
      <c r="JDB2200" s="1"/>
      <c r="JDC2200" s="1"/>
      <c r="JDD2200" s="1"/>
      <c r="JDE2200" s="1"/>
      <c r="JDF2200" s="1"/>
      <c r="JDG2200" s="1"/>
      <c r="JDH2200" s="1"/>
      <c r="JDI2200" s="1"/>
      <c r="JDJ2200" s="1"/>
      <c r="JDK2200" s="1"/>
      <c r="JDL2200" s="1"/>
      <c r="JDM2200" s="1"/>
      <c r="JDN2200" s="1"/>
      <c r="JDO2200" s="1"/>
      <c r="JDP2200" s="1"/>
      <c r="JDQ2200" s="1"/>
      <c r="JDR2200" s="1"/>
      <c r="JDS2200" s="1"/>
      <c r="JDT2200" s="1"/>
      <c r="JDU2200" s="1"/>
      <c r="JDV2200" s="1"/>
      <c r="JDW2200" s="1"/>
      <c r="JDX2200" s="1"/>
      <c r="JDY2200" s="1"/>
      <c r="JDZ2200" s="1"/>
      <c r="JEA2200" s="1"/>
      <c r="JEB2200" s="1"/>
      <c r="JEC2200" s="1"/>
      <c r="JED2200" s="1"/>
      <c r="JEE2200" s="1"/>
      <c r="JEF2200" s="1"/>
      <c r="JEG2200" s="1"/>
      <c r="JEH2200" s="1"/>
      <c r="JEI2200" s="1"/>
      <c r="JEJ2200" s="1"/>
      <c r="JEK2200" s="1"/>
      <c r="JEL2200" s="1"/>
      <c r="JEM2200" s="1"/>
      <c r="JEN2200" s="1"/>
      <c r="JEO2200" s="1"/>
      <c r="JEP2200" s="1"/>
      <c r="JEQ2200" s="1"/>
      <c r="JER2200" s="1"/>
      <c r="JES2200" s="1"/>
      <c r="JET2200" s="1"/>
      <c r="JEU2200" s="1"/>
      <c r="JEV2200" s="1"/>
      <c r="JEW2200" s="1"/>
      <c r="JEX2200" s="1"/>
      <c r="JEY2200" s="1"/>
      <c r="JEZ2200" s="1"/>
      <c r="JFA2200" s="1"/>
      <c r="JFB2200" s="1"/>
      <c r="JFC2200" s="1"/>
      <c r="JFD2200" s="1"/>
      <c r="JFE2200" s="1"/>
      <c r="JFF2200" s="1"/>
      <c r="JFG2200" s="1"/>
      <c r="JFH2200" s="1"/>
      <c r="JFI2200" s="1"/>
      <c r="JFJ2200" s="1"/>
      <c r="JFK2200" s="1"/>
      <c r="JFL2200" s="1"/>
      <c r="JFM2200" s="1"/>
      <c r="JFN2200" s="1"/>
      <c r="JFO2200" s="1"/>
      <c r="JFP2200" s="1"/>
      <c r="JFQ2200" s="1"/>
      <c r="JFR2200" s="1"/>
      <c r="JFS2200" s="1"/>
      <c r="JFT2200" s="1"/>
      <c r="JFU2200" s="1"/>
      <c r="JFV2200" s="1"/>
      <c r="JFW2200" s="1"/>
      <c r="JFX2200" s="1"/>
      <c r="JFY2200" s="1"/>
      <c r="JFZ2200" s="1"/>
      <c r="JGA2200" s="1"/>
      <c r="JGB2200" s="1"/>
      <c r="JGC2200" s="1"/>
      <c r="JGD2200" s="1"/>
      <c r="JGE2200" s="1"/>
      <c r="JGF2200" s="1"/>
      <c r="JGG2200" s="1"/>
      <c r="JGH2200" s="1"/>
      <c r="JGI2200" s="1"/>
      <c r="JGJ2200" s="1"/>
      <c r="JGK2200" s="1"/>
      <c r="JGL2200" s="1"/>
      <c r="JGM2200" s="1"/>
      <c r="JGN2200" s="1"/>
      <c r="JGO2200" s="1"/>
      <c r="JGP2200" s="1"/>
      <c r="JGQ2200" s="1"/>
      <c r="JGR2200" s="1"/>
      <c r="JGS2200" s="1"/>
      <c r="JGT2200" s="1"/>
      <c r="JGU2200" s="1"/>
      <c r="JGV2200" s="1"/>
      <c r="JGW2200" s="1"/>
      <c r="JGX2200" s="1"/>
      <c r="JGY2200" s="1"/>
      <c r="JGZ2200" s="1"/>
      <c r="JHA2200" s="1"/>
      <c r="JHB2200" s="1"/>
      <c r="JHC2200" s="1"/>
      <c r="JHD2200" s="1"/>
      <c r="JHE2200" s="1"/>
      <c r="JHF2200" s="1"/>
      <c r="JHG2200" s="1"/>
      <c r="JHH2200" s="1"/>
      <c r="JHI2200" s="1"/>
      <c r="JHJ2200" s="1"/>
      <c r="JHK2200" s="1"/>
      <c r="JHL2200" s="1"/>
      <c r="JHM2200" s="1"/>
      <c r="JHN2200" s="1"/>
      <c r="JHO2200" s="1"/>
      <c r="JHP2200" s="1"/>
      <c r="JHQ2200" s="1"/>
      <c r="JHR2200" s="1"/>
      <c r="JHS2200" s="1"/>
      <c r="JHT2200" s="1"/>
      <c r="JHU2200" s="1"/>
      <c r="JHV2200" s="1"/>
      <c r="JHW2200" s="1"/>
      <c r="JHX2200" s="1"/>
      <c r="JHY2200" s="1"/>
      <c r="JHZ2200" s="1"/>
      <c r="JIA2200" s="1"/>
      <c r="JIB2200" s="1"/>
      <c r="JIC2200" s="1"/>
      <c r="JID2200" s="1"/>
      <c r="JIE2200" s="1"/>
      <c r="JIF2200" s="1"/>
      <c r="JIG2200" s="1"/>
      <c r="JIH2200" s="1"/>
      <c r="JII2200" s="1"/>
      <c r="JIJ2200" s="1"/>
      <c r="JIK2200" s="1"/>
      <c r="JIL2200" s="1"/>
      <c r="JIM2200" s="1"/>
      <c r="JIN2200" s="1"/>
      <c r="JIO2200" s="1"/>
      <c r="JIP2200" s="1"/>
      <c r="JIQ2200" s="1"/>
      <c r="JIR2200" s="1"/>
      <c r="JIS2200" s="1"/>
      <c r="JIT2200" s="1"/>
      <c r="JIU2200" s="1"/>
      <c r="JIV2200" s="1"/>
      <c r="JIW2200" s="1"/>
      <c r="JIX2200" s="1"/>
      <c r="JIY2200" s="1"/>
      <c r="JIZ2200" s="1"/>
      <c r="JJA2200" s="1"/>
      <c r="JJB2200" s="1"/>
      <c r="JJC2200" s="1"/>
      <c r="JJD2200" s="1"/>
      <c r="JJE2200" s="1"/>
      <c r="JJF2200" s="1"/>
      <c r="JJG2200" s="1"/>
      <c r="JJH2200" s="1"/>
      <c r="JJI2200" s="1"/>
      <c r="JJJ2200" s="1"/>
      <c r="JJK2200" s="1"/>
      <c r="JJL2200" s="1"/>
      <c r="JJM2200" s="1"/>
      <c r="JJN2200" s="1"/>
      <c r="JJO2200" s="1"/>
      <c r="JJP2200" s="1"/>
      <c r="JJQ2200" s="1"/>
      <c r="JJR2200" s="1"/>
      <c r="JJS2200" s="1"/>
      <c r="JJT2200" s="1"/>
      <c r="JJU2200" s="1"/>
      <c r="JJV2200" s="1"/>
      <c r="JJW2200" s="1"/>
      <c r="JJX2200" s="1"/>
      <c r="JJY2200" s="1"/>
      <c r="JJZ2200" s="1"/>
      <c r="JKA2200" s="1"/>
      <c r="JKB2200" s="1"/>
      <c r="JKC2200" s="1"/>
      <c r="JKD2200" s="1"/>
      <c r="JKE2200" s="1"/>
      <c r="JKF2200" s="1"/>
      <c r="JKG2200" s="1"/>
      <c r="JKH2200" s="1"/>
      <c r="JKI2200" s="1"/>
      <c r="JKJ2200" s="1"/>
      <c r="JKK2200" s="1"/>
      <c r="JKL2200" s="1"/>
      <c r="JKM2200" s="1"/>
      <c r="JKN2200" s="1"/>
      <c r="JKO2200" s="1"/>
      <c r="JKP2200" s="1"/>
      <c r="JKQ2200" s="1"/>
      <c r="JKR2200" s="1"/>
      <c r="JKS2200" s="1"/>
      <c r="JKT2200" s="1"/>
      <c r="JKU2200" s="1"/>
      <c r="JKV2200" s="1"/>
      <c r="JKW2200" s="1"/>
      <c r="JKX2200" s="1"/>
      <c r="JKY2200" s="1"/>
      <c r="JKZ2200" s="1"/>
      <c r="JLA2200" s="1"/>
      <c r="JLB2200" s="1"/>
      <c r="JLC2200" s="1"/>
      <c r="JLD2200" s="1"/>
      <c r="JLE2200" s="1"/>
      <c r="JLF2200" s="1"/>
      <c r="JLG2200" s="1"/>
      <c r="JLH2200" s="1"/>
      <c r="JLI2200" s="1"/>
      <c r="JLJ2200" s="1"/>
      <c r="JLK2200" s="1"/>
      <c r="JLL2200" s="1"/>
      <c r="JLM2200" s="1"/>
      <c r="JLN2200" s="1"/>
      <c r="JLO2200" s="1"/>
      <c r="JLP2200" s="1"/>
      <c r="JLQ2200" s="1"/>
      <c r="JLR2200" s="1"/>
      <c r="JLS2200" s="1"/>
      <c r="JLT2200" s="1"/>
      <c r="JLU2200" s="1"/>
      <c r="JLV2200" s="1"/>
      <c r="JLW2200" s="1"/>
      <c r="JLX2200" s="1"/>
      <c r="JLY2200" s="1"/>
      <c r="JLZ2200" s="1"/>
      <c r="JMA2200" s="1"/>
      <c r="JMB2200" s="1"/>
      <c r="JMC2200" s="1"/>
      <c r="JMD2200" s="1"/>
      <c r="JME2200" s="1"/>
      <c r="JMF2200" s="1"/>
      <c r="JMG2200" s="1"/>
      <c r="JMH2200" s="1"/>
      <c r="JMI2200" s="1"/>
      <c r="JMJ2200" s="1"/>
      <c r="JMK2200" s="1"/>
      <c r="JML2200" s="1"/>
      <c r="JMM2200" s="1"/>
      <c r="JMN2200" s="1"/>
      <c r="JMO2200" s="1"/>
      <c r="JMP2200" s="1"/>
      <c r="JMQ2200" s="1"/>
      <c r="JMR2200" s="1"/>
      <c r="JMS2200" s="1"/>
      <c r="JMT2200" s="1"/>
      <c r="JMU2200" s="1"/>
      <c r="JMV2200" s="1"/>
      <c r="JMW2200" s="1"/>
      <c r="JMX2200" s="1"/>
      <c r="JMY2200" s="1"/>
      <c r="JMZ2200" s="1"/>
      <c r="JNA2200" s="1"/>
      <c r="JNB2200" s="1"/>
      <c r="JNC2200" s="1"/>
      <c r="JND2200" s="1"/>
      <c r="JNE2200" s="1"/>
      <c r="JNF2200" s="1"/>
      <c r="JNG2200" s="1"/>
      <c r="JNH2200" s="1"/>
      <c r="JNI2200" s="1"/>
      <c r="JNJ2200" s="1"/>
      <c r="JNK2200" s="1"/>
      <c r="JNL2200" s="1"/>
      <c r="JNM2200" s="1"/>
      <c r="JNN2200" s="1"/>
      <c r="JNO2200" s="1"/>
      <c r="JNP2200" s="1"/>
      <c r="JNQ2200" s="1"/>
      <c r="JNR2200" s="1"/>
      <c r="JNS2200" s="1"/>
      <c r="JNT2200" s="1"/>
      <c r="JNU2200" s="1"/>
      <c r="JNV2200" s="1"/>
      <c r="JNW2200" s="1"/>
      <c r="JNX2200" s="1"/>
      <c r="JNY2200" s="1"/>
      <c r="JNZ2200" s="1"/>
      <c r="JOA2200" s="1"/>
      <c r="JOB2200" s="1"/>
      <c r="JOC2200" s="1"/>
      <c r="JOD2200" s="1"/>
      <c r="JOE2200" s="1"/>
      <c r="JOF2200" s="1"/>
      <c r="JOG2200" s="1"/>
      <c r="JOH2200" s="1"/>
      <c r="JOI2200" s="1"/>
      <c r="JOJ2200" s="1"/>
      <c r="JOK2200" s="1"/>
      <c r="JOL2200" s="1"/>
      <c r="JOM2200" s="1"/>
      <c r="JON2200" s="1"/>
      <c r="JOO2200" s="1"/>
      <c r="JOP2200" s="1"/>
      <c r="JOQ2200" s="1"/>
      <c r="JOR2200" s="1"/>
      <c r="JOS2200" s="1"/>
      <c r="JOT2200" s="1"/>
      <c r="JOU2200" s="1"/>
      <c r="JOV2200" s="1"/>
      <c r="JOW2200" s="1"/>
      <c r="JOX2200" s="1"/>
      <c r="JOY2200" s="1"/>
      <c r="JOZ2200" s="1"/>
      <c r="JPA2200" s="1"/>
      <c r="JPB2200" s="1"/>
      <c r="JPC2200" s="1"/>
      <c r="JPD2200" s="1"/>
      <c r="JPE2200" s="1"/>
      <c r="JPF2200" s="1"/>
      <c r="JPG2200" s="1"/>
      <c r="JPH2200" s="1"/>
      <c r="JPI2200" s="1"/>
      <c r="JPJ2200" s="1"/>
      <c r="JPK2200" s="1"/>
      <c r="JPL2200" s="1"/>
      <c r="JPM2200" s="1"/>
      <c r="JPN2200" s="1"/>
      <c r="JPO2200" s="1"/>
      <c r="JPP2200" s="1"/>
      <c r="JPQ2200" s="1"/>
      <c r="JPR2200" s="1"/>
      <c r="JPS2200" s="1"/>
      <c r="JPT2200" s="1"/>
      <c r="JPU2200" s="1"/>
      <c r="JPV2200" s="1"/>
      <c r="JPW2200" s="1"/>
      <c r="JPX2200" s="1"/>
      <c r="JPY2200" s="1"/>
      <c r="JPZ2200" s="1"/>
      <c r="JQA2200" s="1"/>
      <c r="JQB2200" s="1"/>
      <c r="JQC2200" s="1"/>
      <c r="JQD2200" s="1"/>
      <c r="JQE2200" s="1"/>
      <c r="JQF2200" s="1"/>
      <c r="JQG2200" s="1"/>
      <c r="JQH2200" s="1"/>
      <c r="JQI2200" s="1"/>
      <c r="JQJ2200" s="1"/>
      <c r="JQK2200" s="1"/>
      <c r="JQL2200" s="1"/>
      <c r="JQM2200" s="1"/>
      <c r="JQN2200" s="1"/>
      <c r="JQO2200" s="1"/>
      <c r="JQP2200" s="1"/>
      <c r="JQQ2200" s="1"/>
      <c r="JQR2200" s="1"/>
      <c r="JQS2200" s="1"/>
      <c r="JQT2200" s="1"/>
      <c r="JQU2200" s="1"/>
      <c r="JQV2200" s="1"/>
      <c r="JQW2200" s="1"/>
      <c r="JQX2200" s="1"/>
      <c r="JQY2200" s="1"/>
      <c r="JQZ2200" s="1"/>
      <c r="JRA2200" s="1"/>
      <c r="JRB2200" s="1"/>
      <c r="JRC2200" s="1"/>
      <c r="JRD2200" s="1"/>
      <c r="JRE2200" s="1"/>
      <c r="JRF2200" s="1"/>
      <c r="JRG2200" s="1"/>
      <c r="JRH2200" s="1"/>
      <c r="JRI2200" s="1"/>
      <c r="JRJ2200" s="1"/>
      <c r="JRK2200" s="1"/>
      <c r="JRL2200" s="1"/>
      <c r="JRM2200" s="1"/>
      <c r="JRN2200" s="1"/>
      <c r="JRO2200" s="1"/>
      <c r="JRP2200" s="1"/>
      <c r="JRQ2200" s="1"/>
      <c r="JRR2200" s="1"/>
      <c r="JRS2200" s="1"/>
      <c r="JRT2200" s="1"/>
      <c r="JRU2200" s="1"/>
      <c r="JRV2200" s="1"/>
      <c r="JRW2200" s="1"/>
      <c r="JRX2200" s="1"/>
      <c r="JRY2200" s="1"/>
      <c r="JRZ2200" s="1"/>
      <c r="JSA2200" s="1"/>
      <c r="JSB2200" s="1"/>
      <c r="JSC2200" s="1"/>
      <c r="JSD2200" s="1"/>
      <c r="JSE2200" s="1"/>
      <c r="JSF2200" s="1"/>
      <c r="JSG2200" s="1"/>
      <c r="JSH2200" s="1"/>
      <c r="JSI2200" s="1"/>
      <c r="JSJ2200" s="1"/>
      <c r="JSK2200" s="1"/>
      <c r="JSL2200" s="1"/>
      <c r="JSM2200" s="1"/>
      <c r="JSN2200" s="1"/>
      <c r="JSO2200" s="1"/>
      <c r="JSP2200" s="1"/>
      <c r="JSQ2200" s="1"/>
      <c r="JSR2200" s="1"/>
      <c r="JSS2200" s="1"/>
      <c r="JST2200" s="1"/>
      <c r="JSU2200" s="1"/>
      <c r="JSV2200" s="1"/>
      <c r="JSW2200" s="1"/>
      <c r="JSX2200" s="1"/>
      <c r="JSY2200" s="1"/>
      <c r="JSZ2200" s="1"/>
      <c r="JTA2200" s="1"/>
      <c r="JTB2200" s="1"/>
      <c r="JTC2200" s="1"/>
      <c r="JTD2200" s="1"/>
      <c r="JTE2200" s="1"/>
      <c r="JTF2200" s="1"/>
      <c r="JTG2200" s="1"/>
      <c r="JTH2200" s="1"/>
      <c r="JTI2200" s="1"/>
      <c r="JTJ2200" s="1"/>
      <c r="JTK2200" s="1"/>
      <c r="JTL2200" s="1"/>
      <c r="JTM2200" s="1"/>
      <c r="JTN2200" s="1"/>
      <c r="JTO2200" s="1"/>
      <c r="JTP2200" s="1"/>
      <c r="JTQ2200" s="1"/>
      <c r="JTR2200" s="1"/>
      <c r="JTS2200" s="1"/>
      <c r="JTT2200" s="1"/>
      <c r="JTU2200" s="1"/>
      <c r="JTV2200" s="1"/>
      <c r="JTW2200" s="1"/>
      <c r="JTX2200" s="1"/>
      <c r="JTY2200" s="1"/>
      <c r="JTZ2200" s="1"/>
      <c r="JUA2200" s="1"/>
      <c r="JUB2200" s="1"/>
      <c r="JUC2200" s="1"/>
      <c r="JUD2200" s="1"/>
      <c r="JUE2200" s="1"/>
      <c r="JUF2200" s="1"/>
      <c r="JUG2200" s="1"/>
      <c r="JUH2200" s="1"/>
      <c r="JUI2200" s="1"/>
      <c r="JUJ2200" s="1"/>
      <c r="JUK2200" s="1"/>
      <c r="JUL2200" s="1"/>
      <c r="JUM2200" s="1"/>
      <c r="JUN2200" s="1"/>
      <c r="JUO2200" s="1"/>
      <c r="JUP2200" s="1"/>
      <c r="JUQ2200" s="1"/>
      <c r="JUR2200" s="1"/>
      <c r="JUS2200" s="1"/>
      <c r="JUT2200" s="1"/>
      <c r="JUU2200" s="1"/>
      <c r="JUV2200" s="1"/>
      <c r="JUW2200" s="1"/>
      <c r="JUX2200" s="1"/>
      <c r="JUY2200" s="1"/>
      <c r="JUZ2200" s="1"/>
      <c r="JVA2200" s="1"/>
      <c r="JVB2200" s="1"/>
      <c r="JVC2200" s="1"/>
      <c r="JVD2200" s="1"/>
      <c r="JVE2200" s="1"/>
      <c r="JVF2200" s="1"/>
      <c r="JVG2200" s="1"/>
      <c r="JVH2200" s="1"/>
      <c r="JVI2200" s="1"/>
      <c r="JVJ2200" s="1"/>
      <c r="JVK2200" s="1"/>
      <c r="JVL2200" s="1"/>
      <c r="JVM2200" s="1"/>
      <c r="JVN2200" s="1"/>
      <c r="JVO2200" s="1"/>
      <c r="JVP2200" s="1"/>
      <c r="JVQ2200" s="1"/>
      <c r="JVR2200" s="1"/>
      <c r="JVS2200" s="1"/>
      <c r="JVT2200" s="1"/>
      <c r="JVU2200" s="1"/>
      <c r="JVV2200" s="1"/>
      <c r="JVW2200" s="1"/>
      <c r="JVX2200" s="1"/>
      <c r="JVY2200" s="1"/>
      <c r="JVZ2200" s="1"/>
      <c r="JWA2200" s="1"/>
      <c r="JWB2200" s="1"/>
      <c r="JWC2200" s="1"/>
      <c r="JWD2200" s="1"/>
      <c r="JWE2200" s="1"/>
      <c r="JWF2200" s="1"/>
      <c r="JWG2200" s="1"/>
      <c r="JWH2200" s="1"/>
      <c r="JWI2200" s="1"/>
      <c r="JWJ2200" s="1"/>
      <c r="JWK2200" s="1"/>
      <c r="JWL2200" s="1"/>
      <c r="JWM2200" s="1"/>
      <c r="JWN2200" s="1"/>
      <c r="JWO2200" s="1"/>
      <c r="JWP2200" s="1"/>
      <c r="JWQ2200" s="1"/>
      <c r="JWR2200" s="1"/>
      <c r="JWS2200" s="1"/>
      <c r="JWT2200" s="1"/>
      <c r="JWU2200" s="1"/>
      <c r="JWV2200" s="1"/>
      <c r="JWW2200" s="1"/>
      <c r="JWX2200" s="1"/>
      <c r="JWY2200" s="1"/>
      <c r="JWZ2200" s="1"/>
      <c r="JXA2200" s="1"/>
      <c r="JXB2200" s="1"/>
      <c r="JXC2200" s="1"/>
      <c r="JXD2200" s="1"/>
      <c r="JXE2200" s="1"/>
      <c r="JXF2200" s="1"/>
      <c r="JXG2200" s="1"/>
      <c r="JXH2200" s="1"/>
      <c r="JXI2200" s="1"/>
      <c r="JXJ2200" s="1"/>
      <c r="JXK2200" s="1"/>
      <c r="JXL2200" s="1"/>
      <c r="JXM2200" s="1"/>
      <c r="JXN2200" s="1"/>
      <c r="JXO2200" s="1"/>
      <c r="JXP2200" s="1"/>
      <c r="JXQ2200" s="1"/>
      <c r="JXR2200" s="1"/>
      <c r="JXS2200" s="1"/>
      <c r="JXT2200" s="1"/>
      <c r="JXU2200" s="1"/>
      <c r="JXV2200" s="1"/>
      <c r="JXW2200" s="1"/>
      <c r="JXX2200" s="1"/>
      <c r="JXY2200" s="1"/>
      <c r="JXZ2200" s="1"/>
      <c r="JYA2200" s="1"/>
      <c r="JYB2200" s="1"/>
      <c r="JYC2200" s="1"/>
      <c r="JYD2200" s="1"/>
      <c r="JYE2200" s="1"/>
      <c r="JYF2200" s="1"/>
      <c r="JYG2200" s="1"/>
      <c r="JYH2200" s="1"/>
      <c r="JYI2200" s="1"/>
      <c r="JYJ2200" s="1"/>
      <c r="JYK2200" s="1"/>
      <c r="JYL2200" s="1"/>
      <c r="JYM2200" s="1"/>
      <c r="JYN2200" s="1"/>
      <c r="JYO2200" s="1"/>
      <c r="JYP2200" s="1"/>
      <c r="JYQ2200" s="1"/>
      <c r="JYR2200" s="1"/>
      <c r="JYS2200" s="1"/>
      <c r="JYT2200" s="1"/>
      <c r="JYU2200" s="1"/>
      <c r="JYV2200" s="1"/>
      <c r="JYW2200" s="1"/>
      <c r="JYX2200" s="1"/>
      <c r="JYY2200" s="1"/>
      <c r="JYZ2200" s="1"/>
      <c r="JZA2200" s="1"/>
      <c r="JZB2200" s="1"/>
      <c r="JZC2200" s="1"/>
      <c r="JZD2200" s="1"/>
      <c r="JZE2200" s="1"/>
      <c r="JZF2200" s="1"/>
      <c r="JZG2200" s="1"/>
      <c r="JZH2200" s="1"/>
      <c r="JZI2200" s="1"/>
      <c r="JZJ2200" s="1"/>
      <c r="JZK2200" s="1"/>
      <c r="JZL2200" s="1"/>
      <c r="JZM2200" s="1"/>
      <c r="JZN2200" s="1"/>
      <c r="JZO2200" s="1"/>
      <c r="JZP2200" s="1"/>
      <c r="JZQ2200" s="1"/>
      <c r="JZR2200" s="1"/>
      <c r="JZS2200" s="1"/>
      <c r="JZT2200" s="1"/>
      <c r="JZU2200" s="1"/>
      <c r="JZV2200" s="1"/>
      <c r="JZW2200" s="1"/>
      <c r="JZX2200" s="1"/>
      <c r="JZY2200" s="1"/>
      <c r="JZZ2200" s="1"/>
      <c r="KAA2200" s="1"/>
      <c r="KAB2200" s="1"/>
      <c r="KAC2200" s="1"/>
      <c r="KAD2200" s="1"/>
      <c r="KAE2200" s="1"/>
      <c r="KAF2200" s="1"/>
      <c r="KAG2200" s="1"/>
      <c r="KAH2200" s="1"/>
      <c r="KAI2200" s="1"/>
      <c r="KAJ2200" s="1"/>
      <c r="KAK2200" s="1"/>
      <c r="KAL2200" s="1"/>
      <c r="KAM2200" s="1"/>
      <c r="KAN2200" s="1"/>
      <c r="KAO2200" s="1"/>
      <c r="KAP2200" s="1"/>
      <c r="KAQ2200" s="1"/>
      <c r="KAR2200" s="1"/>
      <c r="KAS2200" s="1"/>
      <c r="KAT2200" s="1"/>
      <c r="KAU2200" s="1"/>
      <c r="KAV2200" s="1"/>
      <c r="KAW2200" s="1"/>
      <c r="KAX2200" s="1"/>
      <c r="KAY2200" s="1"/>
      <c r="KAZ2200" s="1"/>
      <c r="KBA2200" s="1"/>
      <c r="KBB2200" s="1"/>
      <c r="KBC2200" s="1"/>
      <c r="KBD2200" s="1"/>
      <c r="KBE2200" s="1"/>
      <c r="KBF2200" s="1"/>
      <c r="KBG2200" s="1"/>
      <c r="KBH2200" s="1"/>
      <c r="KBI2200" s="1"/>
      <c r="KBJ2200" s="1"/>
      <c r="KBK2200" s="1"/>
      <c r="KBL2200" s="1"/>
      <c r="KBM2200" s="1"/>
      <c r="KBN2200" s="1"/>
      <c r="KBO2200" s="1"/>
      <c r="KBP2200" s="1"/>
      <c r="KBQ2200" s="1"/>
      <c r="KBR2200" s="1"/>
      <c r="KBS2200" s="1"/>
      <c r="KBT2200" s="1"/>
      <c r="KBU2200" s="1"/>
      <c r="KBV2200" s="1"/>
      <c r="KBW2200" s="1"/>
      <c r="KBX2200" s="1"/>
      <c r="KBY2200" s="1"/>
      <c r="KBZ2200" s="1"/>
      <c r="KCA2200" s="1"/>
      <c r="KCB2200" s="1"/>
      <c r="KCC2200" s="1"/>
      <c r="KCD2200" s="1"/>
      <c r="KCE2200" s="1"/>
      <c r="KCF2200" s="1"/>
      <c r="KCG2200" s="1"/>
      <c r="KCH2200" s="1"/>
      <c r="KCI2200" s="1"/>
      <c r="KCJ2200" s="1"/>
      <c r="KCK2200" s="1"/>
      <c r="KCL2200" s="1"/>
      <c r="KCM2200" s="1"/>
      <c r="KCN2200" s="1"/>
      <c r="KCO2200" s="1"/>
      <c r="KCP2200" s="1"/>
      <c r="KCQ2200" s="1"/>
      <c r="KCR2200" s="1"/>
      <c r="KCS2200" s="1"/>
      <c r="KCT2200" s="1"/>
      <c r="KCU2200" s="1"/>
      <c r="KCV2200" s="1"/>
      <c r="KCW2200" s="1"/>
      <c r="KCX2200" s="1"/>
      <c r="KCY2200" s="1"/>
      <c r="KCZ2200" s="1"/>
      <c r="KDA2200" s="1"/>
      <c r="KDB2200" s="1"/>
      <c r="KDC2200" s="1"/>
      <c r="KDD2200" s="1"/>
      <c r="KDE2200" s="1"/>
      <c r="KDF2200" s="1"/>
      <c r="KDG2200" s="1"/>
      <c r="KDH2200" s="1"/>
      <c r="KDI2200" s="1"/>
      <c r="KDJ2200" s="1"/>
      <c r="KDK2200" s="1"/>
      <c r="KDL2200" s="1"/>
      <c r="KDM2200" s="1"/>
      <c r="KDN2200" s="1"/>
      <c r="KDO2200" s="1"/>
      <c r="KDP2200" s="1"/>
      <c r="KDQ2200" s="1"/>
      <c r="KDR2200" s="1"/>
      <c r="KDS2200" s="1"/>
      <c r="KDT2200" s="1"/>
      <c r="KDU2200" s="1"/>
      <c r="KDV2200" s="1"/>
      <c r="KDW2200" s="1"/>
      <c r="KDX2200" s="1"/>
      <c r="KDY2200" s="1"/>
      <c r="KDZ2200" s="1"/>
      <c r="KEA2200" s="1"/>
      <c r="KEB2200" s="1"/>
      <c r="KEC2200" s="1"/>
      <c r="KED2200" s="1"/>
      <c r="KEE2200" s="1"/>
      <c r="KEF2200" s="1"/>
      <c r="KEG2200" s="1"/>
      <c r="KEH2200" s="1"/>
      <c r="KEI2200" s="1"/>
      <c r="KEJ2200" s="1"/>
      <c r="KEK2200" s="1"/>
      <c r="KEL2200" s="1"/>
      <c r="KEM2200" s="1"/>
      <c r="KEN2200" s="1"/>
      <c r="KEO2200" s="1"/>
      <c r="KEP2200" s="1"/>
      <c r="KEQ2200" s="1"/>
      <c r="KER2200" s="1"/>
      <c r="KES2200" s="1"/>
      <c r="KET2200" s="1"/>
      <c r="KEU2200" s="1"/>
      <c r="KEV2200" s="1"/>
      <c r="KEW2200" s="1"/>
      <c r="KEX2200" s="1"/>
      <c r="KEY2200" s="1"/>
      <c r="KEZ2200" s="1"/>
      <c r="KFA2200" s="1"/>
      <c r="KFB2200" s="1"/>
      <c r="KFC2200" s="1"/>
      <c r="KFD2200" s="1"/>
      <c r="KFE2200" s="1"/>
      <c r="KFF2200" s="1"/>
      <c r="KFG2200" s="1"/>
      <c r="KFH2200" s="1"/>
      <c r="KFI2200" s="1"/>
      <c r="KFJ2200" s="1"/>
      <c r="KFK2200" s="1"/>
      <c r="KFL2200" s="1"/>
      <c r="KFM2200" s="1"/>
      <c r="KFN2200" s="1"/>
      <c r="KFO2200" s="1"/>
      <c r="KFP2200" s="1"/>
      <c r="KFQ2200" s="1"/>
      <c r="KFR2200" s="1"/>
      <c r="KFS2200" s="1"/>
      <c r="KFT2200" s="1"/>
      <c r="KFU2200" s="1"/>
      <c r="KFV2200" s="1"/>
      <c r="KFW2200" s="1"/>
      <c r="KFX2200" s="1"/>
      <c r="KFY2200" s="1"/>
      <c r="KFZ2200" s="1"/>
      <c r="KGA2200" s="1"/>
      <c r="KGB2200" s="1"/>
      <c r="KGC2200" s="1"/>
      <c r="KGD2200" s="1"/>
      <c r="KGE2200" s="1"/>
      <c r="KGF2200" s="1"/>
      <c r="KGG2200" s="1"/>
      <c r="KGH2200" s="1"/>
      <c r="KGI2200" s="1"/>
      <c r="KGJ2200" s="1"/>
      <c r="KGK2200" s="1"/>
      <c r="KGL2200" s="1"/>
      <c r="KGM2200" s="1"/>
      <c r="KGN2200" s="1"/>
      <c r="KGO2200" s="1"/>
      <c r="KGP2200" s="1"/>
      <c r="KGQ2200" s="1"/>
      <c r="KGR2200" s="1"/>
      <c r="KGS2200" s="1"/>
      <c r="KGT2200" s="1"/>
      <c r="KGU2200" s="1"/>
      <c r="KGV2200" s="1"/>
      <c r="KGW2200" s="1"/>
      <c r="KGX2200" s="1"/>
      <c r="KGY2200" s="1"/>
      <c r="KGZ2200" s="1"/>
      <c r="KHA2200" s="1"/>
      <c r="KHB2200" s="1"/>
      <c r="KHC2200" s="1"/>
      <c r="KHD2200" s="1"/>
      <c r="KHE2200" s="1"/>
      <c r="KHF2200" s="1"/>
      <c r="KHG2200" s="1"/>
      <c r="KHH2200" s="1"/>
      <c r="KHI2200" s="1"/>
      <c r="KHJ2200" s="1"/>
      <c r="KHK2200" s="1"/>
      <c r="KHL2200" s="1"/>
      <c r="KHM2200" s="1"/>
      <c r="KHN2200" s="1"/>
      <c r="KHO2200" s="1"/>
      <c r="KHP2200" s="1"/>
      <c r="KHQ2200" s="1"/>
      <c r="KHR2200" s="1"/>
      <c r="KHS2200" s="1"/>
      <c r="KHT2200" s="1"/>
      <c r="KHU2200" s="1"/>
      <c r="KHV2200" s="1"/>
      <c r="KHW2200" s="1"/>
      <c r="KHX2200" s="1"/>
      <c r="KHY2200" s="1"/>
      <c r="KHZ2200" s="1"/>
      <c r="KIA2200" s="1"/>
      <c r="KIB2200" s="1"/>
      <c r="KIC2200" s="1"/>
      <c r="KID2200" s="1"/>
      <c r="KIE2200" s="1"/>
      <c r="KIF2200" s="1"/>
      <c r="KIG2200" s="1"/>
      <c r="KIH2200" s="1"/>
      <c r="KII2200" s="1"/>
      <c r="KIJ2200" s="1"/>
      <c r="KIK2200" s="1"/>
      <c r="KIL2200" s="1"/>
      <c r="KIM2200" s="1"/>
      <c r="KIN2200" s="1"/>
      <c r="KIO2200" s="1"/>
      <c r="KIP2200" s="1"/>
      <c r="KIQ2200" s="1"/>
      <c r="KIR2200" s="1"/>
      <c r="KIS2200" s="1"/>
      <c r="KIT2200" s="1"/>
      <c r="KIU2200" s="1"/>
      <c r="KIV2200" s="1"/>
      <c r="KIW2200" s="1"/>
      <c r="KIX2200" s="1"/>
      <c r="KIY2200" s="1"/>
      <c r="KIZ2200" s="1"/>
      <c r="KJA2200" s="1"/>
      <c r="KJB2200" s="1"/>
      <c r="KJC2200" s="1"/>
      <c r="KJD2200" s="1"/>
      <c r="KJE2200" s="1"/>
      <c r="KJF2200" s="1"/>
      <c r="KJG2200" s="1"/>
      <c r="KJH2200" s="1"/>
      <c r="KJI2200" s="1"/>
      <c r="KJJ2200" s="1"/>
      <c r="KJK2200" s="1"/>
      <c r="KJL2200" s="1"/>
      <c r="KJM2200" s="1"/>
      <c r="KJN2200" s="1"/>
      <c r="KJO2200" s="1"/>
      <c r="KJP2200" s="1"/>
      <c r="KJQ2200" s="1"/>
      <c r="KJR2200" s="1"/>
      <c r="KJS2200" s="1"/>
      <c r="KJT2200" s="1"/>
      <c r="KJU2200" s="1"/>
      <c r="KJV2200" s="1"/>
      <c r="KJW2200" s="1"/>
      <c r="KJX2200" s="1"/>
      <c r="KJY2200" s="1"/>
      <c r="KJZ2200" s="1"/>
      <c r="KKA2200" s="1"/>
      <c r="KKB2200" s="1"/>
      <c r="KKC2200" s="1"/>
      <c r="KKD2200" s="1"/>
      <c r="KKE2200" s="1"/>
      <c r="KKF2200" s="1"/>
      <c r="KKG2200" s="1"/>
      <c r="KKH2200" s="1"/>
      <c r="KKI2200" s="1"/>
      <c r="KKJ2200" s="1"/>
      <c r="KKK2200" s="1"/>
      <c r="KKL2200" s="1"/>
      <c r="KKM2200" s="1"/>
      <c r="KKN2200" s="1"/>
      <c r="KKO2200" s="1"/>
      <c r="KKP2200" s="1"/>
      <c r="KKQ2200" s="1"/>
      <c r="KKR2200" s="1"/>
      <c r="KKS2200" s="1"/>
      <c r="KKT2200" s="1"/>
      <c r="KKU2200" s="1"/>
      <c r="KKV2200" s="1"/>
      <c r="KKW2200" s="1"/>
      <c r="KKX2200" s="1"/>
      <c r="KKY2200" s="1"/>
      <c r="KKZ2200" s="1"/>
      <c r="KLA2200" s="1"/>
      <c r="KLB2200" s="1"/>
      <c r="KLC2200" s="1"/>
      <c r="KLD2200" s="1"/>
      <c r="KLE2200" s="1"/>
      <c r="KLF2200" s="1"/>
      <c r="KLG2200" s="1"/>
      <c r="KLH2200" s="1"/>
      <c r="KLI2200" s="1"/>
      <c r="KLJ2200" s="1"/>
      <c r="KLK2200" s="1"/>
      <c r="KLL2200" s="1"/>
      <c r="KLM2200" s="1"/>
      <c r="KLN2200" s="1"/>
      <c r="KLO2200" s="1"/>
      <c r="KLP2200" s="1"/>
      <c r="KLQ2200" s="1"/>
      <c r="KLR2200" s="1"/>
      <c r="KLS2200" s="1"/>
      <c r="KLT2200" s="1"/>
      <c r="KLU2200" s="1"/>
      <c r="KLV2200" s="1"/>
      <c r="KLW2200" s="1"/>
      <c r="KLX2200" s="1"/>
      <c r="KLY2200" s="1"/>
      <c r="KLZ2200" s="1"/>
      <c r="KMA2200" s="1"/>
      <c r="KMB2200" s="1"/>
      <c r="KMC2200" s="1"/>
      <c r="KMD2200" s="1"/>
      <c r="KME2200" s="1"/>
      <c r="KMF2200" s="1"/>
      <c r="KMG2200" s="1"/>
      <c r="KMH2200" s="1"/>
      <c r="KMI2200" s="1"/>
      <c r="KMJ2200" s="1"/>
      <c r="KMK2200" s="1"/>
      <c r="KML2200" s="1"/>
      <c r="KMM2200" s="1"/>
      <c r="KMN2200" s="1"/>
      <c r="KMO2200" s="1"/>
      <c r="KMP2200" s="1"/>
      <c r="KMQ2200" s="1"/>
      <c r="KMR2200" s="1"/>
      <c r="KMS2200" s="1"/>
      <c r="KMT2200" s="1"/>
      <c r="KMU2200" s="1"/>
      <c r="KMV2200" s="1"/>
      <c r="KMW2200" s="1"/>
      <c r="KMX2200" s="1"/>
      <c r="KMY2200" s="1"/>
      <c r="KMZ2200" s="1"/>
      <c r="KNA2200" s="1"/>
      <c r="KNB2200" s="1"/>
      <c r="KNC2200" s="1"/>
      <c r="KND2200" s="1"/>
      <c r="KNE2200" s="1"/>
      <c r="KNF2200" s="1"/>
      <c r="KNG2200" s="1"/>
      <c r="KNH2200" s="1"/>
      <c r="KNI2200" s="1"/>
      <c r="KNJ2200" s="1"/>
      <c r="KNK2200" s="1"/>
      <c r="KNL2200" s="1"/>
      <c r="KNM2200" s="1"/>
      <c r="KNN2200" s="1"/>
      <c r="KNO2200" s="1"/>
      <c r="KNP2200" s="1"/>
      <c r="KNQ2200" s="1"/>
      <c r="KNR2200" s="1"/>
      <c r="KNS2200" s="1"/>
      <c r="KNT2200" s="1"/>
      <c r="KNU2200" s="1"/>
      <c r="KNV2200" s="1"/>
      <c r="KNW2200" s="1"/>
      <c r="KNX2200" s="1"/>
      <c r="KNY2200" s="1"/>
      <c r="KNZ2200" s="1"/>
      <c r="KOA2200" s="1"/>
      <c r="KOB2200" s="1"/>
      <c r="KOC2200" s="1"/>
      <c r="KOD2200" s="1"/>
      <c r="KOE2200" s="1"/>
      <c r="KOF2200" s="1"/>
      <c r="KOG2200" s="1"/>
      <c r="KOH2200" s="1"/>
      <c r="KOI2200" s="1"/>
      <c r="KOJ2200" s="1"/>
      <c r="KOK2200" s="1"/>
      <c r="KOL2200" s="1"/>
      <c r="KOM2200" s="1"/>
      <c r="KON2200" s="1"/>
      <c r="KOO2200" s="1"/>
      <c r="KOP2200" s="1"/>
      <c r="KOQ2200" s="1"/>
      <c r="KOR2200" s="1"/>
      <c r="KOS2200" s="1"/>
      <c r="KOT2200" s="1"/>
      <c r="KOU2200" s="1"/>
      <c r="KOV2200" s="1"/>
      <c r="KOW2200" s="1"/>
      <c r="KOX2200" s="1"/>
      <c r="KOY2200" s="1"/>
      <c r="KOZ2200" s="1"/>
      <c r="KPA2200" s="1"/>
      <c r="KPB2200" s="1"/>
      <c r="KPC2200" s="1"/>
      <c r="KPD2200" s="1"/>
      <c r="KPE2200" s="1"/>
      <c r="KPF2200" s="1"/>
      <c r="KPG2200" s="1"/>
      <c r="KPH2200" s="1"/>
      <c r="KPI2200" s="1"/>
      <c r="KPJ2200" s="1"/>
      <c r="KPK2200" s="1"/>
      <c r="KPL2200" s="1"/>
      <c r="KPM2200" s="1"/>
      <c r="KPN2200" s="1"/>
      <c r="KPO2200" s="1"/>
      <c r="KPP2200" s="1"/>
      <c r="KPQ2200" s="1"/>
      <c r="KPR2200" s="1"/>
      <c r="KPS2200" s="1"/>
      <c r="KPT2200" s="1"/>
      <c r="KPU2200" s="1"/>
      <c r="KPV2200" s="1"/>
      <c r="KPW2200" s="1"/>
      <c r="KPX2200" s="1"/>
      <c r="KPY2200" s="1"/>
      <c r="KPZ2200" s="1"/>
      <c r="KQA2200" s="1"/>
      <c r="KQB2200" s="1"/>
      <c r="KQC2200" s="1"/>
      <c r="KQD2200" s="1"/>
      <c r="KQE2200" s="1"/>
      <c r="KQF2200" s="1"/>
      <c r="KQG2200" s="1"/>
      <c r="KQH2200" s="1"/>
      <c r="KQI2200" s="1"/>
      <c r="KQJ2200" s="1"/>
      <c r="KQK2200" s="1"/>
      <c r="KQL2200" s="1"/>
      <c r="KQM2200" s="1"/>
      <c r="KQN2200" s="1"/>
      <c r="KQO2200" s="1"/>
      <c r="KQP2200" s="1"/>
      <c r="KQQ2200" s="1"/>
      <c r="KQR2200" s="1"/>
      <c r="KQS2200" s="1"/>
      <c r="KQT2200" s="1"/>
      <c r="KQU2200" s="1"/>
      <c r="KQV2200" s="1"/>
      <c r="KQW2200" s="1"/>
      <c r="KQX2200" s="1"/>
      <c r="KQY2200" s="1"/>
      <c r="KQZ2200" s="1"/>
      <c r="KRA2200" s="1"/>
      <c r="KRB2200" s="1"/>
      <c r="KRC2200" s="1"/>
      <c r="KRD2200" s="1"/>
      <c r="KRE2200" s="1"/>
      <c r="KRF2200" s="1"/>
      <c r="KRG2200" s="1"/>
      <c r="KRH2200" s="1"/>
      <c r="KRI2200" s="1"/>
      <c r="KRJ2200" s="1"/>
      <c r="KRK2200" s="1"/>
      <c r="KRL2200" s="1"/>
      <c r="KRM2200" s="1"/>
      <c r="KRN2200" s="1"/>
      <c r="KRO2200" s="1"/>
      <c r="KRP2200" s="1"/>
      <c r="KRQ2200" s="1"/>
      <c r="KRR2200" s="1"/>
      <c r="KRS2200" s="1"/>
      <c r="KRT2200" s="1"/>
      <c r="KRU2200" s="1"/>
      <c r="KRV2200" s="1"/>
      <c r="KRW2200" s="1"/>
      <c r="KRX2200" s="1"/>
      <c r="KRY2200" s="1"/>
      <c r="KRZ2200" s="1"/>
      <c r="KSA2200" s="1"/>
      <c r="KSB2200" s="1"/>
      <c r="KSC2200" s="1"/>
      <c r="KSD2200" s="1"/>
      <c r="KSE2200" s="1"/>
      <c r="KSF2200" s="1"/>
      <c r="KSG2200" s="1"/>
      <c r="KSH2200" s="1"/>
      <c r="KSI2200" s="1"/>
      <c r="KSJ2200" s="1"/>
      <c r="KSK2200" s="1"/>
      <c r="KSL2200" s="1"/>
      <c r="KSM2200" s="1"/>
      <c r="KSN2200" s="1"/>
      <c r="KSO2200" s="1"/>
      <c r="KSP2200" s="1"/>
      <c r="KSQ2200" s="1"/>
      <c r="KSR2200" s="1"/>
      <c r="KSS2200" s="1"/>
      <c r="KST2200" s="1"/>
      <c r="KSU2200" s="1"/>
      <c r="KSV2200" s="1"/>
      <c r="KSW2200" s="1"/>
      <c r="KSX2200" s="1"/>
      <c r="KSY2200" s="1"/>
      <c r="KSZ2200" s="1"/>
      <c r="KTA2200" s="1"/>
      <c r="KTB2200" s="1"/>
      <c r="KTC2200" s="1"/>
      <c r="KTD2200" s="1"/>
      <c r="KTE2200" s="1"/>
      <c r="KTF2200" s="1"/>
      <c r="KTG2200" s="1"/>
      <c r="KTH2200" s="1"/>
      <c r="KTI2200" s="1"/>
      <c r="KTJ2200" s="1"/>
      <c r="KTK2200" s="1"/>
      <c r="KTL2200" s="1"/>
      <c r="KTM2200" s="1"/>
      <c r="KTN2200" s="1"/>
      <c r="KTO2200" s="1"/>
      <c r="KTP2200" s="1"/>
      <c r="KTQ2200" s="1"/>
      <c r="KTR2200" s="1"/>
      <c r="KTS2200" s="1"/>
      <c r="KTT2200" s="1"/>
      <c r="KTU2200" s="1"/>
      <c r="KTV2200" s="1"/>
      <c r="KTW2200" s="1"/>
      <c r="KTX2200" s="1"/>
      <c r="KTY2200" s="1"/>
      <c r="KTZ2200" s="1"/>
      <c r="KUA2200" s="1"/>
      <c r="KUB2200" s="1"/>
      <c r="KUC2200" s="1"/>
      <c r="KUD2200" s="1"/>
      <c r="KUE2200" s="1"/>
      <c r="KUF2200" s="1"/>
      <c r="KUG2200" s="1"/>
      <c r="KUH2200" s="1"/>
      <c r="KUI2200" s="1"/>
      <c r="KUJ2200" s="1"/>
      <c r="KUK2200" s="1"/>
      <c r="KUL2200" s="1"/>
      <c r="KUM2200" s="1"/>
      <c r="KUN2200" s="1"/>
      <c r="KUO2200" s="1"/>
      <c r="KUP2200" s="1"/>
      <c r="KUQ2200" s="1"/>
      <c r="KUR2200" s="1"/>
      <c r="KUS2200" s="1"/>
      <c r="KUT2200" s="1"/>
      <c r="KUU2200" s="1"/>
      <c r="KUV2200" s="1"/>
      <c r="KUW2200" s="1"/>
      <c r="KUX2200" s="1"/>
      <c r="KUY2200" s="1"/>
      <c r="KUZ2200" s="1"/>
      <c r="KVA2200" s="1"/>
      <c r="KVB2200" s="1"/>
      <c r="KVC2200" s="1"/>
      <c r="KVD2200" s="1"/>
      <c r="KVE2200" s="1"/>
      <c r="KVF2200" s="1"/>
      <c r="KVG2200" s="1"/>
      <c r="KVH2200" s="1"/>
      <c r="KVI2200" s="1"/>
      <c r="KVJ2200" s="1"/>
      <c r="KVK2200" s="1"/>
      <c r="KVL2200" s="1"/>
      <c r="KVM2200" s="1"/>
      <c r="KVN2200" s="1"/>
      <c r="KVO2200" s="1"/>
      <c r="KVP2200" s="1"/>
      <c r="KVQ2200" s="1"/>
      <c r="KVR2200" s="1"/>
      <c r="KVS2200" s="1"/>
      <c r="KVT2200" s="1"/>
      <c r="KVU2200" s="1"/>
      <c r="KVV2200" s="1"/>
      <c r="KVW2200" s="1"/>
      <c r="KVX2200" s="1"/>
      <c r="KVY2200" s="1"/>
      <c r="KVZ2200" s="1"/>
      <c r="KWA2200" s="1"/>
      <c r="KWB2200" s="1"/>
      <c r="KWC2200" s="1"/>
      <c r="KWD2200" s="1"/>
      <c r="KWE2200" s="1"/>
      <c r="KWF2200" s="1"/>
      <c r="KWG2200" s="1"/>
      <c r="KWH2200" s="1"/>
      <c r="KWI2200" s="1"/>
      <c r="KWJ2200" s="1"/>
      <c r="KWK2200" s="1"/>
      <c r="KWL2200" s="1"/>
      <c r="KWM2200" s="1"/>
      <c r="KWN2200" s="1"/>
      <c r="KWO2200" s="1"/>
      <c r="KWP2200" s="1"/>
      <c r="KWQ2200" s="1"/>
      <c r="KWR2200" s="1"/>
      <c r="KWS2200" s="1"/>
      <c r="KWT2200" s="1"/>
      <c r="KWU2200" s="1"/>
      <c r="KWV2200" s="1"/>
      <c r="KWW2200" s="1"/>
      <c r="KWX2200" s="1"/>
      <c r="KWY2200" s="1"/>
      <c r="KWZ2200" s="1"/>
      <c r="KXA2200" s="1"/>
      <c r="KXB2200" s="1"/>
      <c r="KXC2200" s="1"/>
      <c r="KXD2200" s="1"/>
      <c r="KXE2200" s="1"/>
      <c r="KXF2200" s="1"/>
      <c r="KXG2200" s="1"/>
      <c r="KXH2200" s="1"/>
      <c r="KXI2200" s="1"/>
      <c r="KXJ2200" s="1"/>
      <c r="KXK2200" s="1"/>
      <c r="KXL2200" s="1"/>
      <c r="KXM2200" s="1"/>
      <c r="KXN2200" s="1"/>
      <c r="KXO2200" s="1"/>
      <c r="KXP2200" s="1"/>
      <c r="KXQ2200" s="1"/>
      <c r="KXR2200" s="1"/>
      <c r="KXS2200" s="1"/>
      <c r="KXT2200" s="1"/>
      <c r="KXU2200" s="1"/>
      <c r="KXV2200" s="1"/>
      <c r="KXW2200" s="1"/>
      <c r="KXX2200" s="1"/>
      <c r="KXY2200" s="1"/>
      <c r="KXZ2200" s="1"/>
      <c r="KYA2200" s="1"/>
      <c r="KYB2200" s="1"/>
      <c r="KYC2200" s="1"/>
      <c r="KYD2200" s="1"/>
      <c r="KYE2200" s="1"/>
      <c r="KYF2200" s="1"/>
      <c r="KYG2200" s="1"/>
      <c r="KYH2200" s="1"/>
      <c r="KYI2200" s="1"/>
      <c r="KYJ2200" s="1"/>
      <c r="KYK2200" s="1"/>
      <c r="KYL2200" s="1"/>
      <c r="KYM2200" s="1"/>
      <c r="KYN2200" s="1"/>
      <c r="KYO2200" s="1"/>
      <c r="KYP2200" s="1"/>
      <c r="KYQ2200" s="1"/>
      <c r="KYR2200" s="1"/>
      <c r="KYS2200" s="1"/>
      <c r="KYT2200" s="1"/>
      <c r="KYU2200" s="1"/>
      <c r="KYV2200" s="1"/>
      <c r="KYW2200" s="1"/>
      <c r="KYX2200" s="1"/>
      <c r="KYY2200" s="1"/>
      <c r="KYZ2200" s="1"/>
      <c r="KZA2200" s="1"/>
      <c r="KZB2200" s="1"/>
      <c r="KZC2200" s="1"/>
      <c r="KZD2200" s="1"/>
      <c r="KZE2200" s="1"/>
      <c r="KZF2200" s="1"/>
      <c r="KZG2200" s="1"/>
      <c r="KZH2200" s="1"/>
      <c r="KZI2200" s="1"/>
      <c r="KZJ2200" s="1"/>
      <c r="KZK2200" s="1"/>
      <c r="KZL2200" s="1"/>
      <c r="KZM2200" s="1"/>
      <c r="KZN2200" s="1"/>
      <c r="KZO2200" s="1"/>
      <c r="KZP2200" s="1"/>
      <c r="KZQ2200" s="1"/>
      <c r="KZR2200" s="1"/>
      <c r="KZS2200" s="1"/>
      <c r="KZT2200" s="1"/>
      <c r="KZU2200" s="1"/>
      <c r="KZV2200" s="1"/>
      <c r="KZW2200" s="1"/>
      <c r="KZX2200" s="1"/>
      <c r="KZY2200" s="1"/>
      <c r="KZZ2200" s="1"/>
      <c r="LAA2200" s="1"/>
      <c r="LAB2200" s="1"/>
      <c r="LAC2200" s="1"/>
      <c r="LAD2200" s="1"/>
      <c r="LAE2200" s="1"/>
      <c r="LAF2200" s="1"/>
      <c r="LAG2200" s="1"/>
      <c r="LAH2200" s="1"/>
      <c r="LAI2200" s="1"/>
      <c r="LAJ2200" s="1"/>
      <c r="LAK2200" s="1"/>
      <c r="LAL2200" s="1"/>
      <c r="LAM2200" s="1"/>
      <c r="LAN2200" s="1"/>
      <c r="LAO2200" s="1"/>
      <c r="LAP2200" s="1"/>
      <c r="LAQ2200" s="1"/>
      <c r="LAR2200" s="1"/>
      <c r="LAS2200" s="1"/>
      <c r="LAT2200" s="1"/>
      <c r="LAU2200" s="1"/>
      <c r="LAV2200" s="1"/>
      <c r="LAW2200" s="1"/>
      <c r="LAX2200" s="1"/>
      <c r="LAY2200" s="1"/>
      <c r="LAZ2200" s="1"/>
      <c r="LBA2200" s="1"/>
      <c r="LBB2200" s="1"/>
      <c r="LBC2200" s="1"/>
      <c r="LBD2200" s="1"/>
      <c r="LBE2200" s="1"/>
      <c r="LBF2200" s="1"/>
      <c r="LBG2200" s="1"/>
      <c r="LBH2200" s="1"/>
      <c r="LBI2200" s="1"/>
      <c r="LBJ2200" s="1"/>
      <c r="LBK2200" s="1"/>
      <c r="LBL2200" s="1"/>
      <c r="LBM2200" s="1"/>
      <c r="LBN2200" s="1"/>
      <c r="LBO2200" s="1"/>
      <c r="LBP2200" s="1"/>
      <c r="LBQ2200" s="1"/>
      <c r="LBR2200" s="1"/>
      <c r="LBS2200" s="1"/>
      <c r="LBT2200" s="1"/>
      <c r="LBU2200" s="1"/>
      <c r="LBV2200" s="1"/>
      <c r="LBW2200" s="1"/>
      <c r="LBX2200" s="1"/>
      <c r="LBY2200" s="1"/>
      <c r="LBZ2200" s="1"/>
      <c r="LCA2200" s="1"/>
      <c r="LCB2200" s="1"/>
      <c r="LCC2200" s="1"/>
      <c r="LCD2200" s="1"/>
      <c r="LCE2200" s="1"/>
      <c r="LCF2200" s="1"/>
      <c r="LCG2200" s="1"/>
      <c r="LCH2200" s="1"/>
      <c r="LCI2200" s="1"/>
      <c r="LCJ2200" s="1"/>
      <c r="LCK2200" s="1"/>
      <c r="LCL2200" s="1"/>
      <c r="LCM2200" s="1"/>
      <c r="LCN2200" s="1"/>
      <c r="LCO2200" s="1"/>
      <c r="LCP2200" s="1"/>
      <c r="LCQ2200" s="1"/>
      <c r="LCR2200" s="1"/>
      <c r="LCS2200" s="1"/>
      <c r="LCT2200" s="1"/>
      <c r="LCU2200" s="1"/>
      <c r="LCV2200" s="1"/>
      <c r="LCW2200" s="1"/>
      <c r="LCX2200" s="1"/>
      <c r="LCY2200" s="1"/>
      <c r="LCZ2200" s="1"/>
      <c r="LDA2200" s="1"/>
      <c r="LDB2200" s="1"/>
      <c r="LDC2200" s="1"/>
      <c r="LDD2200" s="1"/>
      <c r="LDE2200" s="1"/>
      <c r="LDF2200" s="1"/>
      <c r="LDG2200" s="1"/>
      <c r="LDH2200" s="1"/>
      <c r="LDI2200" s="1"/>
      <c r="LDJ2200" s="1"/>
      <c r="LDK2200" s="1"/>
      <c r="LDL2200" s="1"/>
      <c r="LDM2200" s="1"/>
      <c r="LDN2200" s="1"/>
      <c r="LDO2200" s="1"/>
      <c r="LDP2200" s="1"/>
      <c r="LDQ2200" s="1"/>
      <c r="LDR2200" s="1"/>
      <c r="LDS2200" s="1"/>
      <c r="LDT2200" s="1"/>
      <c r="LDU2200" s="1"/>
      <c r="LDV2200" s="1"/>
      <c r="LDW2200" s="1"/>
      <c r="LDX2200" s="1"/>
      <c r="LDY2200" s="1"/>
      <c r="LDZ2200" s="1"/>
      <c r="LEA2200" s="1"/>
      <c r="LEB2200" s="1"/>
      <c r="LEC2200" s="1"/>
      <c r="LED2200" s="1"/>
      <c r="LEE2200" s="1"/>
      <c r="LEF2200" s="1"/>
      <c r="LEG2200" s="1"/>
      <c r="LEH2200" s="1"/>
      <c r="LEI2200" s="1"/>
      <c r="LEJ2200" s="1"/>
      <c r="LEK2200" s="1"/>
      <c r="LEL2200" s="1"/>
      <c r="LEM2200" s="1"/>
      <c r="LEN2200" s="1"/>
      <c r="LEO2200" s="1"/>
      <c r="LEP2200" s="1"/>
      <c r="LEQ2200" s="1"/>
      <c r="LER2200" s="1"/>
      <c r="LES2200" s="1"/>
      <c r="LET2200" s="1"/>
      <c r="LEU2200" s="1"/>
      <c r="LEV2200" s="1"/>
      <c r="LEW2200" s="1"/>
      <c r="LEX2200" s="1"/>
      <c r="LEY2200" s="1"/>
      <c r="LEZ2200" s="1"/>
      <c r="LFA2200" s="1"/>
      <c r="LFB2200" s="1"/>
      <c r="LFC2200" s="1"/>
      <c r="LFD2200" s="1"/>
      <c r="LFE2200" s="1"/>
      <c r="LFF2200" s="1"/>
      <c r="LFG2200" s="1"/>
      <c r="LFH2200" s="1"/>
      <c r="LFI2200" s="1"/>
      <c r="LFJ2200" s="1"/>
      <c r="LFK2200" s="1"/>
      <c r="LFL2200" s="1"/>
      <c r="LFM2200" s="1"/>
      <c r="LFN2200" s="1"/>
      <c r="LFO2200" s="1"/>
      <c r="LFP2200" s="1"/>
      <c r="LFQ2200" s="1"/>
      <c r="LFR2200" s="1"/>
      <c r="LFS2200" s="1"/>
      <c r="LFT2200" s="1"/>
      <c r="LFU2200" s="1"/>
      <c r="LFV2200" s="1"/>
      <c r="LFW2200" s="1"/>
      <c r="LFX2200" s="1"/>
      <c r="LFY2200" s="1"/>
      <c r="LFZ2200" s="1"/>
      <c r="LGA2200" s="1"/>
      <c r="LGB2200" s="1"/>
      <c r="LGC2200" s="1"/>
      <c r="LGD2200" s="1"/>
      <c r="LGE2200" s="1"/>
      <c r="LGF2200" s="1"/>
      <c r="LGG2200" s="1"/>
      <c r="LGH2200" s="1"/>
      <c r="LGI2200" s="1"/>
      <c r="LGJ2200" s="1"/>
      <c r="LGK2200" s="1"/>
      <c r="LGL2200" s="1"/>
      <c r="LGM2200" s="1"/>
      <c r="LGN2200" s="1"/>
      <c r="LGO2200" s="1"/>
      <c r="LGP2200" s="1"/>
      <c r="LGQ2200" s="1"/>
      <c r="LGR2200" s="1"/>
      <c r="LGS2200" s="1"/>
      <c r="LGT2200" s="1"/>
      <c r="LGU2200" s="1"/>
      <c r="LGV2200" s="1"/>
      <c r="LGW2200" s="1"/>
      <c r="LGX2200" s="1"/>
      <c r="LGY2200" s="1"/>
      <c r="LGZ2200" s="1"/>
      <c r="LHA2200" s="1"/>
      <c r="LHB2200" s="1"/>
      <c r="LHC2200" s="1"/>
      <c r="LHD2200" s="1"/>
      <c r="LHE2200" s="1"/>
      <c r="LHF2200" s="1"/>
      <c r="LHG2200" s="1"/>
      <c r="LHH2200" s="1"/>
      <c r="LHI2200" s="1"/>
      <c r="LHJ2200" s="1"/>
      <c r="LHK2200" s="1"/>
      <c r="LHL2200" s="1"/>
      <c r="LHM2200" s="1"/>
      <c r="LHN2200" s="1"/>
      <c r="LHO2200" s="1"/>
      <c r="LHP2200" s="1"/>
      <c r="LHQ2200" s="1"/>
      <c r="LHR2200" s="1"/>
      <c r="LHS2200" s="1"/>
      <c r="LHT2200" s="1"/>
      <c r="LHU2200" s="1"/>
      <c r="LHV2200" s="1"/>
      <c r="LHW2200" s="1"/>
      <c r="LHX2200" s="1"/>
      <c r="LHY2200" s="1"/>
      <c r="LHZ2200" s="1"/>
      <c r="LIA2200" s="1"/>
      <c r="LIB2200" s="1"/>
      <c r="LIC2200" s="1"/>
      <c r="LID2200" s="1"/>
      <c r="LIE2200" s="1"/>
      <c r="LIF2200" s="1"/>
      <c r="LIG2200" s="1"/>
      <c r="LIH2200" s="1"/>
      <c r="LII2200" s="1"/>
      <c r="LIJ2200" s="1"/>
      <c r="LIK2200" s="1"/>
      <c r="LIL2200" s="1"/>
      <c r="LIM2200" s="1"/>
      <c r="LIN2200" s="1"/>
      <c r="LIO2200" s="1"/>
      <c r="LIP2200" s="1"/>
      <c r="LIQ2200" s="1"/>
      <c r="LIR2200" s="1"/>
      <c r="LIS2200" s="1"/>
      <c r="LIT2200" s="1"/>
      <c r="LIU2200" s="1"/>
      <c r="LIV2200" s="1"/>
      <c r="LIW2200" s="1"/>
      <c r="LIX2200" s="1"/>
      <c r="LIY2200" s="1"/>
      <c r="LIZ2200" s="1"/>
      <c r="LJA2200" s="1"/>
      <c r="LJB2200" s="1"/>
      <c r="LJC2200" s="1"/>
      <c r="LJD2200" s="1"/>
      <c r="LJE2200" s="1"/>
      <c r="LJF2200" s="1"/>
      <c r="LJG2200" s="1"/>
      <c r="LJH2200" s="1"/>
      <c r="LJI2200" s="1"/>
      <c r="LJJ2200" s="1"/>
      <c r="LJK2200" s="1"/>
      <c r="LJL2200" s="1"/>
      <c r="LJM2200" s="1"/>
      <c r="LJN2200" s="1"/>
      <c r="LJO2200" s="1"/>
      <c r="LJP2200" s="1"/>
      <c r="LJQ2200" s="1"/>
      <c r="LJR2200" s="1"/>
      <c r="LJS2200" s="1"/>
      <c r="LJT2200" s="1"/>
      <c r="LJU2200" s="1"/>
      <c r="LJV2200" s="1"/>
      <c r="LJW2200" s="1"/>
      <c r="LJX2200" s="1"/>
      <c r="LJY2200" s="1"/>
      <c r="LJZ2200" s="1"/>
      <c r="LKA2200" s="1"/>
      <c r="LKB2200" s="1"/>
      <c r="LKC2200" s="1"/>
      <c r="LKD2200" s="1"/>
      <c r="LKE2200" s="1"/>
      <c r="LKF2200" s="1"/>
      <c r="LKG2200" s="1"/>
      <c r="LKH2200" s="1"/>
      <c r="LKI2200" s="1"/>
      <c r="LKJ2200" s="1"/>
      <c r="LKK2200" s="1"/>
      <c r="LKL2200" s="1"/>
      <c r="LKM2200" s="1"/>
      <c r="LKN2200" s="1"/>
      <c r="LKO2200" s="1"/>
      <c r="LKP2200" s="1"/>
      <c r="LKQ2200" s="1"/>
      <c r="LKR2200" s="1"/>
      <c r="LKS2200" s="1"/>
      <c r="LKT2200" s="1"/>
      <c r="LKU2200" s="1"/>
      <c r="LKV2200" s="1"/>
      <c r="LKW2200" s="1"/>
      <c r="LKX2200" s="1"/>
      <c r="LKY2200" s="1"/>
      <c r="LKZ2200" s="1"/>
      <c r="LLA2200" s="1"/>
      <c r="LLB2200" s="1"/>
      <c r="LLC2200" s="1"/>
      <c r="LLD2200" s="1"/>
      <c r="LLE2200" s="1"/>
      <c r="LLF2200" s="1"/>
      <c r="LLG2200" s="1"/>
      <c r="LLH2200" s="1"/>
      <c r="LLI2200" s="1"/>
      <c r="LLJ2200" s="1"/>
      <c r="LLK2200" s="1"/>
      <c r="LLL2200" s="1"/>
      <c r="LLM2200" s="1"/>
      <c r="LLN2200" s="1"/>
      <c r="LLO2200" s="1"/>
      <c r="LLP2200" s="1"/>
      <c r="LLQ2200" s="1"/>
      <c r="LLR2200" s="1"/>
      <c r="LLS2200" s="1"/>
      <c r="LLT2200" s="1"/>
      <c r="LLU2200" s="1"/>
      <c r="LLV2200" s="1"/>
      <c r="LLW2200" s="1"/>
      <c r="LLX2200" s="1"/>
      <c r="LLY2200" s="1"/>
      <c r="LLZ2200" s="1"/>
      <c r="LMA2200" s="1"/>
      <c r="LMB2200" s="1"/>
      <c r="LMC2200" s="1"/>
      <c r="LMD2200" s="1"/>
      <c r="LME2200" s="1"/>
      <c r="LMF2200" s="1"/>
      <c r="LMG2200" s="1"/>
      <c r="LMH2200" s="1"/>
      <c r="LMI2200" s="1"/>
      <c r="LMJ2200" s="1"/>
      <c r="LMK2200" s="1"/>
      <c r="LML2200" s="1"/>
      <c r="LMM2200" s="1"/>
      <c r="LMN2200" s="1"/>
      <c r="LMO2200" s="1"/>
      <c r="LMP2200" s="1"/>
      <c r="LMQ2200" s="1"/>
      <c r="LMR2200" s="1"/>
      <c r="LMS2200" s="1"/>
      <c r="LMT2200" s="1"/>
      <c r="LMU2200" s="1"/>
      <c r="LMV2200" s="1"/>
      <c r="LMW2200" s="1"/>
      <c r="LMX2200" s="1"/>
      <c r="LMY2200" s="1"/>
      <c r="LMZ2200" s="1"/>
      <c r="LNA2200" s="1"/>
      <c r="LNB2200" s="1"/>
      <c r="LNC2200" s="1"/>
      <c r="LND2200" s="1"/>
      <c r="LNE2200" s="1"/>
      <c r="LNF2200" s="1"/>
      <c r="LNG2200" s="1"/>
      <c r="LNH2200" s="1"/>
      <c r="LNI2200" s="1"/>
      <c r="LNJ2200" s="1"/>
      <c r="LNK2200" s="1"/>
      <c r="LNL2200" s="1"/>
      <c r="LNM2200" s="1"/>
      <c r="LNN2200" s="1"/>
      <c r="LNO2200" s="1"/>
      <c r="LNP2200" s="1"/>
      <c r="LNQ2200" s="1"/>
      <c r="LNR2200" s="1"/>
      <c r="LNS2200" s="1"/>
      <c r="LNT2200" s="1"/>
      <c r="LNU2200" s="1"/>
      <c r="LNV2200" s="1"/>
      <c r="LNW2200" s="1"/>
      <c r="LNX2200" s="1"/>
      <c r="LNY2200" s="1"/>
      <c r="LNZ2200" s="1"/>
      <c r="LOA2200" s="1"/>
      <c r="LOB2200" s="1"/>
      <c r="LOC2200" s="1"/>
      <c r="LOD2200" s="1"/>
      <c r="LOE2200" s="1"/>
      <c r="LOF2200" s="1"/>
      <c r="LOG2200" s="1"/>
      <c r="LOH2200" s="1"/>
      <c r="LOI2200" s="1"/>
      <c r="LOJ2200" s="1"/>
      <c r="LOK2200" s="1"/>
      <c r="LOL2200" s="1"/>
      <c r="LOM2200" s="1"/>
      <c r="LON2200" s="1"/>
      <c r="LOO2200" s="1"/>
      <c r="LOP2200" s="1"/>
      <c r="LOQ2200" s="1"/>
      <c r="LOR2200" s="1"/>
      <c r="LOS2200" s="1"/>
      <c r="LOT2200" s="1"/>
      <c r="LOU2200" s="1"/>
      <c r="LOV2200" s="1"/>
      <c r="LOW2200" s="1"/>
      <c r="LOX2200" s="1"/>
      <c r="LOY2200" s="1"/>
      <c r="LOZ2200" s="1"/>
      <c r="LPA2200" s="1"/>
      <c r="LPB2200" s="1"/>
      <c r="LPC2200" s="1"/>
      <c r="LPD2200" s="1"/>
      <c r="LPE2200" s="1"/>
      <c r="LPF2200" s="1"/>
      <c r="LPG2200" s="1"/>
      <c r="LPH2200" s="1"/>
      <c r="LPI2200" s="1"/>
      <c r="LPJ2200" s="1"/>
      <c r="LPK2200" s="1"/>
      <c r="LPL2200" s="1"/>
      <c r="LPM2200" s="1"/>
      <c r="LPN2200" s="1"/>
      <c r="LPO2200" s="1"/>
      <c r="LPP2200" s="1"/>
      <c r="LPQ2200" s="1"/>
      <c r="LPR2200" s="1"/>
      <c r="LPS2200" s="1"/>
      <c r="LPT2200" s="1"/>
      <c r="LPU2200" s="1"/>
      <c r="LPV2200" s="1"/>
      <c r="LPW2200" s="1"/>
      <c r="LPX2200" s="1"/>
      <c r="LPY2200" s="1"/>
      <c r="LPZ2200" s="1"/>
      <c r="LQA2200" s="1"/>
      <c r="LQB2200" s="1"/>
      <c r="LQC2200" s="1"/>
      <c r="LQD2200" s="1"/>
      <c r="LQE2200" s="1"/>
      <c r="LQF2200" s="1"/>
      <c r="LQG2200" s="1"/>
      <c r="LQH2200" s="1"/>
      <c r="LQI2200" s="1"/>
      <c r="LQJ2200" s="1"/>
      <c r="LQK2200" s="1"/>
      <c r="LQL2200" s="1"/>
      <c r="LQM2200" s="1"/>
      <c r="LQN2200" s="1"/>
      <c r="LQO2200" s="1"/>
      <c r="LQP2200" s="1"/>
      <c r="LQQ2200" s="1"/>
      <c r="LQR2200" s="1"/>
      <c r="LQS2200" s="1"/>
      <c r="LQT2200" s="1"/>
      <c r="LQU2200" s="1"/>
      <c r="LQV2200" s="1"/>
      <c r="LQW2200" s="1"/>
      <c r="LQX2200" s="1"/>
      <c r="LQY2200" s="1"/>
      <c r="LQZ2200" s="1"/>
      <c r="LRA2200" s="1"/>
      <c r="LRB2200" s="1"/>
      <c r="LRC2200" s="1"/>
      <c r="LRD2200" s="1"/>
      <c r="LRE2200" s="1"/>
      <c r="LRF2200" s="1"/>
      <c r="LRG2200" s="1"/>
      <c r="LRH2200" s="1"/>
      <c r="LRI2200" s="1"/>
      <c r="LRJ2200" s="1"/>
      <c r="LRK2200" s="1"/>
      <c r="LRL2200" s="1"/>
      <c r="LRM2200" s="1"/>
      <c r="LRN2200" s="1"/>
      <c r="LRO2200" s="1"/>
      <c r="LRP2200" s="1"/>
      <c r="LRQ2200" s="1"/>
      <c r="LRR2200" s="1"/>
      <c r="LRS2200" s="1"/>
      <c r="LRT2200" s="1"/>
      <c r="LRU2200" s="1"/>
      <c r="LRV2200" s="1"/>
      <c r="LRW2200" s="1"/>
      <c r="LRX2200" s="1"/>
      <c r="LRY2200" s="1"/>
      <c r="LRZ2200" s="1"/>
      <c r="LSA2200" s="1"/>
      <c r="LSB2200" s="1"/>
      <c r="LSC2200" s="1"/>
      <c r="LSD2200" s="1"/>
      <c r="LSE2200" s="1"/>
      <c r="LSF2200" s="1"/>
      <c r="LSG2200" s="1"/>
      <c r="LSH2200" s="1"/>
      <c r="LSI2200" s="1"/>
      <c r="LSJ2200" s="1"/>
      <c r="LSK2200" s="1"/>
      <c r="LSL2200" s="1"/>
      <c r="LSM2200" s="1"/>
      <c r="LSN2200" s="1"/>
      <c r="LSO2200" s="1"/>
      <c r="LSP2200" s="1"/>
      <c r="LSQ2200" s="1"/>
      <c r="LSR2200" s="1"/>
      <c r="LSS2200" s="1"/>
      <c r="LST2200" s="1"/>
      <c r="LSU2200" s="1"/>
      <c r="LSV2200" s="1"/>
      <c r="LSW2200" s="1"/>
      <c r="LSX2200" s="1"/>
      <c r="LSY2200" s="1"/>
      <c r="LSZ2200" s="1"/>
      <c r="LTA2200" s="1"/>
      <c r="LTB2200" s="1"/>
      <c r="LTC2200" s="1"/>
      <c r="LTD2200" s="1"/>
      <c r="LTE2200" s="1"/>
      <c r="LTF2200" s="1"/>
      <c r="LTG2200" s="1"/>
      <c r="LTH2200" s="1"/>
      <c r="LTI2200" s="1"/>
      <c r="LTJ2200" s="1"/>
      <c r="LTK2200" s="1"/>
      <c r="LTL2200" s="1"/>
      <c r="LTM2200" s="1"/>
      <c r="LTN2200" s="1"/>
      <c r="LTO2200" s="1"/>
      <c r="LTP2200" s="1"/>
      <c r="LTQ2200" s="1"/>
      <c r="LTR2200" s="1"/>
      <c r="LTS2200" s="1"/>
      <c r="LTT2200" s="1"/>
      <c r="LTU2200" s="1"/>
      <c r="LTV2200" s="1"/>
      <c r="LTW2200" s="1"/>
      <c r="LTX2200" s="1"/>
      <c r="LTY2200" s="1"/>
      <c r="LTZ2200" s="1"/>
      <c r="LUA2200" s="1"/>
      <c r="LUB2200" s="1"/>
      <c r="LUC2200" s="1"/>
      <c r="LUD2200" s="1"/>
      <c r="LUE2200" s="1"/>
      <c r="LUF2200" s="1"/>
      <c r="LUG2200" s="1"/>
      <c r="LUH2200" s="1"/>
      <c r="LUI2200" s="1"/>
      <c r="LUJ2200" s="1"/>
      <c r="LUK2200" s="1"/>
      <c r="LUL2200" s="1"/>
      <c r="LUM2200" s="1"/>
      <c r="LUN2200" s="1"/>
      <c r="LUO2200" s="1"/>
      <c r="LUP2200" s="1"/>
      <c r="LUQ2200" s="1"/>
      <c r="LUR2200" s="1"/>
      <c r="LUS2200" s="1"/>
      <c r="LUT2200" s="1"/>
      <c r="LUU2200" s="1"/>
      <c r="LUV2200" s="1"/>
      <c r="LUW2200" s="1"/>
      <c r="LUX2200" s="1"/>
      <c r="LUY2200" s="1"/>
      <c r="LUZ2200" s="1"/>
      <c r="LVA2200" s="1"/>
      <c r="LVB2200" s="1"/>
      <c r="LVC2200" s="1"/>
      <c r="LVD2200" s="1"/>
      <c r="LVE2200" s="1"/>
      <c r="LVF2200" s="1"/>
      <c r="LVG2200" s="1"/>
      <c r="LVH2200" s="1"/>
      <c r="LVI2200" s="1"/>
      <c r="LVJ2200" s="1"/>
      <c r="LVK2200" s="1"/>
      <c r="LVL2200" s="1"/>
      <c r="LVM2200" s="1"/>
      <c r="LVN2200" s="1"/>
      <c r="LVO2200" s="1"/>
      <c r="LVP2200" s="1"/>
      <c r="LVQ2200" s="1"/>
      <c r="LVR2200" s="1"/>
      <c r="LVS2200" s="1"/>
      <c r="LVT2200" s="1"/>
      <c r="LVU2200" s="1"/>
      <c r="LVV2200" s="1"/>
      <c r="LVW2200" s="1"/>
      <c r="LVX2200" s="1"/>
      <c r="LVY2200" s="1"/>
      <c r="LVZ2200" s="1"/>
      <c r="LWA2200" s="1"/>
      <c r="LWB2200" s="1"/>
      <c r="LWC2200" s="1"/>
      <c r="LWD2200" s="1"/>
      <c r="LWE2200" s="1"/>
      <c r="LWF2200" s="1"/>
      <c r="LWG2200" s="1"/>
      <c r="LWH2200" s="1"/>
      <c r="LWI2200" s="1"/>
      <c r="LWJ2200" s="1"/>
      <c r="LWK2200" s="1"/>
      <c r="LWL2200" s="1"/>
      <c r="LWM2200" s="1"/>
      <c r="LWN2200" s="1"/>
      <c r="LWO2200" s="1"/>
      <c r="LWP2200" s="1"/>
      <c r="LWQ2200" s="1"/>
      <c r="LWR2200" s="1"/>
      <c r="LWS2200" s="1"/>
      <c r="LWT2200" s="1"/>
      <c r="LWU2200" s="1"/>
      <c r="LWV2200" s="1"/>
      <c r="LWW2200" s="1"/>
      <c r="LWX2200" s="1"/>
      <c r="LWY2200" s="1"/>
      <c r="LWZ2200" s="1"/>
      <c r="LXA2200" s="1"/>
      <c r="LXB2200" s="1"/>
      <c r="LXC2200" s="1"/>
      <c r="LXD2200" s="1"/>
      <c r="LXE2200" s="1"/>
      <c r="LXF2200" s="1"/>
      <c r="LXG2200" s="1"/>
      <c r="LXH2200" s="1"/>
      <c r="LXI2200" s="1"/>
      <c r="LXJ2200" s="1"/>
      <c r="LXK2200" s="1"/>
      <c r="LXL2200" s="1"/>
      <c r="LXM2200" s="1"/>
      <c r="LXN2200" s="1"/>
      <c r="LXO2200" s="1"/>
      <c r="LXP2200" s="1"/>
      <c r="LXQ2200" s="1"/>
      <c r="LXR2200" s="1"/>
      <c r="LXS2200" s="1"/>
      <c r="LXT2200" s="1"/>
      <c r="LXU2200" s="1"/>
      <c r="LXV2200" s="1"/>
      <c r="LXW2200" s="1"/>
      <c r="LXX2200" s="1"/>
      <c r="LXY2200" s="1"/>
      <c r="LXZ2200" s="1"/>
      <c r="LYA2200" s="1"/>
      <c r="LYB2200" s="1"/>
      <c r="LYC2200" s="1"/>
      <c r="LYD2200" s="1"/>
      <c r="LYE2200" s="1"/>
      <c r="LYF2200" s="1"/>
      <c r="LYG2200" s="1"/>
      <c r="LYH2200" s="1"/>
      <c r="LYI2200" s="1"/>
      <c r="LYJ2200" s="1"/>
      <c r="LYK2200" s="1"/>
      <c r="LYL2200" s="1"/>
      <c r="LYM2200" s="1"/>
      <c r="LYN2200" s="1"/>
      <c r="LYO2200" s="1"/>
      <c r="LYP2200" s="1"/>
      <c r="LYQ2200" s="1"/>
      <c r="LYR2200" s="1"/>
      <c r="LYS2200" s="1"/>
      <c r="LYT2200" s="1"/>
      <c r="LYU2200" s="1"/>
      <c r="LYV2200" s="1"/>
      <c r="LYW2200" s="1"/>
      <c r="LYX2200" s="1"/>
      <c r="LYY2200" s="1"/>
      <c r="LYZ2200" s="1"/>
      <c r="LZA2200" s="1"/>
      <c r="LZB2200" s="1"/>
      <c r="LZC2200" s="1"/>
      <c r="LZD2200" s="1"/>
      <c r="LZE2200" s="1"/>
      <c r="LZF2200" s="1"/>
      <c r="LZG2200" s="1"/>
      <c r="LZH2200" s="1"/>
      <c r="LZI2200" s="1"/>
      <c r="LZJ2200" s="1"/>
      <c r="LZK2200" s="1"/>
      <c r="LZL2200" s="1"/>
      <c r="LZM2200" s="1"/>
      <c r="LZN2200" s="1"/>
      <c r="LZO2200" s="1"/>
      <c r="LZP2200" s="1"/>
      <c r="LZQ2200" s="1"/>
      <c r="LZR2200" s="1"/>
      <c r="LZS2200" s="1"/>
      <c r="LZT2200" s="1"/>
      <c r="LZU2200" s="1"/>
      <c r="LZV2200" s="1"/>
      <c r="LZW2200" s="1"/>
      <c r="LZX2200" s="1"/>
      <c r="LZY2200" s="1"/>
      <c r="LZZ2200" s="1"/>
      <c r="MAA2200" s="1"/>
      <c r="MAB2200" s="1"/>
      <c r="MAC2200" s="1"/>
      <c r="MAD2200" s="1"/>
      <c r="MAE2200" s="1"/>
      <c r="MAF2200" s="1"/>
      <c r="MAG2200" s="1"/>
      <c r="MAH2200" s="1"/>
      <c r="MAI2200" s="1"/>
      <c r="MAJ2200" s="1"/>
      <c r="MAK2200" s="1"/>
      <c r="MAL2200" s="1"/>
      <c r="MAM2200" s="1"/>
      <c r="MAN2200" s="1"/>
      <c r="MAO2200" s="1"/>
      <c r="MAP2200" s="1"/>
      <c r="MAQ2200" s="1"/>
      <c r="MAR2200" s="1"/>
      <c r="MAS2200" s="1"/>
      <c r="MAT2200" s="1"/>
      <c r="MAU2200" s="1"/>
      <c r="MAV2200" s="1"/>
      <c r="MAW2200" s="1"/>
      <c r="MAX2200" s="1"/>
      <c r="MAY2200" s="1"/>
      <c r="MAZ2200" s="1"/>
      <c r="MBA2200" s="1"/>
      <c r="MBB2200" s="1"/>
      <c r="MBC2200" s="1"/>
      <c r="MBD2200" s="1"/>
      <c r="MBE2200" s="1"/>
      <c r="MBF2200" s="1"/>
      <c r="MBG2200" s="1"/>
      <c r="MBH2200" s="1"/>
      <c r="MBI2200" s="1"/>
      <c r="MBJ2200" s="1"/>
      <c r="MBK2200" s="1"/>
      <c r="MBL2200" s="1"/>
      <c r="MBM2200" s="1"/>
      <c r="MBN2200" s="1"/>
      <c r="MBO2200" s="1"/>
      <c r="MBP2200" s="1"/>
      <c r="MBQ2200" s="1"/>
      <c r="MBR2200" s="1"/>
      <c r="MBS2200" s="1"/>
      <c r="MBT2200" s="1"/>
      <c r="MBU2200" s="1"/>
      <c r="MBV2200" s="1"/>
      <c r="MBW2200" s="1"/>
      <c r="MBX2200" s="1"/>
      <c r="MBY2200" s="1"/>
      <c r="MBZ2200" s="1"/>
      <c r="MCA2200" s="1"/>
      <c r="MCB2200" s="1"/>
      <c r="MCC2200" s="1"/>
      <c r="MCD2200" s="1"/>
      <c r="MCE2200" s="1"/>
      <c r="MCF2200" s="1"/>
      <c r="MCG2200" s="1"/>
      <c r="MCH2200" s="1"/>
      <c r="MCI2200" s="1"/>
      <c r="MCJ2200" s="1"/>
      <c r="MCK2200" s="1"/>
      <c r="MCL2200" s="1"/>
      <c r="MCM2200" s="1"/>
      <c r="MCN2200" s="1"/>
      <c r="MCO2200" s="1"/>
      <c r="MCP2200" s="1"/>
      <c r="MCQ2200" s="1"/>
      <c r="MCR2200" s="1"/>
      <c r="MCS2200" s="1"/>
      <c r="MCT2200" s="1"/>
      <c r="MCU2200" s="1"/>
      <c r="MCV2200" s="1"/>
      <c r="MCW2200" s="1"/>
      <c r="MCX2200" s="1"/>
      <c r="MCY2200" s="1"/>
      <c r="MCZ2200" s="1"/>
      <c r="MDA2200" s="1"/>
      <c r="MDB2200" s="1"/>
      <c r="MDC2200" s="1"/>
      <c r="MDD2200" s="1"/>
      <c r="MDE2200" s="1"/>
      <c r="MDF2200" s="1"/>
      <c r="MDG2200" s="1"/>
      <c r="MDH2200" s="1"/>
      <c r="MDI2200" s="1"/>
      <c r="MDJ2200" s="1"/>
      <c r="MDK2200" s="1"/>
      <c r="MDL2200" s="1"/>
      <c r="MDM2200" s="1"/>
      <c r="MDN2200" s="1"/>
      <c r="MDO2200" s="1"/>
      <c r="MDP2200" s="1"/>
      <c r="MDQ2200" s="1"/>
      <c r="MDR2200" s="1"/>
      <c r="MDS2200" s="1"/>
      <c r="MDT2200" s="1"/>
      <c r="MDU2200" s="1"/>
      <c r="MDV2200" s="1"/>
      <c r="MDW2200" s="1"/>
      <c r="MDX2200" s="1"/>
      <c r="MDY2200" s="1"/>
      <c r="MDZ2200" s="1"/>
      <c r="MEA2200" s="1"/>
      <c r="MEB2200" s="1"/>
      <c r="MEC2200" s="1"/>
      <c r="MED2200" s="1"/>
      <c r="MEE2200" s="1"/>
      <c r="MEF2200" s="1"/>
      <c r="MEG2200" s="1"/>
      <c r="MEH2200" s="1"/>
      <c r="MEI2200" s="1"/>
      <c r="MEJ2200" s="1"/>
      <c r="MEK2200" s="1"/>
      <c r="MEL2200" s="1"/>
      <c r="MEM2200" s="1"/>
      <c r="MEN2200" s="1"/>
      <c r="MEO2200" s="1"/>
      <c r="MEP2200" s="1"/>
      <c r="MEQ2200" s="1"/>
      <c r="MER2200" s="1"/>
      <c r="MES2200" s="1"/>
      <c r="MET2200" s="1"/>
      <c r="MEU2200" s="1"/>
      <c r="MEV2200" s="1"/>
      <c r="MEW2200" s="1"/>
      <c r="MEX2200" s="1"/>
      <c r="MEY2200" s="1"/>
      <c r="MEZ2200" s="1"/>
      <c r="MFA2200" s="1"/>
      <c r="MFB2200" s="1"/>
      <c r="MFC2200" s="1"/>
      <c r="MFD2200" s="1"/>
      <c r="MFE2200" s="1"/>
      <c r="MFF2200" s="1"/>
      <c r="MFG2200" s="1"/>
      <c r="MFH2200" s="1"/>
      <c r="MFI2200" s="1"/>
      <c r="MFJ2200" s="1"/>
      <c r="MFK2200" s="1"/>
      <c r="MFL2200" s="1"/>
      <c r="MFM2200" s="1"/>
      <c r="MFN2200" s="1"/>
      <c r="MFO2200" s="1"/>
      <c r="MFP2200" s="1"/>
      <c r="MFQ2200" s="1"/>
      <c r="MFR2200" s="1"/>
      <c r="MFS2200" s="1"/>
      <c r="MFT2200" s="1"/>
      <c r="MFU2200" s="1"/>
      <c r="MFV2200" s="1"/>
      <c r="MFW2200" s="1"/>
      <c r="MFX2200" s="1"/>
      <c r="MFY2200" s="1"/>
      <c r="MFZ2200" s="1"/>
      <c r="MGA2200" s="1"/>
      <c r="MGB2200" s="1"/>
      <c r="MGC2200" s="1"/>
      <c r="MGD2200" s="1"/>
      <c r="MGE2200" s="1"/>
      <c r="MGF2200" s="1"/>
      <c r="MGG2200" s="1"/>
      <c r="MGH2200" s="1"/>
      <c r="MGI2200" s="1"/>
      <c r="MGJ2200" s="1"/>
      <c r="MGK2200" s="1"/>
      <c r="MGL2200" s="1"/>
      <c r="MGM2200" s="1"/>
      <c r="MGN2200" s="1"/>
      <c r="MGO2200" s="1"/>
      <c r="MGP2200" s="1"/>
      <c r="MGQ2200" s="1"/>
      <c r="MGR2200" s="1"/>
      <c r="MGS2200" s="1"/>
      <c r="MGT2200" s="1"/>
      <c r="MGU2200" s="1"/>
      <c r="MGV2200" s="1"/>
      <c r="MGW2200" s="1"/>
      <c r="MGX2200" s="1"/>
      <c r="MGY2200" s="1"/>
      <c r="MGZ2200" s="1"/>
      <c r="MHA2200" s="1"/>
      <c r="MHB2200" s="1"/>
      <c r="MHC2200" s="1"/>
      <c r="MHD2200" s="1"/>
      <c r="MHE2200" s="1"/>
      <c r="MHF2200" s="1"/>
      <c r="MHG2200" s="1"/>
      <c r="MHH2200" s="1"/>
      <c r="MHI2200" s="1"/>
      <c r="MHJ2200" s="1"/>
      <c r="MHK2200" s="1"/>
      <c r="MHL2200" s="1"/>
      <c r="MHM2200" s="1"/>
      <c r="MHN2200" s="1"/>
      <c r="MHO2200" s="1"/>
      <c r="MHP2200" s="1"/>
      <c r="MHQ2200" s="1"/>
      <c r="MHR2200" s="1"/>
      <c r="MHS2200" s="1"/>
      <c r="MHT2200" s="1"/>
      <c r="MHU2200" s="1"/>
      <c r="MHV2200" s="1"/>
      <c r="MHW2200" s="1"/>
      <c r="MHX2200" s="1"/>
      <c r="MHY2200" s="1"/>
      <c r="MHZ2200" s="1"/>
      <c r="MIA2200" s="1"/>
      <c r="MIB2200" s="1"/>
      <c r="MIC2200" s="1"/>
      <c r="MID2200" s="1"/>
      <c r="MIE2200" s="1"/>
      <c r="MIF2200" s="1"/>
      <c r="MIG2200" s="1"/>
      <c r="MIH2200" s="1"/>
      <c r="MII2200" s="1"/>
      <c r="MIJ2200" s="1"/>
      <c r="MIK2200" s="1"/>
      <c r="MIL2200" s="1"/>
      <c r="MIM2200" s="1"/>
      <c r="MIN2200" s="1"/>
      <c r="MIO2200" s="1"/>
      <c r="MIP2200" s="1"/>
      <c r="MIQ2200" s="1"/>
      <c r="MIR2200" s="1"/>
      <c r="MIS2200" s="1"/>
      <c r="MIT2200" s="1"/>
      <c r="MIU2200" s="1"/>
      <c r="MIV2200" s="1"/>
      <c r="MIW2200" s="1"/>
      <c r="MIX2200" s="1"/>
      <c r="MIY2200" s="1"/>
      <c r="MIZ2200" s="1"/>
      <c r="MJA2200" s="1"/>
      <c r="MJB2200" s="1"/>
      <c r="MJC2200" s="1"/>
      <c r="MJD2200" s="1"/>
      <c r="MJE2200" s="1"/>
      <c r="MJF2200" s="1"/>
      <c r="MJG2200" s="1"/>
      <c r="MJH2200" s="1"/>
      <c r="MJI2200" s="1"/>
      <c r="MJJ2200" s="1"/>
      <c r="MJK2200" s="1"/>
      <c r="MJL2200" s="1"/>
      <c r="MJM2200" s="1"/>
      <c r="MJN2200" s="1"/>
      <c r="MJO2200" s="1"/>
      <c r="MJP2200" s="1"/>
      <c r="MJQ2200" s="1"/>
      <c r="MJR2200" s="1"/>
      <c r="MJS2200" s="1"/>
      <c r="MJT2200" s="1"/>
      <c r="MJU2200" s="1"/>
      <c r="MJV2200" s="1"/>
      <c r="MJW2200" s="1"/>
      <c r="MJX2200" s="1"/>
      <c r="MJY2200" s="1"/>
      <c r="MJZ2200" s="1"/>
      <c r="MKA2200" s="1"/>
      <c r="MKB2200" s="1"/>
      <c r="MKC2200" s="1"/>
      <c r="MKD2200" s="1"/>
      <c r="MKE2200" s="1"/>
      <c r="MKF2200" s="1"/>
      <c r="MKG2200" s="1"/>
      <c r="MKH2200" s="1"/>
      <c r="MKI2200" s="1"/>
      <c r="MKJ2200" s="1"/>
      <c r="MKK2200" s="1"/>
      <c r="MKL2200" s="1"/>
      <c r="MKM2200" s="1"/>
      <c r="MKN2200" s="1"/>
      <c r="MKO2200" s="1"/>
      <c r="MKP2200" s="1"/>
      <c r="MKQ2200" s="1"/>
      <c r="MKR2200" s="1"/>
      <c r="MKS2200" s="1"/>
      <c r="MKT2200" s="1"/>
      <c r="MKU2200" s="1"/>
      <c r="MKV2200" s="1"/>
      <c r="MKW2200" s="1"/>
      <c r="MKX2200" s="1"/>
      <c r="MKY2200" s="1"/>
      <c r="MKZ2200" s="1"/>
      <c r="MLA2200" s="1"/>
      <c r="MLB2200" s="1"/>
      <c r="MLC2200" s="1"/>
      <c r="MLD2200" s="1"/>
      <c r="MLE2200" s="1"/>
      <c r="MLF2200" s="1"/>
      <c r="MLG2200" s="1"/>
      <c r="MLH2200" s="1"/>
      <c r="MLI2200" s="1"/>
      <c r="MLJ2200" s="1"/>
      <c r="MLK2200" s="1"/>
      <c r="MLL2200" s="1"/>
      <c r="MLM2200" s="1"/>
      <c r="MLN2200" s="1"/>
      <c r="MLO2200" s="1"/>
      <c r="MLP2200" s="1"/>
      <c r="MLQ2200" s="1"/>
      <c r="MLR2200" s="1"/>
      <c r="MLS2200" s="1"/>
      <c r="MLT2200" s="1"/>
      <c r="MLU2200" s="1"/>
      <c r="MLV2200" s="1"/>
      <c r="MLW2200" s="1"/>
      <c r="MLX2200" s="1"/>
      <c r="MLY2200" s="1"/>
      <c r="MLZ2200" s="1"/>
      <c r="MMA2200" s="1"/>
      <c r="MMB2200" s="1"/>
      <c r="MMC2200" s="1"/>
      <c r="MMD2200" s="1"/>
      <c r="MME2200" s="1"/>
      <c r="MMF2200" s="1"/>
      <c r="MMG2200" s="1"/>
      <c r="MMH2200" s="1"/>
      <c r="MMI2200" s="1"/>
      <c r="MMJ2200" s="1"/>
      <c r="MMK2200" s="1"/>
      <c r="MML2200" s="1"/>
      <c r="MMM2200" s="1"/>
      <c r="MMN2200" s="1"/>
      <c r="MMO2200" s="1"/>
      <c r="MMP2200" s="1"/>
      <c r="MMQ2200" s="1"/>
      <c r="MMR2200" s="1"/>
      <c r="MMS2200" s="1"/>
      <c r="MMT2200" s="1"/>
      <c r="MMU2200" s="1"/>
      <c r="MMV2200" s="1"/>
      <c r="MMW2200" s="1"/>
      <c r="MMX2200" s="1"/>
      <c r="MMY2200" s="1"/>
      <c r="MMZ2200" s="1"/>
      <c r="MNA2200" s="1"/>
      <c r="MNB2200" s="1"/>
      <c r="MNC2200" s="1"/>
      <c r="MND2200" s="1"/>
      <c r="MNE2200" s="1"/>
      <c r="MNF2200" s="1"/>
      <c r="MNG2200" s="1"/>
      <c r="MNH2200" s="1"/>
      <c r="MNI2200" s="1"/>
      <c r="MNJ2200" s="1"/>
      <c r="MNK2200" s="1"/>
      <c r="MNL2200" s="1"/>
      <c r="MNM2200" s="1"/>
      <c r="MNN2200" s="1"/>
      <c r="MNO2200" s="1"/>
      <c r="MNP2200" s="1"/>
      <c r="MNQ2200" s="1"/>
      <c r="MNR2200" s="1"/>
      <c r="MNS2200" s="1"/>
      <c r="MNT2200" s="1"/>
      <c r="MNU2200" s="1"/>
      <c r="MNV2200" s="1"/>
      <c r="MNW2200" s="1"/>
      <c r="MNX2200" s="1"/>
      <c r="MNY2200" s="1"/>
      <c r="MNZ2200" s="1"/>
      <c r="MOA2200" s="1"/>
      <c r="MOB2200" s="1"/>
      <c r="MOC2200" s="1"/>
      <c r="MOD2200" s="1"/>
      <c r="MOE2200" s="1"/>
      <c r="MOF2200" s="1"/>
      <c r="MOG2200" s="1"/>
      <c r="MOH2200" s="1"/>
      <c r="MOI2200" s="1"/>
      <c r="MOJ2200" s="1"/>
      <c r="MOK2200" s="1"/>
      <c r="MOL2200" s="1"/>
      <c r="MOM2200" s="1"/>
      <c r="MON2200" s="1"/>
      <c r="MOO2200" s="1"/>
      <c r="MOP2200" s="1"/>
      <c r="MOQ2200" s="1"/>
      <c r="MOR2200" s="1"/>
      <c r="MOS2200" s="1"/>
      <c r="MOT2200" s="1"/>
      <c r="MOU2200" s="1"/>
      <c r="MOV2200" s="1"/>
      <c r="MOW2200" s="1"/>
      <c r="MOX2200" s="1"/>
      <c r="MOY2200" s="1"/>
      <c r="MOZ2200" s="1"/>
      <c r="MPA2200" s="1"/>
      <c r="MPB2200" s="1"/>
      <c r="MPC2200" s="1"/>
      <c r="MPD2200" s="1"/>
      <c r="MPE2200" s="1"/>
      <c r="MPF2200" s="1"/>
      <c r="MPG2200" s="1"/>
      <c r="MPH2200" s="1"/>
      <c r="MPI2200" s="1"/>
      <c r="MPJ2200" s="1"/>
      <c r="MPK2200" s="1"/>
      <c r="MPL2200" s="1"/>
      <c r="MPM2200" s="1"/>
      <c r="MPN2200" s="1"/>
      <c r="MPO2200" s="1"/>
      <c r="MPP2200" s="1"/>
      <c r="MPQ2200" s="1"/>
      <c r="MPR2200" s="1"/>
      <c r="MPS2200" s="1"/>
      <c r="MPT2200" s="1"/>
      <c r="MPU2200" s="1"/>
      <c r="MPV2200" s="1"/>
      <c r="MPW2200" s="1"/>
      <c r="MPX2200" s="1"/>
      <c r="MPY2200" s="1"/>
      <c r="MPZ2200" s="1"/>
      <c r="MQA2200" s="1"/>
      <c r="MQB2200" s="1"/>
      <c r="MQC2200" s="1"/>
      <c r="MQD2200" s="1"/>
      <c r="MQE2200" s="1"/>
      <c r="MQF2200" s="1"/>
      <c r="MQG2200" s="1"/>
      <c r="MQH2200" s="1"/>
      <c r="MQI2200" s="1"/>
      <c r="MQJ2200" s="1"/>
      <c r="MQK2200" s="1"/>
      <c r="MQL2200" s="1"/>
      <c r="MQM2200" s="1"/>
      <c r="MQN2200" s="1"/>
      <c r="MQO2200" s="1"/>
      <c r="MQP2200" s="1"/>
      <c r="MQQ2200" s="1"/>
      <c r="MQR2200" s="1"/>
      <c r="MQS2200" s="1"/>
      <c r="MQT2200" s="1"/>
      <c r="MQU2200" s="1"/>
      <c r="MQV2200" s="1"/>
      <c r="MQW2200" s="1"/>
      <c r="MQX2200" s="1"/>
      <c r="MQY2200" s="1"/>
      <c r="MQZ2200" s="1"/>
      <c r="MRA2200" s="1"/>
      <c r="MRB2200" s="1"/>
      <c r="MRC2200" s="1"/>
      <c r="MRD2200" s="1"/>
      <c r="MRE2200" s="1"/>
      <c r="MRF2200" s="1"/>
      <c r="MRG2200" s="1"/>
      <c r="MRH2200" s="1"/>
      <c r="MRI2200" s="1"/>
      <c r="MRJ2200" s="1"/>
      <c r="MRK2200" s="1"/>
      <c r="MRL2200" s="1"/>
      <c r="MRM2200" s="1"/>
      <c r="MRN2200" s="1"/>
      <c r="MRO2200" s="1"/>
      <c r="MRP2200" s="1"/>
      <c r="MRQ2200" s="1"/>
      <c r="MRR2200" s="1"/>
      <c r="MRS2200" s="1"/>
      <c r="MRT2200" s="1"/>
      <c r="MRU2200" s="1"/>
      <c r="MRV2200" s="1"/>
      <c r="MRW2200" s="1"/>
      <c r="MRX2200" s="1"/>
      <c r="MRY2200" s="1"/>
      <c r="MRZ2200" s="1"/>
      <c r="MSA2200" s="1"/>
      <c r="MSB2200" s="1"/>
      <c r="MSC2200" s="1"/>
      <c r="MSD2200" s="1"/>
      <c r="MSE2200" s="1"/>
      <c r="MSF2200" s="1"/>
      <c r="MSG2200" s="1"/>
      <c r="MSH2200" s="1"/>
      <c r="MSI2200" s="1"/>
      <c r="MSJ2200" s="1"/>
      <c r="MSK2200" s="1"/>
      <c r="MSL2200" s="1"/>
      <c r="MSM2200" s="1"/>
      <c r="MSN2200" s="1"/>
      <c r="MSO2200" s="1"/>
      <c r="MSP2200" s="1"/>
      <c r="MSQ2200" s="1"/>
      <c r="MSR2200" s="1"/>
      <c r="MSS2200" s="1"/>
      <c r="MST2200" s="1"/>
      <c r="MSU2200" s="1"/>
      <c r="MSV2200" s="1"/>
      <c r="MSW2200" s="1"/>
      <c r="MSX2200" s="1"/>
      <c r="MSY2200" s="1"/>
      <c r="MSZ2200" s="1"/>
      <c r="MTA2200" s="1"/>
      <c r="MTB2200" s="1"/>
      <c r="MTC2200" s="1"/>
      <c r="MTD2200" s="1"/>
      <c r="MTE2200" s="1"/>
      <c r="MTF2200" s="1"/>
      <c r="MTG2200" s="1"/>
      <c r="MTH2200" s="1"/>
      <c r="MTI2200" s="1"/>
      <c r="MTJ2200" s="1"/>
      <c r="MTK2200" s="1"/>
      <c r="MTL2200" s="1"/>
      <c r="MTM2200" s="1"/>
      <c r="MTN2200" s="1"/>
      <c r="MTO2200" s="1"/>
      <c r="MTP2200" s="1"/>
      <c r="MTQ2200" s="1"/>
      <c r="MTR2200" s="1"/>
      <c r="MTS2200" s="1"/>
      <c r="MTT2200" s="1"/>
      <c r="MTU2200" s="1"/>
      <c r="MTV2200" s="1"/>
      <c r="MTW2200" s="1"/>
      <c r="MTX2200" s="1"/>
      <c r="MTY2200" s="1"/>
      <c r="MTZ2200" s="1"/>
      <c r="MUA2200" s="1"/>
      <c r="MUB2200" s="1"/>
      <c r="MUC2200" s="1"/>
      <c r="MUD2200" s="1"/>
      <c r="MUE2200" s="1"/>
      <c r="MUF2200" s="1"/>
      <c r="MUG2200" s="1"/>
      <c r="MUH2200" s="1"/>
      <c r="MUI2200" s="1"/>
      <c r="MUJ2200" s="1"/>
      <c r="MUK2200" s="1"/>
      <c r="MUL2200" s="1"/>
      <c r="MUM2200" s="1"/>
      <c r="MUN2200" s="1"/>
      <c r="MUO2200" s="1"/>
      <c r="MUP2200" s="1"/>
      <c r="MUQ2200" s="1"/>
      <c r="MUR2200" s="1"/>
      <c r="MUS2200" s="1"/>
      <c r="MUT2200" s="1"/>
      <c r="MUU2200" s="1"/>
      <c r="MUV2200" s="1"/>
      <c r="MUW2200" s="1"/>
      <c r="MUX2200" s="1"/>
      <c r="MUY2200" s="1"/>
      <c r="MUZ2200" s="1"/>
      <c r="MVA2200" s="1"/>
      <c r="MVB2200" s="1"/>
      <c r="MVC2200" s="1"/>
      <c r="MVD2200" s="1"/>
      <c r="MVE2200" s="1"/>
      <c r="MVF2200" s="1"/>
      <c r="MVG2200" s="1"/>
      <c r="MVH2200" s="1"/>
      <c r="MVI2200" s="1"/>
      <c r="MVJ2200" s="1"/>
      <c r="MVK2200" s="1"/>
      <c r="MVL2200" s="1"/>
      <c r="MVM2200" s="1"/>
      <c r="MVN2200" s="1"/>
      <c r="MVO2200" s="1"/>
      <c r="MVP2200" s="1"/>
      <c r="MVQ2200" s="1"/>
      <c r="MVR2200" s="1"/>
      <c r="MVS2200" s="1"/>
      <c r="MVT2200" s="1"/>
      <c r="MVU2200" s="1"/>
      <c r="MVV2200" s="1"/>
      <c r="MVW2200" s="1"/>
      <c r="MVX2200" s="1"/>
      <c r="MVY2200" s="1"/>
      <c r="MVZ2200" s="1"/>
      <c r="MWA2200" s="1"/>
      <c r="MWB2200" s="1"/>
      <c r="MWC2200" s="1"/>
      <c r="MWD2200" s="1"/>
      <c r="MWE2200" s="1"/>
      <c r="MWF2200" s="1"/>
      <c r="MWG2200" s="1"/>
      <c r="MWH2200" s="1"/>
      <c r="MWI2200" s="1"/>
      <c r="MWJ2200" s="1"/>
      <c r="MWK2200" s="1"/>
      <c r="MWL2200" s="1"/>
      <c r="MWM2200" s="1"/>
      <c r="MWN2200" s="1"/>
      <c r="MWO2200" s="1"/>
      <c r="MWP2200" s="1"/>
      <c r="MWQ2200" s="1"/>
      <c r="MWR2200" s="1"/>
      <c r="MWS2200" s="1"/>
      <c r="MWT2200" s="1"/>
      <c r="MWU2200" s="1"/>
      <c r="MWV2200" s="1"/>
      <c r="MWW2200" s="1"/>
      <c r="MWX2200" s="1"/>
      <c r="MWY2200" s="1"/>
      <c r="MWZ2200" s="1"/>
      <c r="MXA2200" s="1"/>
      <c r="MXB2200" s="1"/>
      <c r="MXC2200" s="1"/>
      <c r="MXD2200" s="1"/>
      <c r="MXE2200" s="1"/>
      <c r="MXF2200" s="1"/>
      <c r="MXG2200" s="1"/>
      <c r="MXH2200" s="1"/>
      <c r="MXI2200" s="1"/>
      <c r="MXJ2200" s="1"/>
      <c r="MXK2200" s="1"/>
      <c r="MXL2200" s="1"/>
      <c r="MXM2200" s="1"/>
      <c r="MXN2200" s="1"/>
      <c r="MXO2200" s="1"/>
      <c r="MXP2200" s="1"/>
      <c r="MXQ2200" s="1"/>
      <c r="MXR2200" s="1"/>
      <c r="MXS2200" s="1"/>
      <c r="MXT2200" s="1"/>
      <c r="MXU2200" s="1"/>
      <c r="MXV2200" s="1"/>
      <c r="MXW2200" s="1"/>
      <c r="MXX2200" s="1"/>
      <c r="MXY2200" s="1"/>
      <c r="MXZ2200" s="1"/>
      <c r="MYA2200" s="1"/>
      <c r="MYB2200" s="1"/>
      <c r="MYC2200" s="1"/>
      <c r="MYD2200" s="1"/>
      <c r="MYE2200" s="1"/>
      <c r="MYF2200" s="1"/>
      <c r="MYG2200" s="1"/>
      <c r="MYH2200" s="1"/>
      <c r="MYI2200" s="1"/>
      <c r="MYJ2200" s="1"/>
      <c r="MYK2200" s="1"/>
      <c r="MYL2200" s="1"/>
      <c r="MYM2200" s="1"/>
      <c r="MYN2200" s="1"/>
      <c r="MYO2200" s="1"/>
      <c r="MYP2200" s="1"/>
      <c r="MYQ2200" s="1"/>
      <c r="MYR2200" s="1"/>
      <c r="MYS2200" s="1"/>
      <c r="MYT2200" s="1"/>
      <c r="MYU2200" s="1"/>
      <c r="MYV2200" s="1"/>
      <c r="MYW2200" s="1"/>
      <c r="MYX2200" s="1"/>
      <c r="MYY2200" s="1"/>
      <c r="MYZ2200" s="1"/>
      <c r="MZA2200" s="1"/>
      <c r="MZB2200" s="1"/>
      <c r="MZC2200" s="1"/>
      <c r="MZD2200" s="1"/>
      <c r="MZE2200" s="1"/>
      <c r="MZF2200" s="1"/>
      <c r="MZG2200" s="1"/>
      <c r="MZH2200" s="1"/>
      <c r="MZI2200" s="1"/>
      <c r="MZJ2200" s="1"/>
      <c r="MZK2200" s="1"/>
      <c r="MZL2200" s="1"/>
      <c r="MZM2200" s="1"/>
      <c r="MZN2200" s="1"/>
      <c r="MZO2200" s="1"/>
      <c r="MZP2200" s="1"/>
      <c r="MZQ2200" s="1"/>
      <c r="MZR2200" s="1"/>
      <c r="MZS2200" s="1"/>
      <c r="MZT2200" s="1"/>
      <c r="MZU2200" s="1"/>
      <c r="MZV2200" s="1"/>
      <c r="MZW2200" s="1"/>
      <c r="MZX2200" s="1"/>
      <c r="MZY2200" s="1"/>
      <c r="MZZ2200" s="1"/>
      <c r="NAA2200" s="1"/>
      <c r="NAB2200" s="1"/>
      <c r="NAC2200" s="1"/>
      <c r="NAD2200" s="1"/>
      <c r="NAE2200" s="1"/>
      <c r="NAF2200" s="1"/>
      <c r="NAG2200" s="1"/>
      <c r="NAH2200" s="1"/>
      <c r="NAI2200" s="1"/>
      <c r="NAJ2200" s="1"/>
      <c r="NAK2200" s="1"/>
      <c r="NAL2200" s="1"/>
      <c r="NAM2200" s="1"/>
      <c r="NAN2200" s="1"/>
      <c r="NAO2200" s="1"/>
      <c r="NAP2200" s="1"/>
      <c r="NAQ2200" s="1"/>
      <c r="NAR2200" s="1"/>
      <c r="NAS2200" s="1"/>
      <c r="NAT2200" s="1"/>
      <c r="NAU2200" s="1"/>
      <c r="NAV2200" s="1"/>
      <c r="NAW2200" s="1"/>
      <c r="NAX2200" s="1"/>
      <c r="NAY2200" s="1"/>
      <c r="NAZ2200" s="1"/>
      <c r="NBA2200" s="1"/>
      <c r="NBB2200" s="1"/>
      <c r="NBC2200" s="1"/>
      <c r="NBD2200" s="1"/>
      <c r="NBE2200" s="1"/>
      <c r="NBF2200" s="1"/>
      <c r="NBG2200" s="1"/>
      <c r="NBH2200" s="1"/>
      <c r="NBI2200" s="1"/>
      <c r="NBJ2200" s="1"/>
      <c r="NBK2200" s="1"/>
      <c r="NBL2200" s="1"/>
      <c r="NBM2200" s="1"/>
      <c r="NBN2200" s="1"/>
      <c r="NBO2200" s="1"/>
      <c r="NBP2200" s="1"/>
      <c r="NBQ2200" s="1"/>
      <c r="NBR2200" s="1"/>
      <c r="NBS2200" s="1"/>
      <c r="NBT2200" s="1"/>
      <c r="NBU2200" s="1"/>
      <c r="NBV2200" s="1"/>
      <c r="NBW2200" s="1"/>
      <c r="NBX2200" s="1"/>
      <c r="NBY2200" s="1"/>
      <c r="NBZ2200" s="1"/>
      <c r="NCA2200" s="1"/>
      <c r="NCB2200" s="1"/>
      <c r="NCC2200" s="1"/>
      <c r="NCD2200" s="1"/>
      <c r="NCE2200" s="1"/>
      <c r="NCF2200" s="1"/>
      <c r="NCG2200" s="1"/>
      <c r="NCH2200" s="1"/>
      <c r="NCI2200" s="1"/>
      <c r="NCJ2200" s="1"/>
      <c r="NCK2200" s="1"/>
      <c r="NCL2200" s="1"/>
      <c r="NCM2200" s="1"/>
      <c r="NCN2200" s="1"/>
      <c r="NCO2200" s="1"/>
      <c r="NCP2200" s="1"/>
      <c r="NCQ2200" s="1"/>
      <c r="NCR2200" s="1"/>
      <c r="NCS2200" s="1"/>
      <c r="NCT2200" s="1"/>
      <c r="NCU2200" s="1"/>
      <c r="NCV2200" s="1"/>
      <c r="NCW2200" s="1"/>
      <c r="NCX2200" s="1"/>
      <c r="NCY2200" s="1"/>
      <c r="NCZ2200" s="1"/>
      <c r="NDA2200" s="1"/>
      <c r="NDB2200" s="1"/>
      <c r="NDC2200" s="1"/>
      <c r="NDD2200" s="1"/>
      <c r="NDE2200" s="1"/>
      <c r="NDF2200" s="1"/>
      <c r="NDG2200" s="1"/>
      <c r="NDH2200" s="1"/>
      <c r="NDI2200" s="1"/>
      <c r="NDJ2200" s="1"/>
      <c r="NDK2200" s="1"/>
      <c r="NDL2200" s="1"/>
      <c r="NDM2200" s="1"/>
      <c r="NDN2200" s="1"/>
      <c r="NDO2200" s="1"/>
      <c r="NDP2200" s="1"/>
      <c r="NDQ2200" s="1"/>
      <c r="NDR2200" s="1"/>
      <c r="NDS2200" s="1"/>
      <c r="NDT2200" s="1"/>
      <c r="NDU2200" s="1"/>
      <c r="NDV2200" s="1"/>
      <c r="NDW2200" s="1"/>
      <c r="NDX2200" s="1"/>
      <c r="NDY2200" s="1"/>
      <c r="NDZ2200" s="1"/>
      <c r="NEA2200" s="1"/>
      <c r="NEB2200" s="1"/>
      <c r="NEC2200" s="1"/>
      <c r="NED2200" s="1"/>
      <c r="NEE2200" s="1"/>
      <c r="NEF2200" s="1"/>
      <c r="NEG2200" s="1"/>
      <c r="NEH2200" s="1"/>
      <c r="NEI2200" s="1"/>
      <c r="NEJ2200" s="1"/>
      <c r="NEK2200" s="1"/>
      <c r="NEL2200" s="1"/>
      <c r="NEM2200" s="1"/>
      <c r="NEN2200" s="1"/>
      <c r="NEO2200" s="1"/>
      <c r="NEP2200" s="1"/>
      <c r="NEQ2200" s="1"/>
      <c r="NER2200" s="1"/>
      <c r="NES2200" s="1"/>
      <c r="NET2200" s="1"/>
      <c r="NEU2200" s="1"/>
      <c r="NEV2200" s="1"/>
      <c r="NEW2200" s="1"/>
      <c r="NEX2200" s="1"/>
      <c r="NEY2200" s="1"/>
      <c r="NEZ2200" s="1"/>
      <c r="NFA2200" s="1"/>
      <c r="NFB2200" s="1"/>
      <c r="NFC2200" s="1"/>
      <c r="NFD2200" s="1"/>
      <c r="NFE2200" s="1"/>
      <c r="NFF2200" s="1"/>
      <c r="NFG2200" s="1"/>
      <c r="NFH2200" s="1"/>
      <c r="NFI2200" s="1"/>
      <c r="NFJ2200" s="1"/>
      <c r="NFK2200" s="1"/>
      <c r="NFL2200" s="1"/>
      <c r="NFM2200" s="1"/>
      <c r="NFN2200" s="1"/>
      <c r="NFO2200" s="1"/>
      <c r="NFP2200" s="1"/>
      <c r="NFQ2200" s="1"/>
      <c r="NFR2200" s="1"/>
      <c r="NFS2200" s="1"/>
      <c r="NFT2200" s="1"/>
      <c r="NFU2200" s="1"/>
      <c r="NFV2200" s="1"/>
      <c r="NFW2200" s="1"/>
      <c r="NFX2200" s="1"/>
      <c r="NFY2200" s="1"/>
      <c r="NFZ2200" s="1"/>
      <c r="NGA2200" s="1"/>
      <c r="NGB2200" s="1"/>
      <c r="NGC2200" s="1"/>
      <c r="NGD2200" s="1"/>
      <c r="NGE2200" s="1"/>
      <c r="NGF2200" s="1"/>
      <c r="NGG2200" s="1"/>
      <c r="NGH2200" s="1"/>
      <c r="NGI2200" s="1"/>
      <c r="NGJ2200" s="1"/>
      <c r="NGK2200" s="1"/>
      <c r="NGL2200" s="1"/>
      <c r="NGM2200" s="1"/>
      <c r="NGN2200" s="1"/>
      <c r="NGO2200" s="1"/>
      <c r="NGP2200" s="1"/>
      <c r="NGQ2200" s="1"/>
      <c r="NGR2200" s="1"/>
      <c r="NGS2200" s="1"/>
      <c r="NGT2200" s="1"/>
      <c r="NGU2200" s="1"/>
      <c r="NGV2200" s="1"/>
      <c r="NGW2200" s="1"/>
      <c r="NGX2200" s="1"/>
      <c r="NGY2200" s="1"/>
      <c r="NGZ2200" s="1"/>
      <c r="NHA2200" s="1"/>
      <c r="NHB2200" s="1"/>
      <c r="NHC2200" s="1"/>
      <c r="NHD2200" s="1"/>
      <c r="NHE2200" s="1"/>
      <c r="NHF2200" s="1"/>
      <c r="NHG2200" s="1"/>
      <c r="NHH2200" s="1"/>
      <c r="NHI2200" s="1"/>
      <c r="NHJ2200" s="1"/>
      <c r="NHK2200" s="1"/>
      <c r="NHL2200" s="1"/>
      <c r="NHM2200" s="1"/>
      <c r="NHN2200" s="1"/>
      <c r="NHO2200" s="1"/>
      <c r="NHP2200" s="1"/>
      <c r="NHQ2200" s="1"/>
      <c r="NHR2200" s="1"/>
      <c r="NHS2200" s="1"/>
      <c r="NHT2200" s="1"/>
      <c r="NHU2200" s="1"/>
      <c r="NHV2200" s="1"/>
      <c r="NHW2200" s="1"/>
      <c r="NHX2200" s="1"/>
      <c r="NHY2200" s="1"/>
      <c r="NHZ2200" s="1"/>
      <c r="NIA2200" s="1"/>
      <c r="NIB2200" s="1"/>
      <c r="NIC2200" s="1"/>
      <c r="NID2200" s="1"/>
      <c r="NIE2200" s="1"/>
      <c r="NIF2200" s="1"/>
      <c r="NIG2200" s="1"/>
      <c r="NIH2200" s="1"/>
      <c r="NII2200" s="1"/>
      <c r="NIJ2200" s="1"/>
      <c r="NIK2200" s="1"/>
      <c r="NIL2200" s="1"/>
      <c r="NIM2200" s="1"/>
      <c r="NIN2200" s="1"/>
      <c r="NIO2200" s="1"/>
      <c r="NIP2200" s="1"/>
      <c r="NIQ2200" s="1"/>
      <c r="NIR2200" s="1"/>
      <c r="NIS2200" s="1"/>
      <c r="NIT2200" s="1"/>
      <c r="NIU2200" s="1"/>
      <c r="NIV2200" s="1"/>
      <c r="NIW2200" s="1"/>
      <c r="NIX2200" s="1"/>
      <c r="NIY2200" s="1"/>
      <c r="NIZ2200" s="1"/>
      <c r="NJA2200" s="1"/>
      <c r="NJB2200" s="1"/>
      <c r="NJC2200" s="1"/>
      <c r="NJD2200" s="1"/>
      <c r="NJE2200" s="1"/>
      <c r="NJF2200" s="1"/>
      <c r="NJG2200" s="1"/>
      <c r="NJH2200" s="1"/>
      <c r="NJI2200" s="1"/>
      <c r="NJJ2200" s="1"/>
      <c r="NJK2200" s="1"/>
      <c r="NJL2200" s="1"/>
      <c r="NJM2200" s="1"/>
      <c r="NJN2200" s="1"/>
      <c r="NJO2200" s="1"/>
      <c r="NJP2200" s="1"/>
      <c r="NJQ2200" s="1"/>
      <c r="NJR2200" s="1"/>
      <c r="NJS2200" s="1"/>
      <c r="NJT2200" s="1"/>
      <c r="NJU2200" s="1"/>
      <c r="NJV2200" s="1"/>
      <c r="NJW2200" s="1"/>
      <c r="NJX2200" s="1"/>
      <c r="NJY2200" s="1"/>
      <c r="NJZ2200" s="1"/>
      <c r="NKA2200" s="1"/>
      <c r="NKB2200" s="1"/>
      <c r="NKC2200" s="1"/>
      <c r="NKD2200" s="1"/>
      <c r="NKE2200" s="1"/>
      <c r="NKF2200" s="1"/>
      <c r="NKG2200" s="1"/>
      <c r="NKH2200" s="1"/>
      <c r="NKI2200" s="1"/>
      <c r="NKJ2200" s="1"/>
      <c r="NKK2200" s="1"/>
      <c r="NKL2200" s="1"/>
      <c r="NKM2200" s="1"/>
      <c r="NKN2200" s="1"/>
      <c r="NKO2200" s="1"/>
      <c r="NKP2200" s="1"/>
      <c r="NKQ2200" s="1"/>
      <c r="NKR2200" s="1"/>
      <c r="NKS2200" s="1"/>
      <c r="NKT2200" s="1"/>
      <c r="NKU2200" s="1"/>
      <c r="NKV2200" s="1"/>
      <c r="NKW2200" s="1"/>
      <c r="NKX2200" s="1"/>
      <c r="NKY2200" s="1"/>
      <c r="NKZ2200" s="1"/>
      <c r="NLA2200" s="1"/>
      <c r="NLB2200" s="1"/>
      <c r="NLC2200" s="1"/>
      <c r="NLD2200" s="1"/>
      <c r="NLE2200" s="1"/>
      <c r="NLF2200" s="1"/>
      <c r="NLG2200" s="1"/>
      <c r="NLH2200" s="1"/>
      <c r="NLI2200" s="1"/>
      <c r="NLJ2200" s="1"/>
      <c r="NLK2200" s="1"/>
      <c r="NLL2200" s="1"/>
      <c r="NLM2200" s="1"/>
      <c r="NLN2200" s="1"/>
      <c r="NLO2200" s="1"/>
      <c r="NLP2200" s="1"/>
      <c r="NLQ2200" s="1"/>
      <c r="NLR2200" s="1"/>
      <c r="NLS2200" s="1"/>
      <c r="NLT2200" s="1"/>
      <c r="NLU2200" s="1"/>
      <c r="NLV2200" s="1"/>
      <c r="NLW2200" s="1"/>
      <c r="NLX2200" s="1"/>
      <c r="NLY2200" s="1"/>
      <c r="NLZ2200" s="1"/>
      <c r="NMA2200" s="1"/>
      <c r="NMB2200" s="1"/>
      <c r="NMC2200" s="1"/>
      <c r="NMD2200" s="1"/>
      <c r="NME2200" s="1"/>
      <c r="NMF2200" s="1"/>
      <c r="NMG2200" s="1"/>
      <c r="NMH2200" s="1"/>
      <c r="NMI2200" s="1"/>
      <c r="NMJ2200" s="1"/>
      <c r="NMK2200" s="1"/>
      <c r="NML2200" s="1"/>
      <c r="NMM2200" s="1"/>
      <c r="NMN2200" s="1"/>
      <c r="NMO2200" s="1"/>
      <c r="NMP2200" s="1"/>
      <c r="NMQ2200" s="1"/>
      <c r="NMR2200" s="1"/>
      <c r="NMS2200" s="1"/>
      <c r="NMT2200" s="1"/>
      <c r="NMU2200" s="1"/>
      <c r="NMV2200" s="1"/>
      <c r="NMW2200" s="1"/>
      <c r="NMX2200" s="1"/>
      <c r="NMY2200" s="1"/>
      <c r="NMZ2200" s="1"/>
      <c r="NNA2200" s="1"/>
      <c r="NNB2200" s="1"/>
      <c r="NNC2200" s="1"/>
      <c r="NND2200" s="1"/>
      <c r="NNE2200" s="1"/>
      <c r="NNF2200" s="1"/>
      <c r="NNG2200" s="1"/>
      <c r="NNH2200" s="1"/>
      <c r="NNI2200" s="1"/>
      <c r="NNJ2200" s="1"/>
      <c r="NNK2200" s="1"/>
      <c r="NNL2200" s="1"/>
      <c r="NNM2200" s="1"/>
      <c r="NNN2200" s="1"/>
      <c r="NNO2200" s="1"/>
      <c r="NNP2200" s="1"/>
      <c r="NNQ2200" s="1"/>
      <c r="NNR2200" s="1"/>
      <c r="NNS2200" s="1"/>
      <c r="NNT2200" s="1"/>
      <c r="NNU2200" s="1"/>
      <c r="NNV2200" s="1"/>
      <c r="NNW2200" s="1"/>
      <c r="NNX2200" s="1"/>
      <c r="NNY2200" s="1"/>
      <c r="NNZ2200" s="1"/>
      <c r="NOA2200" s="1"/>
      <c r="NOB2200" s="1"/>
      <c r="NOC2200" s="1"/>
      <c r="NOD2200" s="1"/>
      <c r="NOE2200" s="1"/>
      <c r="NOF2200" s="1"/>
      <c r="NOG2200" s="1"/>
      <c r="NOH2200" s="1"/>
      <c r="NOI2200" s="1"/>
      <c r="NOJ2200" s="1"/>
      <c r="NOK2200" s="1"/>
      <c r="NOL2200" s="1"/>
      <c r="NOM2200" s="1"/>
      <c r="NON2200" s="1"/>
      <c r="NOO2200" s="1"/>
      <c r="NOP2200" s="1"/>
      <c r="NOQ2200" s="1"/>
      <c r="NOR2200" s="1"/>
      <c r="NOS2200" s="1"/>
      <c r="NOT2200" s="1"/>
      <c r="NOU2200" s="1"/>
      <c r="NOV2200" s="1"/>
      <c r="NOW2200" s="1"/>
      <c r="NOX2200" s="1"/>
      <c r="NOY2200" s="1"/>
      <c r="NOZ2200" s="1"/>
      <c r="NPA2200" s="1"/>
      <c r="NPB2200" s="1"/>
      <c r="NPC2200" s="1"/>
      <c r="NPD2200" s="1"/>
      <c r="NPE2200" s="1"/>
      <c r="NPF2200" s="1"/>
      <c r="NPG2200" s="1"/>
      <c r="NPH2200" s="1"/>
      <c r="NPI2200" s="1"/>
      <c r="NPJ2200" s="1"/>
      <c r="NPK2200" s="1"/>
      <c r="NPL2200" s="1"/>
      <c r="NPM2200" s="1"/>
      <c r="NPN2200" s="1"/>
      <c r="NPO2200" s="1"/>
      <c r="NPP2200" s="1"/>
      <c r="NPQ2200" s="1"/>
      <c r="NPR2200" s="1"/>
      <c r="NPS2200" s="1"/>
      <c r="NPT2200" s="1"/>
      <c r="NPU2200" s="1"/>
      <c r="NPV2200" s="1"/>
      <c r="NPW2200" s="1"/>
      <c r="NPX2200" s="1"/>
      <c r="NPY2200" s="1"/>
      <c r="NPZ2200" s="1"/>
      <c r="NQA2200" s="1"/>
      <c r="NQB2200" s="1"/>
      <c r="NQC2200" s="1"/>
      <c r="NQD2200" s="1"/>
      <c r="NQE2200" s="1"/>
      <c r="NQF2200" s="1"/>
      <c r="NQG2200" s="1"/>
      <c r="NQH2200" s="1"/>
      <c r="NQI2200" s="1"/>
      <c r="NQJ2200" s="1"/>
      <c r="NQK2200" s="1"/>
      <c r="NQL2200" s="1"/>
      <c r="NQM2200" s="1"/>
      <c r="NQN2200" s="1"/>
      <c r="NQO2200" s="1"/>
      <c r="NQP2200" s="1"/>
      <c r="NQQ2200" s="1"/>
      <c r="NQR2200" s="1"/>
      <c r="NQS2200" s="1"/>
      <c r="NQT2200" s="1"/>
      <c r="NQU2200" s="1"/>
      <c r="NQV2200" s="1"/>
      <c r="NQW2200" s="1"/>
      <c r="NQX2200" s="1"/>
      <c r="NQY2200" s="1"/>
      <c r="NQZ2200" s="1"/>
      <c r="NRA2200" s="1"/>
      <c r="NRB2200" s="1"/>
      <c r="NRC2200" s="1"/>
      <c r="NRD2200" s="1"/>
      <c r="NRE2200" s="1"/>
      <c r="NRF2200" s="1"/>
      <c r="NRG2200" s="1"/>
      <c r="NRH2200" s="1"/>
      <c r="NRI2200" s="1"/>
      <c r="NRJ2200" s="1"/>
      <c r="NRK2200" s="1"/>
      <c r="NRL2200" s="1"/>
      <c r="NRM2200" s="1"/>
      <c r="NRN2200" s="1"/>
      <c r="NRO2200" s="1"/>
      <c r="NRP2200" s="1"/>
      <c r="NRQ2200" s="1"/>
      <c r="NRR2200" s="1"/>
      <c r="NRS2200" s="1"/>
      <c r="NRT2200" s="1"/>
      <c r="NRU2200" s="1"/>
      <c r="NRV2200" s="1"/>
      <c r="NRW2200" s="1"/>
      <c r="NRX2200" s="1"/>
      <c r="NRY2200" s="1"/>
      <c r="NRZ2200" s="1"/>
      <c r="NSA2200" s="1"/>
      <c r="NSB2200" s="1"/>
      <c r="NSC2200" s="1"/>
      <c r="NSD2200" s="1"/>
      <c r="NSE2200" s="1"/>
      <c r="NSF2200" s="1"/>
      <c r="NSG2200" s="1"/>
      <c r="NSH2200" s="1"/>
      <c r="NSI2200" s="1"/>
      <c r="NSJ2200" s="1"/>
      <c r="NSK2200" s="1"/>
      <c r="NSL2200" s="1"/>
      <c r="NSM2200" s="1"/>
      <c r="NSN2200" s="1"/>
      <c r="NSO2200" s="1"/>
      <c r="NSP2200" s="1"/>
      <c r="NSQ2200" s="1"/>
      <c r="NSR2200" s="1"/>
      <c r="NSS2200" s="1"/>
      <c r="NST2200" s="1"/>
      <c r="NSU2200" s="1"/>
      <c r="NSV2200" s="1"/>
      <c r="NSW2200" s="1"/>
      <c r="NSX2200" s="1"/>
      <c r="NSY2200" s="1"/>
      <c r="NSZ2200" s="1"/>
      <c r="NTA2200" s="1"/>
      <c r="NTB2200" s="1"/>
      <c r="NTC2200" s="1"/>
      <c r="NTD2200" s="1"/>
      <c r="NTE2200" s="1"/>
      <c r="NTF2200" s="1"/>
      <c r="NTG2200" s="1"/>
      <c r="NTH2200" s="1"/>
      <c r="NTI2200" s="1"/>
      <c r="NTJ2200" s="1"/>
      <c r="NTK2200" s="1"/>
      <c r="NTL2200" s="1"/>
      <c r="NTM2200" s="1"/>
      <c r="NTN2200" s="1"/>
      <c r="NTO2200" s="1"/>
      <c r="NTP2200" s="1"/>
      <c r="NTQ2200" s="1"/>
      <c r="NTR2200" s="1"/>
      <c r="NTS2200" s="1"/>
      <c r="NTT2200" s="1"/>
      <c r="NTU2200" s="1"/>
      <c r="NTV2200" s="1"/>
      <c r="NTW2200" s="1"/>
      <c r="NTX2200" s="1"/>
      <c r="NTY2200" s="1"/>
      <c r="NTZ2200" s="1"/>
      <c r="NUA2200" s="1"/>
      <c r="NUB2200" s="1"/>
      <c r="NUC2200" s="1"/>
      <c r="NUD2200" s="1"/>
      <c r="NUE2200" s="1"/>
      <c r="NUF2200" s="1"/>
      <c r="NUG2200" s="1"/>
      <c r="NUH2200" s="1"/>
      <c r="NUI2200" s="1"/>
      <c r="NUJ2200" s="1"/>
      <c r="NUK2200" s="1"/>
      <c r="NUL2200" s="1"/>
      <c r="NUM2200" s="1"/>
      <c r="NUN2200" s="1"/>
      <c r="NUO2200" s="1"/>
      <c r="NUP2200" s="1"/>
      <c r="NUQ2200" s="1"/>
      <c r="NUR2200" s="1"/>
      <c r="NUS2200" s="1"/>
      <c r="NUT2200" s="1"/>
      <c r="NUU2200" s="1"/>
      <c r="NUV2200" s="1"/>
      <c r="NUW2200" s="1"/>
      <c r="NUX2200" s="1"/>
      <c r="NUY2200" s="1"/>
      <c r="NUZ2200" s="1"/>
      <c r="NVA2200" s="1"/>
      <c r="NVB2200" s="1"/>
      <c r="NVC2200" s="1"/>
      <c r="NVD2200" s="1"/>
      <c r="NVE2200" s="1"/>
      <c r="NVF2200" s="1"/>
      <c r="NVG2200" s="1"/>
      <c r="NVH2200" s="1"/>
      <c r="NVI2200" s="1"/>
      <c r="NVJ2200" s="1"/>
      <c r="NVK2200" s="1"/>
      <c r="NVL2200" s="1"/>
      <c r="NVM2200" s="1"/>
      <c r="NVN2200" s="1"/>
      <c r="NVO2200" s="1"/>
      <c r="NVP2200" s="1"/>
      <c r="NVQ2200" s="1"/>
      <c r="NVR2200" s="1"/>
      <c r="NVS2200" s="1"/>
      <c r="NVT2200" s="1"/>
      <c r="NVU2200" s="1"/>
      <c r="NVV2200" s="1"/>
      <c r="NVW2200" s="1"/>
      <c r="NVX2200" s="1"/>
      <c r="NVY2200" s="1"/>
      <c r="NVZ2200" s="1"/>
      <c r="NWA2200" s="1"/>
      <c r="NWB2200" s="1"/>
      <c r="NWC2200" s="1"/>
      <c r="NWD2200" s="1"/>
      <c r="NWE2200" s="1"/>
      <c r="NWF2200" s="1"/>
      <c r="NWG2200" s="1"/>
      <c r="NWH2200" s="1"/>
      <c r="NWI2200" s="1"/>
      <c r="NWJ2200" s="1"/>
      <c r="NWK2200" s="1"/>
      <c r="NWL2200" s="1"/>
      <c r="NWM2200" s="1"/>
      <c r="NWN2200" s="1"/>
      <c r="NWO2200" s="1"/>
      <c r="NWP2200" s="1"/>
      <c r="NWQ2200" s="1"/>
      <c r="NWR2200" s="1"/>
      <c r="NWS2200" s="1"/>
      <c r="NWT2200" s="1"/>
      <c r="NWU2200" s="1"/>
      <c r="NWV2200" s="1"/>
      <c r="NWW2200" s="1"/>
      <c r="NWX2200" s="1"/>
      <c r="NWY2200" s="1"/>
      <c r="NWZ2200" s="1"/>
      <c r="NXA2200" s="1"/>
      <c r="NXB2200" s="1"/>
      <c r="NXC2200" s="1"/>
      <c r="NXD2200" s="1"/>
      <c r="NXE2200" s="1"/>
      <c r="NXF2200" s="1"/>
      <c r="NXG2200" s="1"/>
      <c r="NXH2200" s="1"/>
      <c r="NXI2200" s="1"/>
      <c r="NXJ2200" s="1"/>
      <c r="NXK2200" s="1"/>
      <c r="NXL2200" s="1"/>
      <c r="NXM2200" s="1"/>
      <c r="NXN2200" s="1"/>
      <c r="NXO2200" s="1"/>
      <c r="NXP2200" s="1"/>
      <c r="NXQ2200" s="1"/>
      <c r="NXR2200" s="1"/>
      <c r="NXS2200" s="1"/>
      <c r="NXT2200" s="1"/>
      <c r="NXU2200" s="1"/>
      <c r="NXV2200" s="1"/>
      <c r="NXW2200" s="1"/>
      <c r="NXX2200" s="1"/>
      <c r="NXY2200" s="1"/>
      <c r="NXZ2200" s="1"/>
      <c r="NYA2200" s="1"/>
      <c r="NYB2200" s="1"/>
      <c r="NYC2200" s="1"/>
      <c r="NYD2200" s="1"/>
      <c r="NYE2200" s="1"/>
      <c r="NYF2200" s="1"/>
      <c r="NYG2200" s="1"/>
      <c r="NYH2200" s="1"/>
      <c r="NYI2200" s="1"/>
      <c r="NYJ2200" s="1"/>
      <c r="NYK2200" s="1"/>
      <c r="NYL2200" s="1"/>
      <c r="NYM2200" s="1"/>
      <c r="NYN2200" s="1"/>
      <c r="NYO2200" s="1"/>
      <c r="NYP2200" s="1"/>
      <c r="NYQ2200" s="1"/>
      <c r="NYR2200" s="1"/>
      <c r="NYS2200" s="1"/>
      <c r="NYT2200" s="1"/>
      <c r="NYU2200" s="1"/>
      <c r="NYV2200" s="1"/>
      <c r="NYW2200" s="1"/>
      <c r="NYX2200" s="1"/>
      <c r="NYY2200" s="1"/>
      <c r="NYZ2200" s="1"/>
      <c r="NZA2200" s="1"/>
      <c r="NZB2200" s="1"/>
      <c r="NZC2200" s="1"/>
      <c r="NZD2200" s="1"/>
      <c r="NZE2200" s="1"/>
      <c r="NZF2200" s="1"/>
      <c r="NZG2200" s="1"/>
      <c r="NZH2200" s="1"/>
      <c r="NZI2200" s="1"/>
      <c r="NZJ2200" s="1"/>
      <c r="NZK2200" s="1"/>
      <c r="NZL2200" s="1"/>
      <c r="NZM2200" s="1"/>
      <c r="NZN2200" s="1"/>
      <c r="NZO2200" s="1"/>
      <c r="NZP2200" s="1"/>
      <c r="NZQ2200" s="1"/>
      <c r="NZR2200" s="1"/>
      <c r="NZS2200" s="1"/>
      <c r="NZT2200" s="1"/>
      <c r="NZU2200" s="1"/>
      <c r="NZV2200" s="1"/>
      <c r="NZW2200" s="1"/>
      <c r="NZX2200" s="1"/>
      <c r="NZY2200" s="1"/>
      <c r="NZZ2200" s="1"/>
      <c r="OAA2200" s="1"/>
      <c r="OAB2200" s="1"/>
      <c r="OAC2200" s="1"/>
      <c r="OAD2200" s="1"/>
      <c r="OAE2200" s="1"/>
      <c r="OAF2200" s="1"/>
      <c r="OAG2200" s="1"/>
      <c r="OAH2200" s="1"/>
      <c r="OAI2200" s="1"/>
      <c r="OAJ2200" s="1"/>
      <c r="OAK2200" s="1"/>
      <c r="OAL2200" s="1"/>
      <c r="OAM2200" s="1"/>
      <c r="OAN2200" s="1"/>
      <c r="OAO2200" s="1"/>
      <c r="OAP2200" s="1"/>
      <c r="OAQ2200" s="1"/>
      <c r="OAR2200" s="1"/>
      <c r="OAS2200" s="1"/>
      <c r="OAT2200" s="1"/>
      <c r="OAU2200" s="1"/>
      <c r="OAV2200" s="1"/>
      <c r="OAW2200" s="1"/>
      <c r="OAX2200" s="1"/>
      <c r="OAY2200" s="1"/>
      <c r="OAZ2200" s="1"/>
      <c r="OBA2200" s="1"/>
      <c r="OBB2200" s="1"/>
      <c r="OBC2200" s="1"/>
      <c r="OBD2200" s="1"/>
      <c r="OBE2200" s="1"/>
      <c r="OBF2200" s="1"/>
      <c r="OBG2200" s="1"/>
      <c r="OBH2200" s="1"/>
      <c r="OBI2200" s="1"/>
      <c r="OBJ2200" s="1"/>
      <c r="OBK2200" s="1"/>
      <c r="OBL2200" s="1"/>
      <c r="OBM2200" s="1"/>
      <c r="OBN2200" s="1"/>
      <c r="OBO2200" s="1"/>
      <c r="OBP2200" s="1"/>
      <c r="OBQ2200" s="1"/>
      <c r="OBR2200" s="1"/>
      <c r="OBS2200" s="1"/>
      <c r="OBT2200" s="1"/>
      <c r="OBU2200" s="1"/>
      <c r="OBV2200" s="1"/>
      <c r="OBW2200" s="1"/>
      <c r="OBX2200" s="1"/>
      <c r="OBY2200" s="1"/>
      <c r="OBZ2200" s="1"/>
      <c r="OCA2200" s="1"/>
      <c r="OCB2200" s="1"/>
      <c r="OCC2200" s="1"/>
      <c r="OCD2200" s="1"/>
      <c r="OCE2200" s="1"/>
      <c r="OCF2200" s="1"/>
      <c r="OCG2200" s="1"/>
      <c r="OCH2200" s="1"/>
      <c r="OCI2200" s="1"/>
      <c r="OCJ2200" s="1"/>
      <c r="OCK2200" s="1"/>
      <c r="OCL2200" s="1"/>
      <c r="OCM2200" s="1"/>
      <c r="OCN2200" s="1"/>
      <c r="OCO2200" s="1"/>
      <c r="OCP2200" s="1"/>
      <c r="OCQ2200" s="1"/>
      <c r="OCR2200" s="1"/>
      <c r="OCS2200" s="1"/>
      <c r="OCT2200" s="1"/>
      <c r="OCU2200" s="1"/>
      <c r="OCV2200" s="1"/>
      <c r="OCW2200" s="1"/>
      <c r="OCX2200" s="1"/>
      <c r="OCY2200" s="1"/>
      <c r="OCZ2200" s="1"/>
      <c r="ODA2200" s="1"/>
      <c r="ODB2200" s="1"/>
      <c r="ODC2200" s="1"/>
      <c r="ODD2200" s="1"/>
      <c r="ODE2200" s="1"/>
      <c r="ODF2200" s="1"/>
      <c r="ODG2200" s="1"/>
      <c r="ODH2200" s="1"/>
      <c r="ODI2200" s="1"/>
      <c r="ODJ2200" s="1"/>
      <c r="ODK2200" s="1"/>
      <c r="ODL2200" s="1"/>
      <c r="ODM2200" s="1"/>
      <c r="ODN2200" s="1"/>
      <c r="ODO2200" s="1"/>
      <c r="ODP2200" s="1"/>
      <c r="ODQ2200" s="1"/>
      <c r="ODR2200" s="1"/>
      <c r="ODS2200" s="1"/>
      <c r="ODT2200" s="1"/>
      <c r="ODU2200" s="1"/>
      <c r="ODV2200" s="1"/>
      <c r="ODW2200" s="1"/>
      <c r="ODX2200" s="1"/>
      <c r="ODY2200" s="1"/>
      <c r="ODZ2200" s="1"/>
      <c r="OEA2200" s="1"/>
      <c r="OEB2200" s="1"/>
      <c r="OEC2200" s="1"/>
      <c r="OED2200" s="1"/>
      <c r="OEE2200" s="1"/>
      <c r="OEF2200" s="1"/>
      <c r="OEG2200" s="1"/>
      <c r="OEH2200" s="1"/>
      <c r="OEI2200" s="1"/>
      <c r="OEJ2200" s="1"/>
      <c r="OEK2200" s="1"/>
      <c r="OEL2200" s="1"/>
      <c r="OEM2200" s="1"/>
      <c r="OEN2200" s="1"/>
      <c r="OEO2200" s="1"/>
      <c r="OEP2200" s="1"/>
      <c r="OEQ2200" s="1"/>
      <c r="OER2200" s="1"/>
      <c r="OES2200" s="1"/>
      <c r="OET2200" s="1"/>
      <c r="OEU2200" s="1"/>
      <c r="OEV2200" s="1"/>
      <c r="OEW2200" s="1"/>
      <c r="OEX2200" s="1"/>
      <c r="OEY2200" s="1"/>
      <c r="OEZ2200" s="1"/>
      <c r="OFA2200" s="1"/>
      <c r="OFB2200" s="1"/>
      <c r="OFC2200" s="1"/>
      <c r="OFD2200" s="1"/>
      <c r="OFE2200" s="1"/>
      <c r="OFF2200" s="1"/>
      <c r="OFG2200" s="1"/>
      <c r="OFH2200" s="1"/>
      <c r="OFI2200" s="1"/>
      <c r="OFJ2200" s="1"/>
      <c r="OFK2200" s="1"/>
      <c r="OFL2200" s="1"/>
      <c r="OFM2200" s="1"/>
      <c r="OFN2200" s="1"/>
      <c r="OFO2200" s="1"/>
      <c r="OFP2200" s="1"/>
      <c r="OFQ2200" s="1"/>
      <c r="OFR2200" s="1"/>
      <c r="OFS2200" s="1"/>
      <c r="OFT2200" s="1"/>
      <c r="OFU2200" s="1"/>
      <c r="OFV2200" s="1"/>
      <c r="OFW2200" s="1"/>
      <c r="OFX2200" s="1"/>
      <c r="OFY2200" s="1"/>
      <c r="OFZ2200" s="1"/>
      <c r="OGA2200" s="1"/>
      <c r="OGB2200" s="1"/>
      <c r="OGC2200" s="1"/>
      <c r="OGD2200" s="1"/>
      <c r="OGE2200" s="1"/>
      <c r="OGF2200" s="1"/>
      <c r="OGG2200" s="1"/>
      <c r="OGH2200" s="1"/>
      <c r="OGI2200" s="1"/>
      <c r="OGJ2200" s="1"/>
      <c r="OGK2200" s="1"/>
      <c r="OGL2200" s="1"/>
      <c r="OGM2200" s="1"/>
      <c r="OGN2200" s="1"/>
      <c r="OGO2200" s="1"/>
      <c r="OGP2200" s="1"/>
      <c r="OGQ2200" s="1"/>
      <c r="OGR2200" s="1"/>
      <c r="OGS2200" s="1"/>
      <c r="OGT2200" s="1"/>
      <c r="OGU2200" s="1"/>
      <c r="OGV2200" s="1"/>
      <c r="OGW2200" s="1"/>
      <c r="OGX2200" s="1"/>
      <c r="OGY2200" s="1"/>
      <c r="OGZ2200" s="1"/>
      <c r="OHA2200" s="1"/>
      <c r="OHB2200" s="1"/>
      <c r="OHC2200" s="1"/>
      <c r="OHD2200" s="1"/>
      <c r="OHE2200" s="1"/>
      <c r="OHF2200" s="1"/>
      <c r="OHG2200" s="1"/>
      <c r="OHH2200" s="1"/>
      <c r="OHI2200" s="1"/>
      <c r="OHJ2200" s="1"/>
      <c r="OHK2200" s="1"/>
      <c r="OHL2200" s="1"/>
      <c r="OHM2200" s="1"/>
      <c r="OHN2200" s="1"/>
      <c r="OHO2200" s="1"/>
      <c r="OHP2200" s="1"/>
      <c r="OHQ2200" s="1"/>
      <c r="OHR2200" s="1"/>
      <c r="OHS2200" s="1"/>
      <c r="OHT2200" s="1"/>
      <c r="OHU2200" s="1"/>
      <c r="OHV2200" s="1"/>
      <c r="OHW2200" s="1"/>
      <c r="OHX2200" s="1"/>
      <c r="OHY2200" s="1"/>
      <c r="OHZ2200" s="1"/>
      <c r="OIA2200" s="1"/>
      <c r="OIB2200" s="1"/>
      <c r="OIC2200" s="1"/>
      <c r="OID2200" s="1"/>
      <c r="OIE2200" s="1"/>
      <c r="OIF2200" s="1"/>
      <c r="OIG2200" s="1"/>
      <c r="OIH2200" s="1"/>
      <c r="OII2200" s="1"/>
      <c r="OIJ2200" s="1"/>
      <c r="OIK2200" s="1"/>
      <c r="OIL2200" s="1"/>
      <c r="OIM2200" s="1"/>
      <c r="OIN2200" s="1"/>
      <c r="OIO2200" s="1"/>
      <c r="OIP2200" s="1"/>
      <c r="OIQ2200" s="1"/>
      <c r="OIR2200" s="1"/>
      <c r="OIS2200" s="1"/>
      <c r="OIT2200" s="1"/>
      <c r="OIU2200" s="1"/>
      <c r="OIV2200" s="1"/>
      <c r="OIW2200" s="1"/>
      <c r="OIX2200" s="1"/>
      <c r="OIY2200" s="1"/>
      <c r="OIZ2200" s="1"/>
      <c r="OJA2200" s="1"/>
      <c r="OJB2200" s="1"/>
      <c r="OJC2200" s="1"/>
      <c r="OJD2200" s="1"/>
      <c r="OJE2200" s="1"/>
      <c r="OJF2200" s="1"/>
      <c r="OJG2200" s="1"/>
      <c r="OJH2200" s="1"/>
      <c r="OJI2200" s="1"/>
      <c r="OJJ2200" s="1"/>
      <c r="OJK2200" s="1"/>
      <c r="OJL2200" s="1"/>
      <c r="OJM2200" s="1"/>
      <c r="OJN2200" s="1"/>
      <c r="OJO2200" s="1"/>
      <c r="OJP2200" s="1"/>
      <c r="OJQ2200" s="1"/>
      <c r="OJR2200" s="1"/>
      <c r="OJS2200" s="1"/>
      <c r="OJT2200" s="1"/>
      <c r="OJU2200" s="1"/>
      <c r="OJV2200" s="1"/>
      <c r="OJW2200" s="1"/>
      <c r="OJX2200" s="1"/>
      <c r="OJY2200" s="1"/>
      <c r="OJZ2200" s="1"/>
      <c r="OKA2200" s="1"/>
      <c r="OKB2200" s="1"/>
      <c r="OKC2200" s="1"/>
      <c r="OKD2200" s="1"/>
      <c r="OKE2200" s="1"/>
      <c r="OKF2200" s="1"/>
      <c r="OKG2200" s="1"/>
      <c r="OKH2200" s="1"/>
      <c r="OKI2200" s="1"/>
      <c r="OKJ2200" s="1"/>
      <c r="OKK2200" s="1"/>
      <c r="OKL2200" s="1"/>
      <c r="OKM2200" s="1"/>
      <c r="OKN2200" s="1"/>
      <c r="OKO2200" s="1"/>
      <c r="OKP2200" s="1"/>
      <c r="OKQ2200" s="1"/>
      <c r="OKR2200" s="1"/>
      <c r="OKS2200" s="1"/>
      <c r="OKT2200" s="1"/>
      <c r="OKU2200" s="1"/>
      <c r="OKV2200" s="1"/>
      <c r="OKW2200" s="1"/>
      <c r="OKX2200" s="1"/>
      <c r="OKY2200" s="1"/>
      <c r="OKZ2200" s="1"/>
      <c r="OLA2200" s="1"/>
      <c r="OLB2200" s="1"/>
      <c r="OLC2200" s="1"/>
      <c r="OLD2200" s="1"/>
      <c r="OLE2200" s="1"/>
      <c r="OLF2200" s="1"/>
      <c r="OLG2200" s="1"/>
      <c r="OLH2200" s="1"/>
      <c r="OLI2200" s="1"/>
      <c r="OLJ2200" s="1"/>
      <c r="OLK2200" s="1"/>
      <c r="OLL2200" s="1"/>
      <c r="OLM2200" s="1"/>
      <c r="OLN2200" s="1"/>
      <c r="OLO2200" s="1"/>
      <c r="OLP2200" s="1"/>
      <c r="OLQ2200" s="1"/>
      <c r="OLR2200" s="1"/>
      <c r="OLS2200" s="1"/>
      <c r="OLT2200" s="1"/>
      <c r="OLU2200" s="1"/>
      <c r="OLV2200" s="1"/>
      <c r="OLW2200" s="1"/>
      <c r="OLX2200" s="1"/>
      <c r="OLY2200" s="1"/>
      <c r="OLZ2200" s="1"/>
      <c r="OMA2200" s="1"/>
      <c r="OMB2200" s="1"/>
      <c r="OMC2200" s="1"/>
      <c r="OMD2200" s="1"/>
      <c r="OME2200" s="1"/>
      <c r="OMF2200" s="1"/>
      <c r="OMG2200" s="1"/>
      <c r="OMH2200" s="1"/>
      <c r="OMI2200" s="1"/>
      <c r="OMJ2200" s="1"/>
      <c r="OMK2200" s="1"/>
      <c r="OML2200" s="1"/>
      <c r="OMM2200" s="1"/>
      <c r="OMN2200" s="1"/>
      <c r="OMO2200" s="1"/>
      <c r="OMP2200" s="1"/>
      <c r="OMQ2200" s="1"/>
      <c r="OMR2200" s="1"/>
      <c r="OMS2200" s="1"/>
      <c r="OMT2200" s="1"/>
      <c r="OMU2200" s="1"/>
      <c r="OMV2200" s="1"/>
      <c r="OMW2200" s="1"/>
      <c r="OMX2200" s="1"/>
      <c r="OMY2200" s="1"/>
      <c r="OMZ2200" s="1"/>
      <c r="ONA2200" s="1"/>
      <c r="ONB2200" s="1"/>
      <c r="ONC2200" s="1"/>
      <c r="OND2200" s="1"/>
      <c r="ONE2200" s="1"/>
      <c r="ONF2200" s="1"/>
      <c r="ONG2200" s="1"/>
      <c r="ONH2200" s="1"/>
      <c r="ONI2200" s="1"/>
      <c r="ONJ2200" s="1"/>
      <c r="ONK2200" s="1"/>
      <c r="ONL2200" s="1"/>
      <c r="ONM2200" s="1"/>
      <c r="ONN2200" s="1"/>
      <c r="ONO2200" s="1"/>
      <c r="ONP2200" s="1"/>
      <c r="ONQ2200" s="1"/>
      <c r="ONR2200" s="1"/>
      <c r="ONS2200" s="1"/>
      <c r="ONT2200" s="1"/>
      <c r="ONU2200" s="1"/>
      <c r="ONV2200" s="1"/>
      <c r="ONW2200" s="1"/>
      <c r="ONX2200" s="1"/>
      <c r="ONY2200" s="1"/>
      <c r="ONZ2200" s="1"/>
      <c r="OOA2200" s="1"/>
      <c r="OOB2200" s="1"/>
      <c r="OOC2200" s="1"/>
      <c r="OOD2200" s="1"/>
      <c r="OOE2200" s="1"/>
      <c r="OOF2200" s="1"/>
      <c r="OOG2200" s="1"/>
      <c r="OOH2200" s="1"/>
      <c r="OOI2200" s="1"/>
      <c r="OOJ2200" s="1"/>
      <c r="OOK2200" s="1"/>
      <c r="OOL2200" s="1"/>
      <c r="OOM2200" s="1"/>
      <c r="OON2200" s="1"/>
      <c r="OOO2200" s="1"/>
      <c r="OOP2200" s="1"/>
      <c r="OOQ2200" s="1"/>
      <c r="OOR2200" s="1"/>
      <c r="OOS2200" s="1"/>
      <c r="OOT2200" s="1"/>
      <c r="OOU2200" s="1"/>
      <c r="OOV2200" s="1"/>
      <c r="OOW2200" s="1"/>
      <c r="OOX2200" s="1"/>
      <c r="OOY2200" s="1"/>
      <c r="OOZ2200" s="1"/>
      <c r="OPA2200" s="1"/>
      <c r="OPB2200" s="1"/>
      <c r="OPC2200" s="1"/>
      <c r="OPD2200" s="1"/>
      <c r="OPE2200" s="1"/>
      <c r="OPF2200" s="1"/>
      <c r="OPG2200" s="1"/>
      <c r="OPH2200" s="1"/>
      <c r="OPI2200" s="1"/>
      <c r="OPJ2200" s="1"/>
      <c r="OPK2200" s="1"/>
      <c r="OPL2200" s="1"/>
      <c r="OPM2200" s="1"/>
      <c r="OPN2200" s="1"/>
      <c r="OPO2200" s="1"/>
      <c r="OPP2200" s="1"/>
      <c r="OPQ2200" s="1"/>
      <c r="OPR2200" s="1"/>
      <c r="OPS2200" s="1"/>
      <c r="OPT2200" s="1"/>
      <c r="OPU2200" s="1"/>
      <c r="OPV2200" s="1"/>
      <c r="OPW2200" s="1"/>
      <c r="OPX2200" s="1"/>
      <c r="OPY2200" s="1"/>
      <c r="OPZ2200" s="1"/>
      <c r="OQA2200" s="1"/>
      <c r="OQB2200" s="1"/>
      <c r="OQC2200" s="1"/>
      <c r="OQD2200" s="1"/>
      <c r="OQE2200" s="1"/>
      <c r="OQF2200" s="1"/>
      <c r="OQG2200" s="1"/>
      <c r="OQH2200" s="1"/>
      <c r="OQI2200" s="1"/>
      <c r="OQJ2200" s="1"/>
      <c r="OQK2200" s="1"/>
      <c r="OQL2200" s="1"/>
      <c r="OQM2200" s="1"/>
      <c r="OQN2200" s="1"/>
      <c r="OQO2200" s="1"/>
      <c r="OQP2200" s="1"/>
      <c r="OQQ2200" s="1"/>
      <c r="OQR2200" s="1"/>
      <c r="OQS2200" s="1"/>
      <c r="OQT2200" s="1"/>
      <c r="OQU2200" s="1"/>
      <c r="OQV2200" s="1"/>
      <c r="OQW2200" s="1"/>
      <c r="OQX2200" s="1"/>
      <c r="OQY2200" s="1"/>
      <c r="OQZ2200" s="1"/>
      <c r="ORA2200" s="1"/>
      <c r="ORB2200" s="1"/>
      <c r="ORC2200" s="1"/>
      <c r="ORD2200" s="1"/>
      <c r="ORE2200" s="1"/>
      <c r="ORF2200" s="1"/>
      <c r="ORG2200" s="1"/>
      <c r="ORH2200" s="1"/>
      <c r="ORI2200" s="1"/>
      <c r="ORJ2200" s="1"/>
      <c r="ORK2200" s="1"/>
      <c r="ORL2200" s="1"/>
      <c r="ORM2200" s="1"/>
      <c r="ORN2200" s="1"/>
      <c r="ORO2200" s="1"/>
      <c r="ORP2200" s="1"/>
      <c r="ORQ2200" s="1"/>
      <c r="ORR2200" s="1"/>
      <c r="ORS2200" s="1"/>
      <c r="ORT2200" s="1"/>
      <c r="ORU2200" s="1"/>
      <c r="ORV2200" s="1"/>
      <c r="ORW2200" s="1"/>
      <c r="ORX2200" s="1"/>
      <c r="ORY2200" s="1"/>
      <c r="ORZ2200" s="1"/>
      <c r="OSA2200" s="1"/>
      <c r="OSB2200" s="1"/>
      <c r="OSC2200" s="1"/>
      <c r="OSD2200" s="1"/>
      <c r="OSE2200" s="1"/>
      <c r="OSF2200" s="1"/>
      <c r="OSG2200" s="1"/>
      <c r="OSH2200" s="1"/>
      <c r="OSI2200" s="1"/>
      <c r="OSJ2200" s="1"/>
      <c r="OSK2200" s="1"/>
      <c r="OSL2200" s="1"/>
      <c r="OSM2200" s="1"/>
      <c r="OSN2200" s="1"/>
      <c r="OSO2200" s="1"/>
      <c r="OSP2200" s="1"/>
      <c r="OSQ2200" s="1"/>
      <c r="OSR2200" s="1"/>
      <c r="OSS2200" s="1"/>
      <c r="OST2200" s="1"/>
      <c r="OSU2200" s="1"/>
      <c r="OSV2200" s="1"/>
      <c r="OSW2200" s="1"/>
      <c r="OSX2200" s="1"/>
      <c r="OSY2200" s="1"/>
      <c r="OSZ2200" s="1"/>
      <c r="OTA2200" s="1"/>
      <c r="OTB2200" s="1"/>
      <c r="OTC2200" s="1"/>
      <c r="OTD2200" s="1"/>
      <c r="OTE2200" s="1"/>
      <c r="OTF2200" s="1"/>
      <c r="OTG2200" s="1"/>
      <c r="OTH2200" s="1"/>
      <c r="OTI2200" s="1"/>
      <c r="OTJ2200" s="1"/>
      <c r="OTK2200" s="1"/>
      <c r="OTL2200" s="1"/>
      <c r="OTM2200" s="1"/>
      <c r="OTN2200" s="1"/>
      <c r="OTO2200" s="1"/>
      <c r="OTP2200" s="1"/>
      <c r="OTQ2200" s="1"/>
      <c r="OTR2200" s="1"/>
      <c r="OTS2200" s="1"/>
      <c r="OTT2200" s="1"/>
      <c r="OTU2200" s="1"/>
      <c r="OTV2200" s="1"/>
      <c r="OTW2200" s="1"/>
      <c r="OTX2200" s="1"/>
      <c r="OTY2200" s="1"/>
      <c r="OTZ2200" s="1"/>
      <c r="OUA2200" s="1"/>
      <c r="OUB2200" s="1"/>
      <c r="OUC2200" s="1"/>
      <c r="OUD2200" s="1"/>
      <c r="OUE2200" s="1"/>
      <c r="OUF2200" s="1"/>
      <c r="OUG2200" s="1"/>
      <c r="OUH2200" s="1"/>
      <c r="OUI2200" s="1"/>
      <c r="OUJ2200" s="1"/>
      <c r="OUK2200" s="1"/>
      <c r="OUL2200" s="1"/>
      <c r="OUM2200" s="1"/>
      <c r="OUN2200" s="1"/>
      <c r="OUO2200" s="1"/>
      <c r="OUP2200" s="1"/>
      <c r="OUQ2200" s="1"/>
      <c r="OUR2200" s="1"/>
      <c r="OUS2200" s="1"/>
      <c r="OUT2200" s="1"/>
      <c r="OUU2200" s="1"/>
      <c r="OUV2200" s="1"/>
      <c r="OUW2200" s="1"/>
      <c r="OUX2200" s="1"/>
      <c r="OUY2200" s="1"/>
      <c r="OUZ2200" s="1"/>
      <c r="OVA2200" s="1"/>
      <c r="OVB2200" s="1"/>
      <c r="OVC2200" s="1"/>
      <c r="OVD2200" s="1"/>
      <c r="OVE2200" s="1"/>
      <c r="OVF2200" s="1"/>
      <c r="OVG2200" s="1"/>
      <c r="OVH2200" s="1"/>
      <c r="OVI2200" s="1"/>
      <c r="OVJ2200" s="1"/>
      <c r="OVK2200" s="1"/>
      <c r="OVL2200" s="1"/>
      <c r="OVM2200" s="1"/>
      <c r="OVN2200" s="1"/>
      <c r="OVO2200" s="1"/>
      <c r="OVP2200" s="1"/>
      <c r="OVQ2200" s="1"/>
      <c r="OVR2200" s="1"/>
      <c r="OVS2200" s="1"/>
      <c r="OVT2200" s="1"/>
      <c r="OVU2200" s="1"/>
      <c r="OVV2200" s="1"/>
      <c r="OVW2200" s="1"/>
      <c r="OVX2200" s="1"/>
      <c r="OVY2200" s="1"/>
      <c r="OVZ2200" s="1"/>
      <c r="OWA2200" s="1"/>
      <c r="OWB2200" s="1"/>
      <c r="OWC2200" s="1"/>
      <c r="OWD2200" s="1"/>
      <c r="OWE2200" s="1"/>
      <c r="OWF2200" s="1"/>
      <c r="OWG2200" s="1"/>
      <c r="OWH2200" s="1"/>
      <c r="OWI2200" s="1"/>
      <c r="OWJ2200" s="1"/>
      <c r="OWK2200" s="1"/>
      <c r="OWL2200" s="1"/>
      <c r="OWM2200" s="1"/>
      <c r="OWN2200" s="1"/>
      <c r="OWO2200" s="1"/>
      <c r="OWP2200" s="1"/>
      <c r="OWQ2200" s="1"/>
      <c r="OWR2200" s="1"/>
      <c r="OWS2200" s="1"/>
      <c r="OWT2200" s="1"/>
      <c r="OWU2200" s="1"/>
      <c r="OWV2200" s="1"/>
      <c r="OWW2200" s="1"/>
      <c r="OWX2200" s="1"/>
      <c r="OWY2200" s="1"/>
      <c r="OWZ2200" s="1"/>
      <c r="OXA2200" s="1"/>
      <c r="OXB2200" s="1"/>
      <c r="OXC2200" s="1"/>
      <c r="OXD2200" s="1"/>
      <c r="OXE2200" s="1"/>
      <c r="OXF2200" s="1"/>
      <c r="OXG2200" s="1"/>
      <c r="OXH2200" s="1"/>
      <c r="OXI2200" s="1"/>
      <c r="OXJ2200" s="1"/>
      <c r="OXK2200" s="1"/>
      <c r="OXL2200" s="1"/>
      <c r="OXM2200" s="1"/>
      <c r="OXN2200" s="1"/>
      <c r="OXO2200" s="1"/>
      <c r="OXP2200" s="1"/>
      <c r="OXQ2200" s="1"/>
      <c r="OXR2200" s="1"/>
      <c r="OXS2200" s="1"/>
      <c r="OXT2200" s="1"/>
      <c r="OXU2200" s="1"/>
      <c r="OXV2200" s="1"/>
      <c r="OXW2200" s="1"/>
      <c r="OXX2200" s="1"/>
      <c r="OXY2200" s="1"/>
      <c r="OXZ2200" s="1"/>
      <c r="OYA2200" s="1"/>
      <c r="OYB2200" s="1"/>
      <c r="OYC2200" s="1"/>
      <c r="OYD2200" s="1"/>
      <c r="OYE2200" s="1"/>
      <c r="OYF2200" s="1"/>
      <c r="OYG2200" s="1"/>
      <c r="OYH2200" s="1"/>
      <c r="OYI2200" s="1"/>
      <c r="OYJ2200" s="1"/>
      <c r="OYK2200" s="1"/>
      <c r="OYL2200" s="1"/>
      <c r="OYM2200" s="1"/>
      <c r="OYN2200" s="1"/>
      <c r="OYO2200" s="1"/>
      <c r="OYP2200" s="1"/>
      <c r="OYQ2200" s="1"/>
      <c r="OYR2200" s="1"/>
      <c r="OYS2200" s="1"/>
      <c r="OYT2200" s="1"/>
      <c r="OYU2200" s="1"/>
      <c r="OYV2200" s="1"/>
      <c r="OYW2200" s="1"/>
      <c r="OYX2200" s="1"/>
      <c r="OYY2200" s="1"/>
      <c r="OYZ2200" s="1"/>
      <c r="OZA2200" s="1"/>
      <c r="OZB2200" s="1"/>
      <c r="OZC2200" s="1"/>
      <c r="OZD2200" s="1"/>
      <c r="OZE2200" s="1"/>
      <c r="OZF2200" s="1"/>
      <c r="OZG2200" s="1"/>
      <c r="OZH2200" s="1"/>
      <c r="OZI2200" s="1"/>
      <c r="OZJ2200" s="1"/>
      <c r="OZK2200" s="1"/>
      <c r="OZL2200" s="1"/>
      <c r="OZM2200" s="1"/>
      <c r="OZN2200" s="1"/>
      <c r="OZO2200" s="1"/>
      <c r="OZP2200" s="1"/>
      <c r="OZQ2200" s="1"/>
      <c r="OZR2200" s="1"/>
      <c r="OZS2200" s="1"/>
      <c r="OZT2200" s="1"/>
      <c r="OZU2200" s="1"/>
      <c r="OZV2200" s="1"/>
      <c r="OZW2200" s="1"/>
      <c r="OZX2200" s="1"/>
      <c r="OZY2200" s="1"/>
      <c r="OZZ2200" s="1"/>
      <c r="PAA2200" s="1"/>
      <c r="PAB2200" s="1"/>
      <c r="PAC2200" s="1"/>
      <c r="PAD2200" s="1"/>
      <c r="PAE2200" s="1"/>
      <c r="PAF2200" s="1"/>
      <c r="PAG2200" s="1"/>
      <c r="PAH2200" s="1"/>
      <c r="PAI2200" s="1"/>
      <c r="PAJ2200" s="1"/>
      <c r="PAK2200" s="1"/>
      <c r="PAL2200" s="1"/>
      <c r="PAM2200" s="1"/>
      <c r="PAN2200" s="1"/>
      <c r="PAO2200" s="1"/>
      <c r="PAP2200" s="1"/>
      <c r="PAQ2200" s="1"/>
      <c r="PAR2200" s="1"/>
      <c r="PAS2200" s="1"/>
      <c r="PAT2200" s="1"/>
      <c r="PAU2200" s="1"/>
      <c r="PAV2200" s="1"/>
      <c r="PAW2200" s="1"/>
      <c r="PAX2200" s="1"/>
      <c r="PAY2200" s="1"/>
      <c r="PAZ2200" s="1"/>
      <c r="PBA2200" s="1"/>
      <c r="PBB2200" s="1"/>
      <c r="PBC2200" s="1"/>
      <c r="PBD2200" s="1"/>
      <c r="PBE2200" s="1"/>
      <c r="PBF2200" s="1"/>
      <c r="PBG2200" s="1"/>
      <c r="PBH2200" s="1"/>
      <c r="PBI2200" s="1"/>
      <c r="PBJ2200" s="1"/>
      <c r="PBK2200" s="1"/>
      <c r="PBL2200" s="1"/>
      <c r="PBM2200" s="1"/>
      <c r="PBN2200" s="1"/>
      <c r="PBO2200" s="1"/>
      <c r="PBP2200" s="1"/>
      <c r="PBQ2200" s="1"/>
      <c r="PBR2200" s="1"/>
      <c r="PBS2200" s="1"/>
      <c r="PBT2200" s="1"/>
      <c r="PBU2200" s="1"/>
      <c r="PBV2200" s="1"/>
      <c r="PBW2200" s="1"/>
      <c r="PBX2200" s="1"/>
      <c r="PBY2200" s="1"/>
      <c r="PBZ2200" s="1"/>
      <c r="PCA2200" s="1"/>
      <c r="PCB2200" s="1"/>
      <c r="PCC2200" s="1"/>
      <c r="PCD2200" s="1"/>
      <c r="PCE2200" s="1"/>
      <c r="PCF2200" s="1"/>
      <c r="PCG2200" s="1"/>
      <c r="PCH2200" s="1"/>
      <c r="PCI2200" s="1"/>
      <c r="PCJ2200" s="1"/>
      <c r="PCK2200" s="1"/>
      <c r="PCL2200" s="1"/>
      <c r="PCM2200" s="1"/>
      <c r="PCN2200" s="1"/>
      <c r="PCO2200" s="1"/>
      <c r="PCP2200" s="1"/>
      <c r="PCQ2200" s="1"/>
      <c r="PCR2200" s="1"/>
      <c r="PCS2200" s="1"/>
      <c r="PCT2200" s="1"/>
      <c r="PCU2200" s="1"/>
      <c r="PCV2200" s="1"/>
      <c r="PCW2200" s="1"/>
      <c r="PCX2200" s="1"/>
      <c r="PCY2200" s="1"/>
      <c r="PCZ2200" s="1"/>
      <c r="PDA2200" s="1"/>
      <c r="PDB2200" s="1"/>
      <c r="PDC2200" s="1"/>
      <c r="PDD2200" s="1"/>
      <c r="PDE2200" s="1"/>
      <c r="PDF2200" s="1"/>
      <c r="PDG2200" s="1"/>
      <c r="PDH2200" s="1"/>
      <c r="PDI2200" s="1"/>
      <c r="PDJ2200" s="1"/>
      <c r="PDK2200" s="1"/>
      <c r="PDL2200" s="1"/>
      <c r="PDM2200" s="1"/>
      <c r="PDN2200" s="1"/>
      <c r="PDO2200" s="1"/>
      <c r="PDP2200" s="1"/>
      <c r="PDQ2200" s="1"/>
      <c r="PDR2200" s="1"/>
      <c r="PDS2200" s="1"/>
      <c r="PDT2200" s="1"/>
      <c r="PDU2200" s="1"/>
      <c r="PDV2200" s="1"/>
      <c r="PDW2200" s="1"/>
      <c r="PDX2200" s="1"/>
      <c r="PDY2200" s="1"/>
      <c r="PDZ2200" s="1"/>
      <c r="PEA2200" s="1"/>
      <c r="PEB2200" s="1"/>
      <c r="PEC2200" s="1"/>
      <c r="PED2200" s="1"/>
      <c r="PEE2200" s="1"/>
      <c r="PEF2200" s="1"/>
      <c r="PEG2200" s="1"/>
      <c r="PEH2200" s="1"/>
      <c r="PEI2200" s="1"/>
      <c r="PEJ2200" s="1"/>
      <c r="PEK2200" s="1"/>
      <c r="PEL2200" s="1"/>
      <c r="PEM2200" s="1"/>
      <c r="PEN2200" s="1"/>
      <c r="PEO2200" s="1"/>
      <c r="PEP2200" s="1"/>
      <c r="PEQ2200" s="1"/>
      <c r="PER2200" s="1"/>
      <c r="PES2200" s="1"/>
      <c r="PET2200" s="1"/>
      <c r="PEU2200" s="1"/>
      <c r="PEV2200" s="1"/>
      <c r="PEW2200" s="1"/>
      <c r="PEX2200" s="1"/>
      <c r="PEY2200" s="1"/>
      <c r="PEZ2200" s="1"/>
      <c r="PFA2200" s="1"/>
      <c r="PFB2200" s="1"/>
      <c r="PFC2200" s="1"/>
      <c r="PFD2200" s="1"/>
      <c r="PFE2200" s="1"/>
      <c r="PFF2200" s="1"/>
      <c r="PFG2200" s="1"/>
      <c r="PFH2200" s="1"/>
      <c r="PFI2200" s="1"/>
      <c r="PFJ2200" s="1"/>
      <c r="PFK2200" s="1"/>
      <c r="PFL2200" s="1"/>
      <c r="PFM2200" s="1"/>
      <c r="PFN2200" s="1"/>
      <c r="PFO2200" s="1"/>
      <c r="PFP2200" s="1"/>
      <c r="PFQ2200" s="1"/>
      <c r="PFR2200" s="1"/>
      <c r="PFS2200" s="1"/>
      <c r="PFT2200" s="1"/>
      <c r="PFU2200" s="1"/>
      <c r="PFV2200" s="1"/>
      <c r="PFW2200" s="1"/>
      <c r="PFX2200" s="1"/>
      <c r="PFY2200" s="1"/>
      <c r="PFZ2200" s="1"/>
      <c r="PGA2200" s="1"/>
      <c r="PGB2200" s="1"/>
      <c r="PGC2200" s="1"/>
      <c r="PGD2200" s="1"/>
      <c r="PGE2200" s="1"/>
      <c r="PGF2200" s="1"/>
      <c r="PGG2200" s="1"/>
      <c r="PGH2200" s="1"/>
      <c r="PGI2200" s="1"/>
      <c r="PGJ2200" s="1"/>
      <c r="PGK2200" s="1"/>
      <c r="PGL2200" s="1"/>
      <c r="PGM2200" s="1"/>
      <c r="PGN2200" s="1"/>
      <c r="PGO2200" s="1"/>
      <c r="PGP2200" s="1"/>
      <c r="PGQ2200" s="1"/>
      <c r="PGR2200" s="1"/>
      <c r="PGS2200" s="1"/>
      <c r="PGT2200" s="1"/>
      <c r="PGU2200" s="1"/>
      <c r="PGV2200" s="1"/>
      <c r="PGW2200" s="1"/>
      <c r="PGX2200" s="1"/>
      <c r="PGY2200" s="1"/>
      <c r="PGZ2200" s="1"/>
      <c r="PHA2200" s="1"/>
      <c r="PHB2200" s="1"/>
      <c r="PHC2200" s="1"/>
      <c r="PHD2200" s="1"/>
      <c r="PHE2200" s="1"/>
      <c r="PHF2200" s="1"/>
      <c r="PHG2200" s="1"/>
      <c r="PHH2200" s="1"/>
      <c r="PHI2200" s="1"/>
      <c r="PHJ2200" s="1"/>
      <c r="PHK2200" s="1"/>
      <c r="PHL2200" s="1"/>
      <c r="PHM2200" s="1"/>
      <c r="PHN2200" s="1"/>
      <c r="PHO2200" s="1"/>
      <c r="PHP2200" s="1"/>
      <c r="PHQ2200" s="1"/>
      <c r="PHR2200" s="1"/>
      <c r="PHS2200" s="1"/>
      <c r="PHT2200" s="1"/>
      <c r="PHU2200" s="1"/>
      <c r="PHV2200" s="1"/>
      <c r="PHW2200" s="1"/>
      <c r="PHX2200" s="1"/>
      <c r="PHY2200" s="1"/>
      <c r="PHZ2200" s="1"/>
      <c r="PIA2200" s="1"/>
      <c r="PIB2200" s="1"/>
      <c r="PIC2200" s="1"/>
      <c r="PID2200" s="1"/>
      <c r="PIE2200" s="1"/>
      <c r="PIF2200" s="1"/>
      <c r="PIG2200" s="1"/>
      <c r="PIH2200" s="1"/>
      <c r="PII2200" s="1"/>
      <c r="PIJ2200" s="1"/>
      <c r="PIK2200" s="1"/>
      <c r="PIL2200" s="1"/>
      <c r="PIM2200" s="1"/>
      <c r="PIN2200" s="1"/>
      <c r="PIO2200" s="1"/>
      <c r="PIP2200" s="1"/>
      <c r="PIQ2200" s="1"/>
      <c r="PIR2200" s="1"/>
      <c r="PIS2200" s="1"/>
      <c r="PIT2200" s="1"/>
      <c r="PIU2200" s="1"/>
      <c r="PIV2200" s="1"/>
      <c r="PIW2200" s="1"/>
      <c r="PIX2200" s="1"/>
      <c r="PIY2200" s="1"/>
      <c r="PIZ2200" s="1"/>
      <c r="PJA2200" s="1"/>
      <c r="PJB2200" s="1"/>
      <c r="PJC2200" s="1"/>
      <c r="PJD2200" s="1"/>
      <c r="PJE2200" s="1"/>
      <c r="PJF2200" s="1"/>
      <c r="PJG2200" s="1"/>
      <c r="PJH2200" s="1"/>
      <c r="PJI2200" s="1"/>
      <c r="PJJ2200" s="1"/>
      <c r="PJK2200" s="1"/>
      <c r="PJL2200" s="1"/>
      <c r="PJM2200" s="1"/>
      <c r="PJN2200" s="1"/>
      <c r="PJO2200" s="1"/>
      <c r="PJP2200" s="1"/>
      <c r="PJQ2200" s="1"/>
      <c r="PJR2200" s="1"/>
      <c r="PJS2200" s="1"/>
      <c r="PJT2200" s="1"/>
      <c r="PJU2200" s="1"/>
      <c r="PJV2200" s="1"/>
      <c r="PJW2200" s="1"/>
      <c r="PJX2200" s="1"/>
      <c r="PJY2200" s="1"/>
      <c r="PJZ2200" s="1"/>
      <c r="PKA2200" s="1"/>
      <c r="PKB2200" s="1"/>
      <c r="PKC2200" s="1"/>
      <c r="PKD2200" s="1"/>
      <c r="PKE2200" s="1"/>
      <c r="PKF2200" s="1"/>
      <c r="PKG2200" s="1"/>
      <c r="PKH2200" s="1"/>
      <c r="PKI2200" s="1"/>
      <c r="PKJ2200" s="1"/>
      <c r="PKK2200" s="1"/>
      <c r="PKL2200" s="1"/>
      <c r="PKM2200" s="1"/>
      <c r="PKN2200" s="1"/>
      <c r="PKO2200" s="1"/>
      <c r="PKP2200" s="1"/>
      <c r="PKQ2200" s="1"/>
      <c r="PKR2200" s="1"/>
      <c r="PKS2200" s="1"/>
      <c r="PKT2200" s="1"/>
      <c r="PKU2200" s="1"/>
      <c r="PKV2200" s="1"/>
      <c r="PKW2200" s="1"/>
      <c r="PKX2200" s="1"/>
      <c r="PKY2200" s="1"/>
      <c r="PKZ2200" s="1"/>
      <c r="PLA2200" s="1"/>
      <c r="PLB2200" s="1"/>
      <c r="PLC2200" s="1"/>
      <c r="PLD2200" s="1"/>
      <c r="PLE2200" s="1"/>
      <c r="PLF2200" s="1"/>
      <c r="PLG2200" s="1"/>
      <c r="PLH2200" s="1"/>
      <c r="PLI2200" s="1"/>
      <c r="PLJ2200" s="1"/>
      <c r="PLK2200" s="1"/>
      <c r="PLL2200" s="1"/>
      <c r="PLM2200" s="1"/>
      <c r="PLN2200" s="1"/>
      <c r="PLO2200" s="1"/>
      <c r="PLP2200" s="1"/>
      <c r="PLQ2200" s="1"/>
      <c r="PLR2200" s="1"/>
      <c r="PLS2200" s="1"/>
      <c r="PLT2200" s="1"/>
      <c r="PLU2200" s="1"/>
      <c r="PLV2200" s="1"/>
      <c r="PLW2200" s="1"/>
      <c r="PLX2200" s="1"/>
      <c r="PLY2200" s="1"/>
      <c r="PLZ2200" s="1"/>
      <c r="PMA2200" s="1"/>
      <c r="PMB2200" s="1"/>
      <c r="PMC2200" s="1"/>
      <c r="PMD2200" s="1"/>
      <c r="PME2200" s="1"/>
      <c r="PMF2200" s="1"/>
      <c r="PMG2200" s="1"/>
      <c r="PMH2200" s="1"/>
      <c r="PMI2200" s="1"/>
      <c r="PMJ2200" s="1"/>
      <c r="PMK2200" s="1"/>
      <c r="PML2200" s="1"/>
      <c r="PMM2200" s="1"/>
      <c r="PMN2200" s="1"/>
      <c r="PMO2200" s="1"/>
      <c r="PMP2200" s="1"/>
      <c r="PMQ2200" s="1"/>
      <c r="PMR2200" s="1"/>
      <c r="PMS2200" s="1"/>
      <c r="PMT2200" s="1"/>
      <c r="PMU2200" s="1"/>
      <c r="PMV2200" s="1"/>
      <c r="PMW2200" s="1"/>
      <c r="PMX2200" s="1"/>
      <c r="PMY2200" s="1"/>
      <c r="PMZ2200" s="1"/>
      <c r="PNA2200" s="1"/>
      <c r="PNB2200" s="1"/>
      <c r="PNC2200" s="1"/>
      <c r="PND2200" s="1"/>
      <c r="PNE2200" s="1"/>
      <c r="PNF2200" s="1"/>
      <c r="PNG2200" s="1"/>
      <c r="PNH2200" s="1"/>
      <c r="PNI2200" s="1"/>
      <c r="PNJ2200" s="1"/>
      <c r="PNK2200" s="1"/>
      <c r="PNL2200" s="1"/>
      <c r="PNM2200" s="1"/>
      <c r="PNN2200" s="1"/>
      <c r="PNO2200" s="1"/>
      <c r="PNP2200" s="1"/>
      <c r="PNQ2200" s="1"/>
      <c r="PNR2200" s="1"/>
      <c r="PNS2200" s="1"/>
      <c r="PNT2200" s="1"/>
      <c r="PNU2200" s="1"/>
      <c r="PNV2200" s="1"/>
      <c r="PNW2200" s="1"/>
      <c r="PNX2200" s="1"/>
      <c r="PNY2200" s="1"/>
      <c r="PNZ2200" s="1"/>
      <c r="POA2200" s="1"/>
      <c r="POB2200" s="1"/>
      <c r="POC2200" s="1"/>
      <c r="POD2200" s="1"/>
      <c r="POE2200" s="1"/>
      <c r="POF2200" s="1"/>
      <c r="POG2200" s="1"/>
      <c r="POH2200" s="1"/>
      <c r="POI2200" s="1"/>
      <c r="POJ2200" s="1"/>
      <c r="POK2200" s="1"/>
      <c r="POL2200" s="1"/>
      <c r="POM2200" s="1"/>
      <c r="PON2200" s="1"/>
      <c r="POO2200" s="1"/>
      <c r="POP2200" s="1"/>
      <c r="POQ2200" s="1"/>
      <c r="POR2200" s="1"/>
      <c r="POS2200" s="1"/>
      <c r="POT2200" s="1"/>
      <c r="POU2200" s="1"/>
      <c r="POV2200" s="1"/>
      <c r="POW2200" s="1"/>
      <c r="POX2200" s="1"/>
      <c r="POY2200" s="1"/>
      <c r="POZ2200" s="1"/>
      <c r="PPA2200" s="1"/>
      <c r="PPB2200" s="1"/>
      <c r="PPC2200" s="1"/>
      <c r="PPD2200" s="1"/>
      <c r="PPE2200" s="1"/>
      <c r="PPF2200" s="1"/>
      <c r="PPG2200" s="1"/>
      <c r="PPH2200" s="1"/>
      <c r="PPI2200" s="1"/>
      <c r="PPJ2200" s="1"/>
      <c r="PPK2200" s="1"/>
      <c r="PPL2200" s="1"/>
      <c r="PPM2200" s="1"/>
      <c r="PPN2200" s="1"/>
      <c r="PPO2200" s="1"/>
      <c r="PPP2200" s="1"/>
      <c r="PPQ2200" s="1"/>
      <c r="PPR2200" s="1"/>
      <c r="PPS2200" s="1"/>
      <c r="PPT2200" s="1"/>
      <c r="PPU2200" s="1"/>
      <c r="PPV2200" s="1"/>
      <c r="PPW2200" s="1"/>
      <c r="PPX2200" s="1"/>
      <c r="PPY2200" s="1"/>
      <c r="PPZ2200" s="1"/>
      <c r="PQA2200" s="1"/>
      <c r="PQB2200" s="1"/>
      <c r="PQC2200" s="1"/>
      <c r="PQD2200" s="1"/>
      <c r="PQE2200" s="1"/>
      <c r="PQF2200" s="1"/>
      <c r="PQG2200" s="1"/>
      <c r="PQH2200" s="1"/>
      <c r="PQI2200" s="1"/>
      <c r="PQJ2200" s="1"/>
      <c r="PQK2200" s="1"/>
      <c r="PQL2200" s="1"/>
      <c r="PQM2200" s="1"/>
      <c r="PQN2200" s="1"/>
      <c r="PQO2200" s="1"/>
      <c r="PQP2200" s="1"/>
      <c r="PQQ2200" s="1"/>
      <c r="PQR2200" s="1"/>
      <c r="PQS2200" s="1"/>
      <c r="PQT2200" s="1"/>
      <c r="PQU2200" s="1"/>
      <c r="PQV2200" s="1"/>
      <c r="PQW2200" s="1"/>
      <c r="PQX2200" s="1"/>
      <c r="PQY2200" s="1"/>
      <c r="PQZ2200" s="1"/>
      <c r="PRA2200" s="1"/>
      <c r="PRB2200" s="1"/>
      <c r="PRC2200" s="1"/>
      <c r="PRD2200" s="1"/>
      <c r="PRE2200" s="1"/>
      <c r="PRF2200" s="1"/>
      <c r="PRG2200" s="1"/>
      <c r="PRH2200" s="1"/>
      <c r="PRI2200" s="1"/>
      <c r="PRJ2200" s="1"/>
      <c r="PRK2200" s="1"/>
      <c r="PRL2200" s="1"/>
      <c r="PRM2200" s="1"/>
      <c r="PRN2200" s="1"/>
      <c r="PRO2200" s="1"/>
      <c r="PRP2200" s="1"/>
      <c r="PRQ2200" s="1"/>
      <c r="PRR2200" s="1"/>
      <c r="PRS2200" s="1"/>
      <c r="PRT2200" s="1"/>
      <c r="PRU2200" s="1"/>
      <c r="PRV2200" s="1"/>
      <c r="PRW2200" s="1"/>
      <c r="PRX2200" s="1"/>
      <c r="PRY2200" s="1"/>
      <c r="PRZ2200" s="1"/>
      <c r="PSA2200" s="1"/>
      <c r="PSB2200" s="1"/>
      <c r="PSC2200" s="1"/>
      <c r="PSD2200" s="1"/>
      <c r="PSE2200" s="1"/>
      <c r="PSF2200" s="1"/>
      <c r="PSG2200" s="1"/>
      <c r="PSH2200" s="1"/>
      <c r="PSI2200" s="1"/>
      <c r="PSJ2200" s="1"/>
      <c r="PSK2200" s="1"/>
      <c r="PSL2200" s="1"/>
      <c r="PSM2200" s="1"/>
      <c r="PSN2200" s="1"/>
      <c r="PSO2200" s="1"/>
      <c r="PSP2200" s="1"/>
      <c r="PSQ2200" s="1"/>
      <c r="PSR2200" s="1"/>
      <c r="PSS2200" s="1"/>
      <c r="PST2200" s="1"/>
      <c r="PSU2200" s="1"/>
      <c r="PSV2200" s="1"/>
      <c r="PSW2200" s="1"/>
      <c r="PSX2200" s="1"/>
      <c r="PSY2200" s="1"/>
      <c r="PSZ2200" s="1"/>
      <c r="PTA2200" s="1"/>
      <c r="PTB2200" s="1"/>
      <c r="PTC2200" s="1"/>
      <c r="PTD2200" s="1"/>
      <c r="PTE2200" s="1"/>
      <c r="PTF2200" s="1"/>
      <c r="PTG2200" s="1"/>
      <c r="PTH2200" s="1"/>
      <c r="PTI2200" s="1"/>
      <c r="PTJ2200" s="1"/>
      <c r="PTK2200" s="1"/>
      <c r="PTL2200" s="1"/>
      <c r="PTM2200" s="1"/>
      <c r="PTN2200" s="1"/>
      <c r="PTO2200" s="1"/>
      <c r="PTP2200" s="1"/>
      <c r="PTQ2200" s="1"/>
      <c r="PTR2200" s="1"/>
      <c r="PTS2200" s="1"/>
      <c r="PTT2200" s="1"/>
      <c r="PTU2200" s="1"/>
      <c r="PTV2200" s="1"/>
      <c r="PTW2200" s="1"/>
      <c r="PTX2200" s="1"/>
      <c r="PTY2200" s="1"/>
      <c r="PTZ2200" s="1"/>
      <c r="PUA2200" s="1"/>
      <c r="PUB2200" s="1"/>
      <c r="PUC2200" s="1"/>
      <c r="PUD2200" s="1"/>
      <c r="PUE2200" s="1"/>
      <c r="PUF2200" s="1"/>
      <c r="PUG2200" s="1"/>
      <c r="PUH2200" s="1"/>
      <c r="PUI2200" s="1"/>
      <c r="PUJ2200" s="1"/>
      <c r="PUK2200" s="1"/>
      <c r="PUL2200" s="1"/>
      <c r="PUM2200" s="1"/>
      <c r="PUN2200" s="1"/>
      <c r="PUO2200" s="1"/>
      <c r="PUP2200" s="1"/>
      <c r="PUQ2200" s="1"/>
      <c r="PUR2200" s="1"/>
      <c r="PUS2200" s="1"/>
      <c r="PUT2200" s="1"/>
      <c r="PUU2200" s="1"/>
      <c r="PUV2200" s="1"/>
      <c r="PUW2200" s="1"/>
      <c r="PUX2200" s="1"/>
      <c r="PUY2200" s="1"/>
      <c r="PUZ2200" s="1"/>
      <c r="PVA2200" s="1"/>
      <c r="PVB2200" s="1"/>
      <c r="PVC2200" s="1"/>
      <c r="PVD2200" s="1"/>
      <c r="PVE2200" s="1"/>
      <c r="PVF2200" s="1"/>
      <c r="PVG2200" s="1"/>
      <c r="PVH2200" s="1"/>
      <c r="PVI2200" s="1"/>
      <c r="PVJ2200" s="1"/>
      <c r="PVK2200" s="1"/>
      <c r="PVL2200" s="1"/>
      <c r="PVM2200" s="1"/>
      <c r="PVN2200" s="1"/>
      <c r="PVO2200" s="1"/>
      <c r="PVP2200" s="1"/>
      <c r="PVQ2200" s="1"/>
      <c r="PVR2200" s="1"/>
      <c r="PVS2200" s="1"/>
      <c r="PVT2200" s="1"/>
      <c r="PVU2200" s="1"/>
      <c r="PVV2200" s="1"/>
      <c r="PVW2200" s="1"/>
      <c r="PVX2200" s="1"/>
      <c r="PVY2200" s="1"/>
      <c r="PVZ2200" s="1"/>
      <c r="PWA2200" s="1"/>
      <c r="PWB2200" s="1"/>
      <c r="PWC2200" s="1"/>
      <c r="PWD2200" s="1"/>
      <c r="PWE2200" s="1"/>
      <c r="PWF2200" s="1"/>
      <c r="PWG2200" s="1"/>
      <c r="PWH2200" s="1"/>
      <c r="PWI2200" s="1"/>
      <c r="PWJ2200" s="1"/>
      <c r="PWK2200" s="1"/>
      <c r="PWL2200" s="1"/>
      <c r="PWM2200" s="1"/>
      <c r="PWN2200" s="1"/>
      <c r="PWO2200" s="1"/>
      <c r="PWP2200" s="1"/>
      <c r="PWQ2200" s="1"/>
      <c r="PWR2200" s="1"/>
      <c r="PWS2200" s="1"/>
      <c r="PWT2200" s="1"/>
      <c r="PWU2200" s="1"/>
      <c r="PWV2200" s="1"/>
      <c r="PWW2200" s="1"/>
      <c r="PWX2200" s="1"/>
      <c r="PWY2200" s="1"/>
      <c r="PWZ2200" s="1"/>
      <c r="PXA2200" s="1"/>
      <c r="PXB2200" s="1"/>
      <c r="PXC2200" s="1"/>
      <c r="PXD2200" s="1"/>
      <c r="PXE2200" s="1"/>
      <c r="PXF2200" s="1"/>
      <c r="PXG2200" s="1"/>
      <c r="PXH2200" s="1"/>
      <c r="PXI2200" s="1"/>
      <c r="PXJ2200" s="1"/>
      <c r="PXK2200" s="1"/>
      <c r="PXL2200" s="1"/>
      <c r="PXM2200" s="1"/>
      <c r="PXN2200" s="1"/>
      <c r="PXO2200" s="1"/>
      <c r="PXP2200" s="1"/>
      <c r="PXQ2200" s="1"/>
      <c r="PXR2200" s="1"/>
      <c r="PXS2200" s="1"/>
      <c r="PXT2200" s="1"/>
      <c r="PXU2200" s="1"/>
      <c r="PXV2200" s="1"/>
      <c r="PXW2200" s="1"/>
      <c r="PXX2200" s="1"/>
      <c r="PXY2200" s="1"/>
      <c r="PXZ2200" s="1"/>
      <c r="PYA2200" s="1"/>
      <c r="PYB2200" s="1"/>
      <c r="PYC2200" s="1"/>
      <c r="PYD2200" s="1"/>
      <c r="PYE2200" s="1"/>
      <c r="PYF2200" s="1"/>
      <c r="PYG2200" s="1"/>
      <c r="PYH2200" s="1"/>
      <c r="PYI2200" s="1"/>
      <c r="PYJ2200" s="1"/>
      <c r="PYK2200" s="1"/>
      <c r="PYL2200" s="1"/>
      <c r="PYM2200" s="1"/>
      <c r="PYN2200" s="1"/>
      <c r="PYO2200" s="1"/>
      <c r="PYP2200" s="1"/>
      <c r="PYQ2200" s="1"/>
      <c r="PYR2200" s="1"/>
      <c r="PYS2200" s="1"/>
      <c r="PYT2200" s="1"/>
      <c r="PYU2200" s="1"/>
      <c r="PYV2200" s="1"/>
      <c r="PYW2200" s="1"/>
      <c r="PYX2200" s="1"/>
      <c r="PYY2200" s="1"/>
      <c r="PYZ2200" s="1"/>
      <c r="PZA2200" s="1"/>
      <c r="PZB2200" s="1"/>
      <c r="PZC2200" s="1"/>
      <c r="PZD2200" s="1"/>
      <c r="PZE2200" s="1"/>
      <c r="PZF2200" s="1"/>
      <c r="PZG2200" s="1"/>
      <c r="PZH2200" s="1"/>
      <c r="PZI2200" s="1"/>
      <c r="PZJ2200" s="1"/>
      <c r="PZK2200" s="1"/>
      <c r="PZL2200" s="1"/>
      <c r="PZM2200" s="1"/>
      <c r="PZN2200" s="1"/>
      <c r="PZO2200" s="1"/>
      <c r="PZP2200" s="1"/>
      <c r="PZQ2200" s="1"/>
      <c r="PZR2200" s="1"/>
      <c r="PZS2200" s="1"/>
      <c r="PZT2200" s="1"/>
      <c r="PZU2200" s="1"/>
      <c r="PZV2200" s="1"/>
      <c r="PZW2200" s="1"/>
      <c r="PZX2200" s="1"/>
      <c r="PZY2200" s="1"/>
      <c r="PZZ2200" s="1"/>
      <c r="QAA2200" s="1"/>
      <c r="QAB2200" s="1"/>
      <c r="QAC2200" s="1"/>
      <c r="QAD2200" s="1"/>
      <c r="QAE2200" s="1"/>
      <c r="QAF2200" s="1"/>
      <c r="QAG2200" s="1"/>
      <c r="QAH2200" s="1"/>
      <c r="QAI2200" s="1"/>
      <c r="QAJ2200" s="1"/>
      <c r="QAK2200" s="1"/>
      <c r="QAL2200" s="1"/>
      <c r="QAM2200" s="1"/>
      <c r="QAN2200" s="1"/>
      <c r="QAO2200" s="1"/>
      <c r="QAP2200" s="1"/>
      <c r="QAQ2200" s="1"/>
      <c r="QAR2200" s="1"/>
      <c r="QAS2200" s="1"/>
      <c r="QAT2200" s="1"/>
      <c r="QAU2200" s="1"/>
      <c r="QAV2200" s="1"/>
      <c r="QAW2200" s="1"/>
      <c r="QAX2200" s="1"/>
      <c r="QAY2200" s="1"/>
      <c r="QAZ2200" s="1"/>
      <c r="QBA2200" s="1"/>
      <c r="QBB2200" s="1"/>
      <c r="QBC2200" s="1"/>
      <c r="QBD2200" s="1"/>
      <c r="QBE2200" s="1"/>
      <c r="QBF2200" s="1"/>
      <c r="QBG2200" s="1"/>
      <c r="QBH2200" s="1"/>
      <c r="QBI2200" s="1"/>
      <c r="QBJ2200" s="1"/>
      <c r="QBK2200" s="1"/>
      <c r="QBL2200" s="1"/>
      <c r="QBM2200" s="1"/>
      <c r="QBN2200" s="1"/>
      <c r="QBO2200" s="1"/>
      <c r="QBP2200" s="1"/>
      <c r="QBQ2200" s="1"/>
      <c r="QBR2200" s="1"/>
      <c r="QBS2200" s="1"/>
      <c r="QBT2200" s="1"/>
      <c r="QBU2200" s="1"/>
      <c r="QBV2200" s="1"/>
      <c r="QBW2200" s="1"/>
      <c r="QBX2200" s="1"/>
      <c r="QBY2200" s="1"/>
      <c r="QBZ2200" s="1"/>
      <c r="QCA2200" s="1"/>
      <c r="QCB2200" s="1"/>
      <c r="QCC2200" s="1"/>
      <c r="QCD2200" s="1"/>
      <c r="QCE2200" s="1"/>
      <c r="QCF2200" s="1"/>
      <c r="QCG2200" s="1"/>
      <c r="QCH2200" s="1"/>
      <c r="QCI2200" s="1"/>
      <c r="QCJ2200" s="1"/>
      <c r="QCK2200" s="1"/>
      <c r="QCL2200" s="1"/>
      <c r="QCM2200" s="1"/>
      <c r="QCN2200" s="1"/>
      <c r="QCO2200" s="1"/>
      <c r="QCP2200" s="1"/>
      <c r="QCQ2200" s="1"/>
      <c r="QCR2200" s="1"/>
      <c r="QCS2200" s="1"/>
      <c r="QCT2200" s="1"/>
      <c r="QCU2200" s="1"/>
      <c r="QCV2200" s="1"/>
      <c r="QCW2200" s="1"/>
      <c r="QCX2200" s="1"/>
      <c r="QCY2200" s="1"/>
      <c r="QCZ2200" s="1"/>
      <c r="QDA2200" s="1"/>
      <c r="QDB2200" s="1"/>
      <c r="QDC2200" s="1"/>
      <c r="QDD2200" s="1"/>
      <c r="QDE2200" s="1"/>
      <c r="QDF2200" s="1"/>
      <c r="QDG2200" s="1"/>
      <c r="QDH2200" s="1"/>
      <c r="QDI2200" s="1"/>
      <c r="QDJ2200" s="1"/>
      <c r="QDK2200" s="1"/>
      <c r="QDL2200" s="1"/>
      <c r="QDM2200" s="1"/>
      <c r="QDN2200" s="1"/>
      <c r="QDO2200" s="1"/>
      <c r="QDP2200" s="1"/>
      <c r="QDQ2200" s="1"/>
      <c r="QDR2200" s="1"/>
      <c r="QDS2200" s="1"/>
      <c r="QDT2200" s="1"/>
      <c r="QDU2200" s="1"/>
      <c r="QDV2200" s="1"/>
      <c r="QDW2200" s="1"/>
      <c r="QDX2200" s="1"/>
      <c r="QDY2200" s="1"/>
      <c r="QDZ2200" s="1"/>
      <c r="QEA2200" s="1"/>
      <c r="QEB2200" s="1"/>
      <c r="QEC2200" s="1"/>
      <c r="QED2200" s="1"/>
      <c r="QEE2200" s="1"/>
      <c r="QEF2200" s="1"/>
      <c r="QEG2200" s="1"/>
      <c r="QEH2200" s="1"/>
      <c r="QEI2200" s="1"/>
      <c r="QEJ2200" s="1"/>
      <c r="QEK2200" s="1"/>
      <c r="QEL2200" s="1"/>
      <c r="QEM2200" s="1"/>
      <c r="QEN2200" s="1"/>
      <c r="QEO2200" s="1"/>
      <c r="QEP2200" s="1"/>
      <c r="QEQ2200" s="1"/>
      <c r="QER2200" s="1"/>
      <c r="QES2200" s="1"/>
      <c r="QET2200" s="1"/>
      <c r="QEU2200" s="1"/>
      <c r="QEV2200" s="1"/>
      <c r="QEW2200" s="1"/>
      <c r="QEX2200" s="1"/>
      <c r="QEY2200" s="1"/>
      <c r="QEZ2200" s="1"/>
      <c r="QFA2200" s="1"/>
      <c r="QFB2200" s="1"/>
      <c r="QFC2200" s="1"/>
      <c r="QFD2200" s="1"/>
      <c r="QFE2200" s="1"/>
      <c r="QFF2200" s="1"/>
      <c r="QFG2200" s="1"/>
      <c r="QFH2200" s="1"/>
      <c r="QFI2200" s="1"/>
      <c r="QFJ2200" s="1"/>
      <c r="QFK2200" s="1"/>
      <c r="QFL2200" s="1"/>
      <c r="QFM2200" s="1"/>
      <c r="QFN2200" s="1"/>
      <c r="QFO2200" s="1"/>
      <c r="QFP2200" s="1"/>
      <c r="QFQ2200" s="1"/>
      <c r="QFR2200" s="1"/>
      <c r="QFS2200" s="1"/>
      <c r="QFT2200" s="1"/>
      <c r="QFU2200" s="1"/>
      <c r="QFV2200" s="1"/>
      <c r="QFW2200" s="1"/>
      <c r="QFX2200" s="1"/>
      <c r="QFY2200" s="1"/>
      <c r="QFZ2200" s="1"/>
      <c r="QGA2200" s="1"/>
      <c r="QGB2200" s="1"/>
      <c r="QGC2200" s="1"/>
      <c r="QGD2200" s="1"/>
      <c r="QGE2200" s="1"/>
      <c r="QGF2200" s="1"/>
      <c r="QGG2200" s="1"/>
      <c r="QGH2200" s="1"/>
      <c r="QGI2200" s="1"/>
      <c r="QGJ2200" s="1"/>
      <c r="QGK2200" s="1"/>
      <c r="QGL2200" s="1"/>
      <c r="QGM2200" s="1"/>
      <c r="QGN2200" s="1"/>
      <c r="QGO2200" s="1"/>
      <c r="QGP2200" s="1"/>
      <c r="QGQ2200" s="1"/>
      <c r="QGR2200" s="1"/>
      <c r="QGS2200" s="1"/>
      <c r="QGT2200" s="1"/>
      <c r="QGU2200" s="1"/>
      <c r="QGV2200" s="1"/>
      <c r="QGW2200" s="1"/>
      <c r="QGX2200" s="1"/>
      <c r="QGY2200" s="1"/>
      <c r="QGZ2200" s="1"/>
      <c r="QHA2200" s="1"/>
      <c r="QHB2200" s="1"/>
      <c r="QHC2200" s="1"/>
      <c r="QHD2200" s="1"/>
      <c r="QHE2200" s="1"/>
      <c r="QHF2200" s="1"/>
      <c r="QHG2200" s="1"/>
      <c r="QHH2200" s="1"/>
      <c r="QHI2200" s="1"/>
      <c r="QHJ2200" s="1"/>
      <c r="QHK2200" s="1"/>
      <c r="QHL2200" s="1"/>
      <c r="QHM2200" s="1"/>
      <c r="QHN2200" s="1"/>
      <c r="QHO2200" s="1"/>
      <c r="QHP2200" s="1"/>
      <c r="QHQ2200" s="1"/>
      <c r="QHR2200" s="1"/>
      <c r="QHS2200" s="1"/>
      <c r="QHT2200" s="1"/>
      <c r="QHU2200" s="1"/>
      <c r="QHV2200" s="1"/>
      <c r="QHW2200" s="1"/>
      <c r="QHX2200" s="1"/>
      <c r="QHY2200" s="1"/>
      <c r="QHZ2200" s="1"/>
      <c r="QIA2200" s="1"/>
      <c r="QIB2200" s="1"/>
      <c r="QIC2200" s="1"/>
      <c r="QID2200" s="1"/>
      <c r="QIE2200" s="1"/>
      <c r="QIF2200" s="1"/>
      <c r="QIG2200" s="1"/>
      <c r="QIH2200" s="1"/>
      <c r="QII2200" s="1"/>
      <c r="QIJ2200" s="1"/>
      <c r="QIK2200" s="1"/>
      <c r="QIL2200" s="1"/>
      <c r="QIM2200" s="1"/>
      <c r="QIN2200" s="1"/>
      <c r="QIO2200" s="1"/>
      <c r="QIP2200" s="1"/>
      <c r="QIQ2200" s="1"/>
      <c r="QIR2200" s="1"/>
      <c r="QIS2200" s="1"/>
      <c r="QIT2200" s="1"/>
      <c r="QIU2200" s="1"/>
      <c r="QIV2200" s="1"/>
      <c r="QIW2200" s="1"/>
      <c r="QIX2200" s="1"/>
      <c r="QIY2200" s="1"/>
      <c r="QIZ2200" s="1"/>
      <c r="QJA2200" s="1"/>
      <c r="QJB2200" s="1"/>
      <c r="QJC2200" s="1"/>
      <c r="QJD2200" s="1"/>
      <c r="QJE2200" s="1"/>
      <c r="QJF2200" s="1"/>
      <c r="QJG2200" s="1"/>
      <c r="QJH2200" s="1"/>
      <c r="QJI2200" s="1"/>
      <c r="QJJ2200" s="1"/>
      <c r="QJK2200" s="1"/>
      <c r="QJL2200" s="1"/>
      <c r="QJM2200" s="1"/>
      <c r="QJN2200" s="1"/>
      <c r="QJO2200" s="1"/>
      <c r="QJP2200" s="1"/>
      <c r="QJQ2200" s="1"/>
      <c r="QJR2200" s="1"/>
      <c r="QJS2200" s="1"/>
      <c r="QJT2200" s="1"/>
      <c r="QJU2200" s="1"/>
      <c r="QJV2200" s="1"/>
      <c r="QJW2200" s="1"/>
      <c r="QJX2200" s="1"/>
      <c r="QJY2200" s="1"/>
      <c r="QJZ2200" s="1"/>
      <c r="QKA2200" s="1"/>
      <c r="QKB2200" s="1"/>
      <c r="QKC2200" s="1"/>
      <c r="QKD2200" s="1"/>
      <c r="QKE2200" s="1"/>
      <c r="QKF2200" s="1"/>
      <c r="QKG2200" s="1"/>
      <c r="QKH2200" s="1"/>
      <c r="QKI2200" s="1"/>
      <c r="QKJ2200" s="1"/>
      <c r="QKK2200" s="1"/>
      <c r="QKL2200" s="1"/>
      <c r="QKM2200" s="1"/>
      <c r="QKN2200" s="1"/>
      <c r="QKO2200" s="1"/>
      <c r="QKP2200" s="1"/>
      <c r="QKQ2200" s="1"/>
      <c r="QKR2200" s="1"/>
      <c r="QKS2200" s="1"/>
      <c r="QKT2200" s="1"/>
      <c r="QKU2200" s="1"/>
      <c r="QKV2200" s="1"/>
      <c r="QKW2200" s="1"/>
      <c r="QKX2200" s="1"/>
      <c r="QKY2200" s="1"/>
      <c r="QKZ2200" s="1"/>
      <c r="QLA2200" s="1"/>
      <c r="QLB2200" s="1"/>
      <c r="QLC2200" s="1"/>
      <c r="QLD2200" s="1"/>
      <c r="QLE2200" s="1"/>
      <c r="QLF2200" s="1"/>
      <c r="QLG2200" s="1"/>
      <c r="QLH2200" s="1"/>
      <c r="QLI2200" s="1"/>
      <c r="QLJ2200" s="1"/>
      <c r="QLK2200" s="1"/>
      <c r="QLL2200" s="1"/>
      <c r="QLM2200" s="1"/>
      <c r="QLN2200" s="1"/>
      <c r="QLO2200" s="1"/>
      <c r="QLP2200" s="1"/>
      <c r="QLQ2200" s="1"/>
      <c r="QLR2200" s="1"/>
      <c r="QLS2200" s="1"/>
      <c r="QLT2200" s="1"/>
      <c r="QLU2200" s="1"/>
      <c r="QLV2200" s="1"/>
      <c r="QLW2200" s="1"/>
      <c r="QLX2200" s="1"/>
      <c r="QLY2200" s="1"/>
      <c r="QLZ2200" s="1"/>
      <c r="QMA2200" s="1"/>
      <c r="QMB2200" s="1"/>
      <c r="QMC2200" s="1"/>
      <c r="QMD2200" s="1"/>
      <c r="QME2200" s="1"/>
      <c r="QMF2200" s="1"/>
      <c r="QMG2200" s="1"/>
      <c r="QMH2200" s="1"/>
      <c r="QMI2200" s="1"/>
      <c r="QMJ2200" s="1"/>
      <c r="QMK2200" s="1"/>
      <c r="QML2200" s="1"/>
      <c r="QMM2200" s="1"/>
      <c r="QMN2200" s="1"/>
      <c r="QMO2200" s="1"/>
      <c r="QMP2200" s="1"/>
      <c r="QMQ2200" s="1"/>
      <c r="QMR2200" s="1"/>
      <c r="QMS2200" s="1"/>
      <c r="QMT2200" s="1"/>
      <c r="QMU2200" s="1"/>
      <c r="QMV2200" s="1"/>
      <c r="QMW2200" s="1"/>
      <c r="QMX2200" s="1"/>
      <c r="QMY2200" s="1"/>
      <c r="QMZ2200" s="1"/>
      <c r="QNA2200" s="1"/>
      <c r="QNB2200" s="1"/>
      <c r="QNC2200" s="1"/>
      <c r="QND2200" s="1"/>
      <c r="QNE2200" s="1"/>
      <c r="QNF2200" s="1"/>
      <c r="QNG2200" s="1"/>
      <c r="QNH2200" s="1"/>
      <c r="QNI2200" s="1"/>
      <c r="QNJ2200" s="1"/>
      <c r="QNK2200" s="1"/>
      <c r="QNL2200" s="1"/>
      <c r="QNM2200" s="1"/>
      <c r="QNN2200" s="1"/>
      <c r="QNO2200" s="1"/>
      <c r="QNP2200" s="1"/>
      <c r="QNQ2200" s="1"/>
      <c r="QNR2200" s="1"/>
      <c r="QNS2200" s="1"/>
      <c r="QNT2200" s="1"/>
      <c r="QNU2200" s="1"/>
      <c r="QNV2200" s="1"/>
      <c r="QNW2200" s="1"/>
      <c r="QNX2200" s="1"/>
      <c r="QNY2200" s="1"/>
      <c r="QNZ2200" s="1"/>
      <c r="QOA2200" s="1"/>
      <c r="QOB2200" s="1"/>
      <c r="QOC2200" s="1"/>
      <c r="QOD2200" s="1"/>
      <c r="QOE2200" s="1"/>
      <c r="QOF2200" s="1"/>
      <c r="QOG2200" s="1"/>
      <c r="QOH2200" s="1"/>
      <c r="QOI2200" s="1"/>
      <c r="QOJ2200" s="1"/>
      <c r="QOK2200" s="1"/>
      <c r="QOL2200" s="1"/>
      <c r="QOM2200" s="1"/>
      <c r="QON2200" s="1"/>
      <c r="QOO2200" s="1"/>
      <c r="QOP2200" s="1"/>
      <c r="QOQ2200" s="1"/>
      <c r="QOR2200" s="1"/>
      <c r="QOS2200" s="1"/>
      <c r="QOT2200" s="1"/>
      <c r="QOU2200" s="1"/>
      <c r="QOV2200" s="1"/>
      <c r="QOW2200" s="1"/>
      <c r="QOX2200" s="1"/>
      <c r="QOY2200" s="1"/>
      <c r="QOZ2200" s="1"/>
      <c r="QPA2200" s="1"/>
      <c r="QPB2200" s="1"/>
      <c r="QPC2200" s="1"/>
      <c r="QPD2200" s="1"/>
      <c r="QPE2200" s="1"/>
      <c r="QPF2200" s="1"/>
      <c r="QPG2200" s="1"/>
      <c r="QPH2200" s="1"/>
      <c r="QPI2200" s="1"/>
      <c r="QPJ2200" s="1"/>
      <c r="QPK2200" s="1"/>
      <c r="QPL2200" s="1"/>
      <c r="QPM2200" s="1"/>
      <c r="QPN2200" s="1"/>
      <c r="QPO2200" s="1"/>
      <c r="QPP2200" s="1"/>
      <c r="QPQ2200" s="1"/>
      <c r="QPR2200" s="1"/>
      <c r="QPS2200" s="1"/>
      <c r="QPT2200" s="1"/>
      <c r="QPU2200" s="1"/>
      <c r="QPV2200" s="1"/>
      <c r="QPW2200" s="1"/>
      <c r="QPX2200" s="1"/>
      <c r="QPY2200" s="1"/>
      <c r="QPZ2200" s="1"/>
      <c r="QQA2200" s="1"/>
      <c r="QQB2200" s="1"/>
      <c r="QQC2200" s="1"/>
      <c r="QQD2200" s="1"/>
      <c r="QQE2200" s="1"/>
      <c r="QQF2200" s="1"/>
      <c r="QQG2200" s="1"/>
      <c r="QQH2200" s="1"/>
      <c r="QQI2200" s="1"/>
      <c r="QQJ2200" s="1"/>
      <c r="QQK2200" s="1"/>
      <c r="QQL2200" s="1"/>
      <c r="QQM2200" s="1"/>
      <c r="QQN2200" s="1"/>
      <c r="QQO2200" s="1"/>
      <c r="QQP2200" s="1"/>
      <c r="QQQ2200" s="1"/>
      <c r="QQR2200" s="1"/>
      <c r="QQS2200" s="1"/>
      <c r="QQT2200" s="1"/>
      <c r="QQU2200" s="1"/>
      <c r="QQV2200" s="1"/>
      <c r="QQW2200" s="1"/>
      <c r="QQX2200" s="1"/>
      <c r="QQY2200" s="1"/>
      <c r="QQZ2200" s="1"/>
      <c r="QRA2200" s="1"/>
      <c r="QRB2200" s="1"/>
      <c r="QRC2200" s="1"/>
      <c r="QRD2200" s="1"/>
      <c r="QRE2200" s="1"/>
      <c r="QRF2200" s="1"/>
      <c r="QRG2200" s="1"/>
      <c r="QRH2200" s="1"/>
      <c r="QRI2200" s="1"/>
      <c r="QRJ2200" s="1"/>
      <c r="QRK2200" s="1"/>
      <c r="QRL2200" s="1"/>
      <c r="QRM2200" s="1"/>
      <c r="QRN2200" s="1"/>
      <c r="QRO2200" s="1"/>
      <c r="QRP2200" s="1"/>
      <c r="QRQ2200" s="1"/>
      <c r="QRR2200" s="1"/>
      <c r="QRS2200" s="1"/>
      <c r="QRT2200" s="1"/>
      <c r="QRU2200" s="1"/>
      <c r="QRV2200" s="1"/>
      <c r="QRW2200" s="1"/>
      <c r="QRX2200" s="1"/>
      <c r="QRY2200" s="1"/>
      <c r="QRZ2200" s="1"/>
      <c r="QSA2200" s="1"/>
      <c r="QSB2200" s="1"/>
      <c r="QSC2200" s="1"/>
      <c r="QSD2200" s="1"/>
      <c r="QSE2200" s="1"/>
      <c r="QSF2200" s="1"/>
      <c r="QSG2200" s="1"/>
      <c r="QSH2200" s="1"/>
      <c r="QSI2200" s="1"/>
      <c r="QSJ2200" s="1"/>
      <c r="QSK2200" s="1"/>
      <c r="QSL2200" s="1"/>
      <c r="QSM2200" s="1"/>
      <c r="QSN2200" s="1"/>
      <c r="QSO2200" s="1"/>
      <c r="QSP2200" s="1"/>
      <c r="QSQ2200" s="1"/>
      <c r="QSR2200" s="1"/>
      <c r="QSS2200" s="1"/>
      <c r="QST2200" s="1"/>
      <c r="QSU2200" s="1"/>
      <c r="QSV2200" s="1"/>
      <c r="QSW2200" s="1"/>
      <c r="QSX2200" s="1"/>
      <c r="QSY2200" s="1"/>
      <c r="QSZ2200" s="1"/>
      <c r="QTA2200" s="1"/>
      <c r="QTB2200" s="1"/>
      <c r="QTC2200" s="1"/>
      <c r="QTD2200" s="1"/>
      <c r="QTE2200" s="1"/>
      <c r="QTF2200" s="1"/>
      <c r="QTG2200" s="1"/>
      <c r="QTH2200" s="1"/>
      <c r="QTI2200" s="1"/>
      <c r="QTJ2200" s="1"/>
      <c r="QTK2200" s="1"/>
      <c r="QTL2200" s="1"/>
      <c r="QTM2200" s="1"/>
      <c r="QTN2200" s="1"/>
      <c r="QTO2200" s="1"/>
      <c r="QTP2200" s="1"/>
      <c r="QTQ2200" s="1"/>
      <c r="QTR2200" s="1"/>
      <c r="QTS2200" s="1"/>
      <c r="QTT2200" s="1"/>
      <c r="QTU2200" s="1"/>
      <c r="QTV2200" s="1"/>
      <c r="QTW2200" s="1"/>
      <c r="QTX2200" s="1"/>
      <c r="QTY2200" s="1"/>
      <c r="QTZ2200" s="1"/>
      <c r="QUA2200" s="1"/>
      <c r="QUB2200" s="1"/>
      <c r="QUC2200" s="1"/>
      <c r="QUD2200" s="1"/>
      <c r="QUE2200" s="1"/>
      <c r="QUF2200" s="1"/>
      <c r="QUG2200" s="1"/>
      <c r="QUH2200" s="1"/>
      <c r="QUI2200" s="1"/>
      <c r="QUJ2200" s="1"/>
      <c r="QUK2200" s="1"/>
      <c r="QUL2200" s="1"/>
      <c r="QUM2200" s="1"/>
      <c r="QUN2200" s="1"/>
      <c r="QUO2200" s="1"/>
      <c r="QUP2200" s="1"/>
      <c r="QUQ2200" s="1"/>
      <c r="QUR2200" s="1"/>
      <c r="QUS2200" s="1"/>
      <c r="QUT2200" s="1"/>
      <c r="QUU2200" s="1"/>
      <c r="QUV2200" s="1"/>
      <c r="QUW2200" s="1"/>
      <c r="QUX2200" s="1"/>
      <c r="QUY2200" s="1"/>
      <c r="QUZ2200" s="1"/>
      <c r="QVA2200" s="1"/>
      <c r="QVB2200" s="1"/>
      <c r="QVC2200" s="1"/>
      <c r="QVD2200" s="1"/>
      <c r="QVE2200" s="1"/>
      <c r="QVF2200" s="1"/>
      <c r="QVG2200" s="1"/>
      <c r="QVH2200" s="1"/>
      <c r="QVI2200" s="1"/>
      <c r="QVJ2200" s="1"/>
      <c r="QVK2200" s="1"/>
      <c r="QVL2200" s="1"/>
      <c r="QVM2200" s="1"/>
      <c r="QVN2200" s="1"/>
      <c r="QVO2200" s="1"/>
      <c r="QVP2200" s="1"/>
      <c r="QVQ2200" s="1"/>
      <c r="QVR2200" s="1"/>
      <c r="QVS2200" s="1"/>
      <c r="QVT2200" s="1"/>
      <c r="QVU2200" s="1"/>
      <c r="QVV2200" s="1"/>
      <c r="QVW2200" s="1"/>
      <c r="QVX2200" s="1"/>
      <c r="QVY2200" s="1"/>
      <c r="QVZ2200" s="1"/>
      <c r="QWA2200" s="1"/>
      <c r="QWB2200" s="1"/>
      <c r="QWC2200" s="1"/>
      <c r="QWD2200" s="1"/>
      <c r="QWE2200" s="1"/>
      <c r="QWF2200" s="1"/>
      <c r="QWG2200" s="1"/>
      <c r="QWH2200" s="1"/>
      <c r="QWI2200" s="1"/>
      <c r="QWJ2200" s="1"/>
      <c r="QWK2200" s="1"/>
      <c r="QWL2200" s="1"/>
      <c r="QWM2200" s="1"/>
      <c r="QWN2200" s="1"/>
      <c r="QWO2200" s="1"/>
      <c r="QWP2200" s="1"/>
      <c r="QWQ2200" s="1"/>
      <c r="QWR2200" s="1"/>
      <c r="QWS2200" s="1"/>
      <c r="QWT2200" s="1"/>
      <c r="QWU2200" s="1"/>
      <c r="QWV2200" s="1"/>
      <c r="QWW2200" s="1"/>
      <c r="QWX2200" s="1"/>
      <c r="QWY2200" s="1"/>
      <c r="QWZ2200" s="1"/>
      <c r="QXA2200" s="1"/>
      <c r="QXB2200" s="1"/>
      <c r="QXC2200" s="1"/>
      <c r="QXD2200" s="1"/>
      <c r="QXE2200" s="1"/>
      <c r="QXF2200" s="1"/>
      <c r="QXG2200" s="1"/>
      <c r="QXH2200" s="1"/>
      <c r="QXI2200" s="1"/>
      <c r="QXJ2200" s="1"/>
      <c r="QXK2200" s="1"/>
      <c r="QXL2200" s="1"/>
      <c r="QXM2200" s="1"/>
      <c r="QXN2200" s="1"/>
      <c r="QXO2200" s="1"/>
      <c r="QXP2200" s="1"/>
      <c r="QXQ2200" s="1"/>
      <c r="QXR2200" s="1"/>
      <c r="QXS2200" s="1"/>
      <c r="QXT2200" s="1"/>
      <c r="QXU2200" s="1"/>
      <c r="QXV2200" s="1"/>
      <c r="QXW2200" s="1"/>
      <c r="QXX2200" s="1"/>
      <c r="QXY2200" s="1"/>
      <c r="QXZ2200" s="1"/>
      <c r="QYA2200" s="1"/>
      <c r="QYB2200" s="1"/>
      <c r="QYC2200" s="1"/>
      <c r="QYD2200" s="1"/>
      <c r="QYE2200" s="1"/>
      <c r="QYF2200" s="1"/>
      <c r="QYG2200" s="1"/>
      <c r="QYH2200" s="1"/>
      <c r="QYI2200" s="1"/>
      <c r="QYJ2200" s="1"/>
      <c r="QYK2200" s="1"/>
      <c r="QYL2200" s="1"/>
      <c r="QYM2200" s="1"/>
      <c r="QYN2200" s="1"/>
      <c r="QYO2200" s="1"/>
      <c r="QYP2200" s="1"/>
      <c r="QYQ2200" s="1"/>
      <c r="QYR2200" s="1"/>
      <c r="QYS2200" s="1"/>
      <c r="QYT2200" s="1"/>
      <c r="QYU2200" s="1"/>
      <c r="QYV2200" s="1"/>
      <c r="QYW2200" s="1"/>
      <c r="QYX2200" s="1"/>
      <c r="QYY2200" s="1"/>
      <c r="QYZ2200" s="1"/>
      <c r="QZA2200" s="1"/>
      <c r="QZB2200" s="1"/>
      <c r="QZC2200" s="1"/>
      <c r="QZD2200" s="1"/>
      <c r="QZE2200" s="1"/>
      <c r="QZF2200" s="1"/>
      <c r="QZG2200" s="1"/>
      <c r="QZH2200" s="1"/>
      <c r="QZI2200" s="1"/>
      <c r="QZJ2200" s="1"/>
      <c r="QZK2200" s="1"/>
      <c r="QZL2200" s="1"/>
      <c r="QZM2200" s="1"/>
      <c r="QZN2200" s="1"/>
      <c r="QZO2200" s="1"/>
      <c r="QZP2200" s="1"/>
      <c r="QZQ2200" s="1"/>
      <c r="QZR2200" s="1"/>
      <c r="QZS2200" s="1"/>
      <c r="QZT2200" s="1"/>
      <c r="QZU2200" s="1"/>
      <c r="QZV2200" s="1"/>
      <c r="QZW2200" s="1"/>
      <c r="QZX2200" s="1"/>
      <c r="QZY2200" s="1"/>
      <c r="QZZ2200" s="1"/>
      <c r="RAA2200" s="1"/>
      <c r="RAB2200" s="1"/>
      <c r="RAC2200" s="1"/>
      <c r="RAD2200" s="1"/>
      <c r="RAE2200" s="1"/>
      <c r="RAF2200" s="1"/>
      <c r="RAG2200" s="1"/>
      <c r="RAH2200" s="1"/>
      <c r="RAI2200" s="1"/>
      <c r="RAJ2200" s="1"/>
      <c r="RAK2200" s="1"/>
      <c r="RAL2200" s="1"/>
      <c r="RAM2200" s="1"/>
      <c r="RAN2200" s="1"/>
      <c r="RAO2200" s="1"/>
      <c r="RAP2200" s="1"/>
      <c r="RAQ2200" s="1"/>
      <c r="RAR2200" s="1"/>
      <c r="RAS2200" s="1"/>
      <c r="RAT2200" s="1"/>
      <c r="RAU2200" s="1"/>
      <c r="RAV2200" s="1"/>
      <c r="RAW2200" s="1"/>
      <c r="RAX2200" s="1"/>
      <c r="RAY2200" s="1"/>
      <c r="RAZ2200" s="1"/>
      <c r="RBA2200" s="1"/>
      <c r="RBB2200" s="1"/>
      <c r="RBC2200" s="1"/>
      <c r="RBD2200" s="1"/>
      <c r="RBE2200" s="1"/>
      <c r="RBF2200" s="1"/>
      <c r="RBG2200" s="1"/>
      <c r="RBH2200" s="1"/>
      <c r="RBI2200" s="1"/>
      <c r="RBJ2200" s="1"/>
      <c r="RBK2200" s="1"/>
      <c r="RBL2200" s="1"/>
      <c r="RBM2200" s="1"/>
      <c r="RBN2200" s="1"/>
      <c r="RBO2200" s="1"/>
      <c r="RBP2200" s="1"/>
      <c r="RBQ2200" s="1"/>
      <c r="RBR2200" s="1"/>
      <c r="RBS2200" s="1"/>
      <c r="RBT2200" s="1"/>
      <c r="RBU2200" s="1"/>
      <c r="RBV2200" s="1"/>
      <c r="RBW2200" s="1"/>
      <c r="RBX2200" s="1"/>
      <c r="RBY2200" s="1"/>
      <c r="RBZ2200" s="1"/>
      <c r="RCA2200" s="1"/>
      <c r="RCB2200" s="1"/>
      <c r="RCC2200" s="1"/>
      <c r="RCD2200" s="1"/>
      <c r="RCE2200" s="1"/>
      <c r="RCF2200" s="1"/>
      <c r="RCG2200" s="1"/>
      <c r="RCH2200" s="1"/>
      <c r="RCI2200" s="1"/>
      <c r="RCJ2200" s="1"/>
      <c r="RCK2200" s="1"/>
      <c r="RCL2200" s="1"/>
      <c r="RCM2200" s="1"/>
      <c r="RCN2200" s="1"/>
      <c r="RCO2200" s="1"/>
      <c r="RCP2200" s="1"/>
      <c r="RCQ2200" s="1"/>
      <c r="RCR2200" s="1"/>
      <c r="RCS2200" s="1"/>
      <c r="RCT2200" s="1"/>
      <c r="RCU2200" s="1"/>
      <c r="RCV2200" s="1"/>
      <c r="RCW2200" s="1"/>
      <c r="RCX2200" s="1"/>
      <c r="RCY2200" s="1"/>
      <c r="RCZ2200" s="1"/>
      <c r="RDA2200" s="1"/>
      <c r="RDB2200" s="1"/>
      <c r="RDC2200" s="1"/>
      <c r="RDD2200" s="1"/>
      <c r="RDE2200" s="1"/>
      <c r="RDF2200" s="1"/>
      <c r="RDG2200" s="1"/>
      <c r="RDH2200" s="1"/>
      <c r="RDI2200" s="1"/>
      <c r="RDJ2200" s="1"/>
      <c r="RDK2200" s="1"/>
      <c r="RDL2200" s="1"/>
      <c r="RDM2200" s="1"/>
      <c r="RDN2200" s="1"/>
      <c r="RDO2200" s="1"/>
      <c r="RDP2200" s="1"/>
      <c r="RDQ2200" s="1"/>
      <c r="RDR2200" s="1"/>
      <c r="RDS2200" s="1"/>
      <c r="RDT2200" s="1"/>
      <c r="RDU2200" s="1"/>
      <c r="RDV2200" s="1"/>
      <c r="RDW2200" s="1"/>
      <c r="RDX2200" s="1"/>
      <c r="RDY2200" s="1"/>
      <c r="RDZ2200" s="1"/>
      <c r="REA2200" s="1"/>
      <c r="REB2200" s="1"/>
      <c r="REC2200" s="1"/>
      <c r="RED2200" s="1"/>
      <c r="REE2200" s="1"/>
      <c r="REF2200" s="1"/>
      <c r="REG2200" s="1"/>
      <c r="REH2200" s="1"/>
      <c r="REI2200" s="1"/>
      <c r="REJ2200" s="1"/>
      <c r="REK2200" s="1"/>
      <c r="REL2200" s="1"/>
      <c r="REM2200" s="1"/>
      <c r="REN2200" s="1"/>
      <c r="REO2200" s="1"/>
      <c r="REP2200" s="1"/>
      <c r="REQ2200" s="1"/>
      <c r="RER2200" s="1"/>
      <c r="RES2200" s="1"/>
      <c r="RET2200" s="1"/>
      <c r="REU2200" s="1"/>
      <c r="REV2200" s="1"/>
      <c r="REW2200" s="1"/>
      <c r="REX2200" s="1"/>
      <c r="REY2200" s="1"/>
      <c r="REZ2200" s="1"/>
      <c r="RFA2200" s="1"/>
      <c r="RFB2200" s="1"/>
      <c r="RFC2200" s="1"/>
      <c r="RFD2200" s="1"/>
      <c r="RFE2200" s="1"/>
      <c r="RFF2200" s="1"/>
      <c r="RFG2200" s="1"/>
      <c r="RFH2200" s="1"/>
      <c r="RFI2200" s="1"/>
      <c r="RFJ2200" s="1"/>
      <c r="RFK2200" s="1"/>
      <c r="RFL2200" s="1"/>
      <c r="RFM2200" s="1"/>
      <c r="RFN2200" s="1"/>
      <c r="RFO2200" s="1"/>
      <c r="RFP2200" s="1"/>
      <c r="RFQ2200" s="1"/>
      <c r="RFR2200" s="1"/>
      <c r="RFS2200" s="1"/>
      <c r="RFT2200" s="1"/>
      <c r="RFU2200" s="1"/>
      <c r="RFV2200" s="1"/>
      <c r="RFW2200" s="1"/>
      <c r="RFX2200" s="1"/>
      <c r="RFY2200" s="1"/>
      <c r="RFZ2200" s="1"/>
      <c r="RGA2200" s="1"/>
      <c r="RGB2200" s="1"/>
      <c r="RGC2200" s="1"/>
      <c r="RGD2200" s="1"/>
      <c r="RGE2200" s="1"/>
      <c r="RGF2200" s="1"/>
      <c r="RGG2200" s="1"/>
      <c r="RGH2200" s="1"/>
      <c r="RGI2200" s="1"/>
      <c r="RGJ2200" s="1"/>
      <c r="RGK2200" s="1"/>
      <c r="RGL2200" s="1"/>
      <c r="RGM2200" s="1"/>
      <c r="RGN2200" s="1"/>
      <c r="RGO2200" s="1"/>
      <c r="RGP2200" s="1"/>
      <c r="RGQ2200" s="1"/>
      <c r="RGR2200" s="1"/>
      <c r="RGS2200" s="1"/>
      <c r="RGT2200" s="1"/>
      <c r="RGU2200" s="1"/>
      <c r="RGV2200" s="1"/>
      <c r="RGW2200" s="1"/>
      <c r="RGX2200" s="1"/>
      <c r="RGY2200" s="1"/>
      <c r="RGZ2200" s="1"/>
      <c r="RHA2200" s="1"/>
      <c r="RHB2200" s="1"/>
      <c r="RHC2200" s="1"/>
      <c r="RHD2200" s="1"/>
      <c r="RHE2200" s="1"/>
      <c r="RHF2200" s="1"/>
      <c r="RHG2200" s="1"/>
      <c r="RHH2200" s="1"/>
      <c r="RHI2200" s="1"/>
      <c r="RHJ2200" s="1"/>
      <c r="RHK2200" s="1"/>
      <c r="RHL2200" s="1"/>
      <c r="RHM2200" s="1"/>
      <c r="RHN2200" s="1"/>
      <c r="RHO2200" s="1"/>
      <c r="RHP2200" s="1"/>
      <c r="RHQ2200" s="1"/>
      <c r="RHR2200" s="1"/>
      <c r="RHS2200" s="1"/>
      <c r="RHT2200" s="1"/>
      <c r="RHU2200" s="1"/>
      <c r="RHV2200" s="1"/>
      <c r="RHW2200" s="1"/>
      <c r="RHX2200" s="1"/>
      <c r="RHY2200" s="1"/>
      <c r="RHZ2200" s="1"/>
      <c r="RIA2200" s="1"/>
      <c r="RIB2200" s="1"/>
      <c r="RIC2200" s="1"/>
      <c r="RID2200" s="1"/>
      <c r="RIE2200" s="1"/>
      <c r="RIF2200" s="1"/>
      <c r="RIG2200" s="1"/>
      <c r="RIH2200" s="1"/>
      <c r="RII2200" s="1"/>
      <c r="RIJ2200" s="1"/>
      <c r="RIK2200" s="1"/>
      <c r="RIL2200" s="1"/>
      <c r="RIM2200" s="1"/>
      <c r="RIN2200" s="1"/>
      <c r="RIO2200" s="1"/>
      <c r="RIP2200" s="1"/>
      <c r="RIQ2200" s="1"/>
      <c r="RIR2200" s="1"/>
      <c r="RIS2200" s="1"/>
      <c r="RIT2200" s="1"/>
      <c r="RIU2200" s="1"/>
      <c r="RIV2200" s="1"/>
      <c r="RIW2200" s="1"/>
      <c r="RIX2200" s="1"/>
      <c r="RIY2200" s="1"/>
      <c r="RIZ2200" s="1"/>
      <c r="RJA2200" s="1"/>
      <c r="RJB2200" s="1"/>
      <c r="RJC2200" s="1"/>
      <c r="RJD2200" s="1"/>
      <c r="RJE2200" s="1"/>
      <c r="RJF2200" s="1"/>
      <c r="RJG2200" s="1"/>
      <c r="RJH2200" s="1"/>
      <c r="RJI2200" s="1"/>
      <c r="RJJ2200" s="1"/>
      <c r="RJK2200" s="1"/>
      <c r="RJL2200" s="1"/>
      <c r="RJM2200" s="1"/>
      <c r="RJN2200" s="1"/>
      <c r="RJO2200" s="1"/>
      <c r="RJP2200" s="1"/>
      <c r="RJQ2200" s="1"/>
      <c r="RJR2200" s="1"/>
      <c r="RJS2200" s="1"/>
      <c r="RJT2200" s="1"/>
      <c r="RJU2200" s="1"/>
      <c r="RJV2200" s="1"/>
      <c r="RJW2200" s="1"/>
      <c r="RJX2200" s="1"/>
      <c r="RJY2200" s="1"/>
      <c r="RJZ2200" s="1"/>
      <c r="RKA2200" s="1"/>
      <c r="RKB2200" s="1"/>
      <c r="RKC2200" s="1"/>
      <c r="RKD2200" s="1"/>
      <c r="RKE2200" s="1"/>
      <c r="RKF2200" s="1"/>
      <c r="RKG2200" s="1"/>
      <c r="RKH2200" s="1"/>
      <c r="RKI2200" s="1"/>
      <c r="RKJ2200" s="1"/>
      <c r="RKK2200" s="1"/>
      <c r="RKL2200" s="1"/>
      <c r="RKM2200" s="1"/>
      <c r="RKN2200" s="1"/>
      <c r="RKO2200" s="1"/>
      <c r="RKP2200" s="1"/>
      <c r="RKQ2200" s="1"/>
      <c r="RKR2200" s="1"/>
      <c r="RKS2200" s="1"/>
      <c r="RKT2200" s="1"/>
      <c r="RKU2200" s="1"/>
      <c r="RKV2200" s="1"/>
      <c r="RKW2200" s="1"/>
      <c r="RKX2200" s="1"/>
      <c r="RKY2200" s="1"/>
      <c r="RKZ2200" s="1"/>
      <c r="RLA2200" s="1"/>
      <c r="RLB2200" s="1"/>
      <c r="RLC2200" s="1"/>
      <c r="RLD2200" s="1"/>
      <c r="RLE2200" s="1"/>
      <c r="RLF2200" s="1"/>
      <c r="RLG2200" s="1"/>
      <c r="RLH2200" s="1"/>
      <c r="RLI2200" s="1"/>
      <c r="RLJ2200" s="1"/>
      <c r="RLK2200" s="1"/>
      <c r="RLL2200" s="1"/>
      <c r="RLM2200" s="1"/>
      <c r="RLN2200" s="1"/>
      <c r="RLO2200" s="1"/>
      <c r="RLP2200" s="1"/>
      <c r="RLQ2200" s="1"/>
      <c r="RLR2200" s="1"/>
      <c r="RLS2200" s="1"/>
      <c r="RLT2200" s="1"/>
      <c r="RLU2200" s="1"/>
      <c r="RLV2200" s="1"/>
      <c r="RLW2200" s="1"/>
      <c r="RLX2200" s="1"/>
      <c r="RLY2200" s="1"/>
      <c r="RLZ2200" s="1"/>
      <c r="RMA2200" s="1"/>
      <c r="RMB2200" s="1"/>
      <c r="RMC2200" s="1"/>
      <c r="RMD2200" s="1"/>
      <c r="RME2200" s="1"/>
      <c r="RMF2200" s="1"/>
      <c r="RMG2200" s="1"/>
      <c r="RMH2200" s="1"/>
      <c r="RMI2200" s="1"/>
      <c r="RMJ2200" s="1"/>
      <c r="RMK2200" s="1"/>
      <c r="RML2200" s="1"/>
      <c r="RMM2200" s="1"/>
      <c r="RMN2200" s="1"/>
      <c r="RMO2200" s="1"/>
      <c r="RMP2200" s="1"/>
      <c r="RMQ2200" s="1"/>
      <c r="RMR2200" s="1"/>
      <c r="RMS2200" s="1"/>
      <c r="RMT2200" s="1"/>
      <c r="RMU2200" s="1"/>
      <c r="RMV2200" s="1"/>
      <c r="RMW2200" s="1"/>
      <c r="RMX2200" s="1"/>
      <c r="RMY2200" s="1"/>
      <c r="RMZ2200" s="1"/>
      <c r="RNA2200" s="1"/>
      <c r="RNB2200" s="1"/>
      <c r="RNC2200" s="1"/>
      <c r="RND2200" s="1"/>
      <c r="RNE2200" s="1"/>
      <c r="RNF2200" s="1"/>
      <c r="RNG2200" s="1"/>
      <c r="RNH2200" s="1"/>
      <c r="RNI2200" s="1"/>
      <c r="RNJ2200" s="1"/>
      <c r="RNK2200" s="1"/>
      <c r="RNL2200" s="1"/>
      <c r="RNM2200" s="1"/>
      <c r="RNN2200" s="1"/>
      <c r="RNO2200" s="1"/>
      <c r="RNP2200" s="1"/>
      <c r="RNQ2200" s="1"/>
      <c r="RNR2200" s="1"/>
      <c r="RNS2200" s="1"/>
      <c r="RNT2200" s="1"/>
      <c r="RNU2200" s="1"/>
      <c r="RNV2200" s="1"/>
      <c r="RNW2200" s="1"/>
      <c r="RNX2200" s="1"/>
      <c r="RNY2200" s="1"/>
      <c r="RNZ2200" s="1"/>
      <c r="ROA2200" s="1"/>
      <c r="ROB2200" s="1"/>
      <c r="ROC2200" s="1"/>
      <c r="ROD2200" s="1"/>
      <c r="ROE2200" s="1"/>
      <c r="ROF2200" s="1"/>
      <c r="ROG2200" s="1"/>
      <c r="ROH2200" s="1"/>
      <c r="ROI2200" s="1"/>
      <c r="ROJ2200" s="1"/>
      <c r="ROK2200" s="1"/>
      <c r="ROL2200" s="1"/>
      <c r="ROM2200" s="1"/>
      <c r="RON2200" s="1"/>
      <c r="ROO2200" s="1"/>
      <c r="ROP2200" s="1"/>
      <c r="ROQ2200" s="1"/>
      <c r="ROR2200" s="1"/>
      <c r="ROS2200" s="1"/>
      <c r="ROT2200" s="1"/>
      <c r="ROU2200" s="1"/>
      <c r="ROV2200" s="1"/>
      <c r="ROW2200" s="1"/>
      <c r="ROX2200" s="1"/>
      <c r="ROY2200" s="1"/>
      <c r="ROZ2200" s="1"/>
      <c r="RPA2200" s="1"/>
      <c r="RPB2200" s="1"/>
      <c r="RPC2200" s="1"/>
      <c r="RPD2200" s="1"/>
      <c r="RPE2200" s="1"/>
      <c r="RPF2200" s="1"/>
      <c r="RPG2200" s="1"/>
      <c r="RPH2200" s="1"/>
      <c r="RPI2200" s="1"/>
      <c r="RPJ2200" s="1"/>
      <c r="RPK2200" s="1"/>
      <c r="RPL2200" s="1"/>
      <c r="RPM2200" s="1"/>
      <c r="RPN2200" s="1"/>
      <c r="RPO2200" s="1"/>
      <c r="RPP2200" s="1"/>
      <c r="RPQ2200" s="1"/>
      <c r="RPR2200" s="1"/>
      <c r="RPS2200" s="1"/>
      <c r="RPT2200" s="1"/>
      <c r="RPU2200" s="1"/>
      <c r="RPV2200" s="1"/>
      <c r="RPW2200" s="1"/>
      <c r="RPX2200" s="1"/>
      <c r="RPY2200" s="1"/>
      <c r="RPZ2200" s="1"/>
      <c r="RQA2200" s="1"/>
      <c r="RQB2200" s="1"/>
      <c r="RQC2200" s="1"/>
      <c r="RQD2200" s="1"/>
      <c r="RQE2200" s="1"/>
      <c r="RQF2200" s="1"/>
      <c r="RQG2200" s="1"/>
      <c r="RQH2200" s="1"/>
      <c r="RQI2200" s="1"/>
      <c r="RQJ2200" s="1"/>
      <c r="RQK2200" s="1"/>
      <c r="RQL2200" s="1"/>
      <c r="RQM2200" s="1"/>
      <c r="RQN2200" s="1"/>
      <c r="RQO2200" s="1"/>
      <c r="RQP2200" s="1"/>
      <c r="RQQ2200" s="1"/>
      <c r="RQR2200" s="1"/>
      <c r="RQS2200" s="1"/>
      <c r="RQT2200" s="1"/>
      <c r="RQU2200" s="1"/>
      <c r="RQV2200" s="1"/>
      <c r="RQW2200" s="1"/>
      <c r="RQX2200" s="1"/>
      <c r="RQY2200" s="1"/>
      <c r="RQZ2200" s="1"/>
      <c r="RRA2200" s="1"/>
      <c r="RRB2200" s="1"/>
      <c r="RRC2200" s="1"/>
      <c r="RRD2200" s="1"/>
      <c r="RRE2200" s="1"/>
      <c r="RRF2200" s="1"/>
      <c r="RRG2200" s="1"/>
      <c r="RRH2200" s="1"/>
      <c r="RRI2200" s="1"/>
      <c r="RRJ2200" s="1"/>
      <c r="RRK2200" s="1"/>
      <c r="RRL2200" s="1"/>
      <c r="RRM2200" s="1"/>
      <c r="RRN2200" s="1"/>
      <c r="RRO2200" s="1"/>
      <c r="RRP2200" s="1"/>
      <c r="RRQ2200" s="1"/>
      <c r="RRR2200" s="1"/>
      <c r="RRS2200" s="1"/>
      <c r="RRT2200" s="1"/>
      <c r="RRU2200" s="1"/>
      <c r="RRV2200" s="1"/>
      <c r="RRW2200" s="1"/>
      <c r="RRX2200" s="1"/>
      <c r="RRY2200" s="1"/>
      <c r="RRZ2200" s="1"/>
      <c r="RSA2200" s="1"/>
      <c r="RSB2200" s="1"/>
      <c r="RSC2200" s="1"/>
      <c r="RSD2200" s="1"/>
      <c r="RSE2200" s="1"/>
      <c r="RSF2200" s="1"/>
      <c r="RSG2200" s="1"/>
      <c r="RSH2200" s="1"/>
      <c r="RSI2200" s="1"/>
      <c r="RSJ2200" s="1"/>
      <c r="RSK2200" s="1"/>
      <c r="RSL2200" s="1"/>
      <c r="RSM2200" s="1"/>
      <c r="RSN2200" s="1"/>
      <c r="RSO2200" s="1"/>
      <c r="RSP2200" s="1"/>
      <c r="RSQ2200" s="1"/>
      <c r="RSR2200" s="1"/>
      <c r="RSS2200" s="1"/>
      <c r="RST2200" s="1"/>
      <c r="RSU2200" s="1"/>
      <c r="RSV2200" s="1"/>
      <c r="RSW2200" s="1"/>
      <c r="RSX2200" s="1"/>
      <c r="RSY2200" s="1"/>
      <c r="RSZ2200" s="1"/>
      <c r="RTA2200" s="1"/>
      <c r="RTB2200" s="1"/>
      <c r="RTC2200" s="1"/>
      <c r="RTD2200" s="1"/>
      <c r="RTE2200" s="1"/>
      <c r="RTF2200" s="1"/>
      <c r="RTG2200" s="1"/>
      <c r="RTH2200" s="1"/>
      <c r="RTI2200" s="1"/>
      <c r="RTJ2200" s="1"/>
      <c r="RTK2200" s="1"/>
      <c r="RTL2200" s="1"/>
      <c r="RTM2200" s="1"/>
      <c r="RTN2200" s="1"/>
      <c r="RTO2200" s="1"/>
      <c r="RTP2200" s="1"/>
      <c r="RTQ2200" s="1"/>
      <c r="RTR2200" s="1"/>
      <c r="RTS2200" s="1"/>
      <c r="RTT2200" s="1"/>
      <c r="RTU2200" s="1"/>
      <c r="RTV2200" s="1"/>
      <c r="RTW2200" s="1"/>
      <c r="RTX2200" s="1"/>
      <c r="RTY2200" s="1"/>
      <c r="RTZ2200" s="1"/>
      <c r="RUA2200" s="1"/>
      <c r="RUB2200" s="1"/>
      <c r="RUC2200" s="1"/>
      <c r="RUD2200" s="1"/>
      <c r="RUE2200" s="1"/>
      <c r="RUF2200" s="1"/>
      <c r="RUG2200" s="1"/>
      <c r="RUH2200" s="1"/>
      <c r="RUI2200" s="1"/>
      <c r="RUJ2200" s="1"/>
      <c r="RUK2200" s="1"/>
      <c r="RUL2200" s="1"/>
      <c r="RUM2200" s="1"/>
      <c r="RUN2200" s="1"/>
      <c r="RUO2200" s="1"/>
      <c r="RUP2200" s="1"/>
      <c r="RUQ2200" s="1"/>
      <c r="RUR2200" s="1"/>
      <c r="RUS2200" s="1"/>
      <c r="RUT2200" s="1"/>
      <c r="RUU2200" s="1"/>
      <c r="RUV2200" s="1"/>
      <c r="RUW2200" s="1"/>
      <c r="RUX2200" s="1"/>
      <c r="RUY2200" s="1"/>
      <c r="RUZ2200" s="1"/>
      <c r="RVA2200" s="1"/>
      <c r="RVB2200" s="1"/>
      <c r="RVC2200" s="1"/>
      <c r="RVD2200" s="1"/>
      <c r="RVE2200" s="1"/>
      <c r="RVF2200" s="1"/>
      <c r="RVG2200" s="1"/>
      <c r="RVH2200" s="1"/>
      <c r="RVI2200" s="1"/>
      <c r="RVJ2200" s="1"/>
      <c r="RVK2200" s="1"/>
      <c r="RVL2200" s="1"/>
      <c r="RVM2200" s="1"/>
      <c r="RVN2200" s="1"/>
      <c r="RVO2200" s="1"/>
      <c r="RVP2200" s="1"/>
      <c r="RVQ2200" s="1"/>
      <c r="RVR2200" s="1"/>
      <c r="RVS2200" s="1"/>
      <c r="RVT2200" s="1"/>
      <c r="RVU2200" s="1"/>
      <c r="RVV2200" s="1"/>
      <c r="RVW2200" s="1"/>
      <c r="RVX2200" s="1"/>
      <c r="RVY2200" s="1"/>
      <c r="RVZ2200" s="1"/>
      <c r="RWA2200" s="1"/>
      <c r="RWB2200" s="1"/>
      <c r="RWC2200" s="1"/>
      <c r="RWD2200" s="1"/>
      <c r="RWE2200" s="1"/>
      <c r="RWF2200" s="1"/>
      <c r="RWG2200" s="1"/>
      <c r="RWH2200" s="1"/>
      <c r="RWI2200" s="1"/>
      <c r="RWJ2200" s="1"/>
      <c r="RWK2200" s="1"/>
      <c r="RWL2200" s="1"/>
      <c r="RWM2200" s="1"/>
      <c r="RWN2200" s="1"/>
      <c r="RWO2200" s="1"/>
      <c r="RWP2200" s="1"/>
      <c r="RWQ2200" s="1"/>
      <c r="RWR2200" s="1"/>
      <c r="RWS2200" s="1"/>
      <c r="RWT2200" s="1"/>
      <c r="RWU2200" s="1"/>
      <c r="RWV2200" s="1"/>
      <c r="RWW2200" s="1"/>
      <c r="RWX2200" s="1"/>
      <c r="RWY2200" s="1"/>
      <c r="RWZ2200" s="1"/>
      <c r="RXA2200" s="1"/>
      <c r="RXB2200" s="1"/>
      <c r="RXC2200" s="1"/>
      <c r="RXD2200" s="1"/>
      <c r="RXE2200" s="1"/>
      <c r="RXF2200" s="1"/>
      <c r="RXG2200" s="1"/>
      <c r="RXH2200" s="1"/>
      <c r="RXI2200" s="1"/>
      <c r="RXJ2200" s="1"/>
      <c r="RXK2200" s="1"/>
      <c r="RXL2200" s="1"/>
      <c r="RXM2200" s="1"/>
      <c r="RXN2200" s="1"/>
      <c r="RXO2200" s="1"/>
      <c r="RXP2200" s="1"/>
      <c r="RXQ2200" s="1"/>
      <c r="RXR2200" s="1"/>
      <c r="RXS2200" s="1"/>
      <c r="RXT2200" s="1"/>
      <c r="RXU2200" s="1"/>
      <c r="RXV2200" s="1"/>
      <c r="RXW2200" s="1"/>
      <c r="RXX2200" s="1"/>
      <c r="RXY2200" s="1"/>
      <c r="RXZ2200" s="1"/>
      <c r="RYA2200" s="1"/>
      <c r="RYB2200" s="1"/>
      <c r="RYC2200" s="1"/>
      <c r="RYD2200" s="1"/>
      <c r="RYE2200" s="1"/>
      <c r="RYF2200" s="1"/>
      <c r="RYG2200" s="1"/>
      <c r="RYH2200" s="1"/>
      <c r="RYI2200" s="1"/>
      <c r="RYJ2200" s="1"/>
      <c r="RYK2200" s="1"/>
      <c r="RYL2200" s="1"/>
      <c r="RYM2200" s="1"/>
      <c r="RYN2200" s="1"/>
      <c r="RYO2200" s="1"/>
      <c r="RYP2200" s="1"/>
      <c r="RYQ2200" s="1"/>
      <c r="RYR2200" s="1"/>
      <c r="RYS2200" s="1"/>
      <c r="RYT2200" s="1"/>
      <c r="RYU2200" s="1"/>
      <c r="RYV2200" s="1"/>
      <c r="RYW2200" s="1"/>
      <c r="RYX2200" s="1"/>
      <c r="RYY2200" s="1"/>
      <c r="RYZ2200" s="1"/>
      <c r="RZA2200" s="1"/>
      <c r="RZB2200" s="1"/>
      <c r="RZC2200" s="1"/>
      <c r="RZD2200" s="1"/>
      <c r="RZE2200" s="1"/>
      <c r="RZF2200" s="1"/>
      <c r="RZG2200" s="1"/>
      <c r="RZH2200" s="1"/>
      <c r="RZI2200" s="1"/>
      <c r="RZJ2200" s="1"/>
      <c r="RZK2200" s="1"/>
      <c r="RZL2200" s="1"/>
      <c r="RZM2200" s="1"/>
      <c r="RZN2200" s="1"/>
      <c r="RZO2200" s="1"/>
      <c r="RZP2200" s="1"/>
      <c r="RZQ2200" s="1"/>
      <c r="RZR2200" s="1"/>
      <c r="RZS2200" s="1"/>
      <c r="RZT2200" s="1"/>
      <c r="RZU2200" s="1"/>
      <c r="RZV2200" s="1"/>
      <c r="RZW2200" s="1"/>
      <c r="RZX2200" s="1"/>
      <c r="RZY2200" s="1"/>
      <c r="RZZ2200" s="1"/>
      <c r="SAA2200" s="1"/>
      <c r="SAB2200" s="1"/>
      <c r="SAC2200" s="1"/>
      <c r="SAD2200" s="1"/>
      <c r="SAE2200" s="1"/>
      <c r="SAF2200" s="1"/>
      <c r="SAG2200" s="1"/>
      <c r="SAH2200" s="1"/>
      <c r="SAI2200" s="1"/>
      <c r="SAJ2200" s="1"/>
      <c r="SAK2200" s="1"/>
      <c r="SAL2200" s="1"/>
      <c r="SAM2200" s="1"/>
      <c r="SAN2200" s="1"/>
      <c r="SAO2200" s="1"/>
      <c r="SAP2200" s="1"/>
      <c r="SAQ2200" s="1"/>
      <c r="SAR2200" s="1"/>
      <c r="SAS2200" s="1"/>
      <c r="SAT2200" s="1"/>
      <c r="SAU2200" s="1"/>
      <c r="SAV2200" s="1"/>
      <c r="SAW2200" s="1"/>
      <c r="SAX2200" s="1"/>
      <c r="SAY2200" s="1"/>
      <c r="SAZ2200" s="1"/>
      <c r="SBA2200" s="1"/>
      <c r="SBB2200" s="1"/>
      <c r="SBC2200" s="1"/>
      <c r="SBD2200" s="1"/>
      <c r="SBE2200" s="1"/>
      <c r="SBF2200" s="1"/>
      <c r="SBG2200" s="1"/>
      <c r="SBH2200" s="1"/>
      <c r="SBI2200" s="1"/>
      <c r="SBJ2200" s="1"/>
      <c r="SBK2200" s="1"/>
      <c r="SBL2200" s="1"/>
      <c r="SBM2200" s="1"/>
      <c r="SBN2200" s="1"/>
      <c r="SBO2200" s="1"/>
      <c r="SBP2200" s="1"/>
      <c r="SBQ2200" s="1"/>
      <c r="SBR2200" s="1"/>
      <c r="SBS2200" s="1"/>
      <c r="SBT2200" s="1"/>
      <c r="SBU2200" s="1"/>
      <c r="SBV2200" s="1"/>
      <c r="SBW2200" s="1"/>
      <c r="SBX2200" s="1"/>
      <c r="SBY2200" s="1"/>
      <c r="SBZ2200" s="1"/>
      <c r="SCA2200" s="1"/>
      <c r="SCB2200" s="1"/>
      <c r="SCC2200" s="1"/>
      <c r="SCD2200" s="1"/>
      <c r="SCE2200" s="1"/>
      <c r="SCF2200" s="1"/>
      <c r="SCG2200" s="1"/>
      <c r="SCH2200" s="1"/>
      <c r="SCI2200" s="1"/>
      <c r="SCJ2200" s="1"/>
      <c r="SCK2200" s="1"/>
      <c r="SCL2200" s="1"/>
      <c r="SCM2200" s="1"/>
      <c r="SCN2200" s="1"/>
      <c r="SCO2200" s="1"/>
      <c r="SCP2200" s="1"/>
      <c r="SCQ2200" s="1"/>
      <c r="SCR2200" s="1"/>
      <c r="SCS2200" s="1"/>
      <c r="SCT2200" s="1"/>
      <c r="SCU2200" s="1"/>
      <c r="SCV2200" s="1"/>
      <c r="SCW2200" s="1"/>
      <c r="SCX2200" s="1"/>
      <c r="SCY2200" s="1"/>
      <c r="SCZ2200" s="1"/>
      <c r="SDA2200" s="1"/>
      <c r="SDB2200" s="1"/>
      <c r="SDC2200" s="1"/>
      <c r="SDD2200" s="1"/>
      <c r="SDE2200" s="1"/>
      <c r="SDF2200" s="1"/>
      <c r="SDG2200" s="1"/>
      <c r="SDH2200" s="1"/>
      <c r="SDI2200" s="1"/>
      <c r="SDJ2200" s="1"/>
      <c r="SDK2200" s="1"/>
      <c r="SDL2200" s="1"/>
      <c r="SDM2200" s="1"/>
      <c r="SDN2200" s="1"/>
      <c r="SDO2200" s="1"/>
      <c r="SDP2200" s="1"/>
      <c r="SDQ2200" s="1"/>
      <c r="SDR2200" s="1"/>
      <c r="SDS2200" s="1"/>
      <c r="SDT2200" s="1"/>
      <c r="SDU2200" s="1"/>
      <c r="SDV2200" s="1"/>
      <c r="SDW2200" s="1"/>
      <c r="SDX2200" s="1"/>
      <c r="SDY2200" s="1"/>
      <c r="SDZ2200" s="1"/>
      <c r="SEA2200" s="1"/>
      <c r="SEB2200" s="1"/>
      <c r="SEC2200" s="1"/>
      <c r="SED2200" s="1"/>
      <c r="SEE2200" s="1"/>
      <c r="SEF2200" s="1"/>
      <c r="SEG2200" s="1"/>
      <c r="SEH2200" s="1"/>
      <c r="SEI2200" s="1"/>
      <c r="SEJ2200" s="1"/>
      <c r="SEK2200" s="1"/>
      <c r="SEL2200" s="1"/>
      <c r="SEM2200" s="1"/>
      <c r="SEN2200" s="1"/>
      <c r="SEO2200" s="1"/>
      <c r="SEP2200" s="1"/>
      <c r="SEQ2200" s="1"/>
      <c r="SER2200" s="1"/>
      <c r="SES2200" s="1"/>
      <c r="SET2200" s="1"/>
      <c r="SEU2200" s="1"/>
      <c r="SEV2200" s="1"/>
      <c r="SEW2200" s="1"/>
      <c r="SEX2200" s="1"/>
      <c r="SEY2200" s="1"/>
      <c r="SEZ2200" s="1"/>
      <c r="SFA2200" s="1"/>
      <c r="SFB2200" s="1"/>
      <c r="SFC2200" s="1"/>
      <c r="SFD2200" s="1"/>
      <c r="SFE2200" s="1"/>
      <c r="SFF2200" s="1"/>
      <c r="SFG2200" s="1"/>
      <c r="SFH2200" s="1"/>
      <c r="SFI2200" s="1"/>
      <c r="SFJ2200" s="1"/>
      <c r="SFK2200" s="1"/>
      <c r="SFL2200" s="1"/>
      <c r="SFM2200" s="1"/>
      <c r="SFN2200" s="1"/>
      <c r="SFO2200" s="1"/>
      <c r="SFP2200" s="1"/>
      <c r="SFQ2200" s="1"/>
      <c r="SFR2200" s="1"/>
      <c r="SFS2200" s="1"/>
      <c r="SFT2200" s="1"/>
      <c r="SFU2200" s="1"/>
      <c r="SFV2200" s="1"/>
      <c r="SFW2200" s="1"/>
      <c r="SFX2200" s="1"/>
      <c r="SFY2200" s="1"/>
      <c r="SFZ2200" s="1"/>
      <c r="SGA2200" s="1"/>
      <c r="SGB2200" s="1"/>
      <c r="SGC2200" s="1"/>
      <c r="SGD2200" s="1"/>
      <c r="SGE2200" s="1"/>
      <c r="SGF2200" s="1"/>
      <c r="SGG2200" s="1"/>
      <c r="SGH2200" s="1"/>
      <c r="SGI2200" s="1"/>
      <c r="SGJ2200" s="1"/>
      <c r="SGK2200" s="1"/>
      <c r="SGL2200" s="1"/>
      <c r="SGM2200" s="1"/>
      <c r="SGN2200" s="1"/>
      <c r="SGO2200" s="1"/>
      <c r="SGP2200" s="1"/>
      <c r="SGQ2200" s="1"/>
      <c r="SGR2200" s="1"/>
      <c r="SGS2200" s="1"/>
      <c r="SGT2200" s="1"/>
      <c r="SGU2200" s="1"/>
      <c r="SGV2200" s="1"/>
      <c r="SGW2200" s="1"/>
      <c r="SGX2200" s="1"/>
      <c r="SGY2200" s="1"/>
      <c r="SGZ2200" s="1"/>
      <c r="SHA2200" s="1"/>
      <c r="SHB2200" s="1"/>
      <c r="SHC2200" s="1"/>
      <c r="SHD2200" s="1"/>
      <c r="SHE2200" s="1"/>
      <c r="SHF2200" s="1"/>
      <c r="SHG2200" s="1"/>
      <c r="SHH2200" s="1"/>
      <c r="SHI2200" s="1"/>
      <c r="SHJ2200" s="1"/>
      <c r="SHK2200" s="1"/>
      <c r="SHL2200" s="1"/>
      <c r="SHM2200" s="1"/>
      <c r="SHN2200" s="1"/>
      <c r="SHO2200" s="1"/>
      <c r="SHP2200" s="1"/>
      <c r="SHQ2200" s="1"/>
      <c r="SHR2200" s="1"/>
      <c r="SHS2200" s="1"/>
      <c r="SHT2200" s="1"/>
      <c r="SHU2200" s="1"/>
      <c r="SHV2200" s="1"/>
      <c r="SHW2200" s="1"/>
      <c r="SHX2200" s="1"/>
      <c r="SHY2200" s="1"/>
      <c r="SHZ2200" s="1"/>
      <c r="SIA2200" s="1"/>
      <c r="SIB2200" s="1"/>
      <c r="SIC2200" s="1"/>
      <c r="SID2200" s="1"/>
      <c r="SIE2200" s="1"/>
      <c r="SIF2200" s="1"/>
      <c r="SIG2200" s="1"/>
      <c r="SIH2200" s="1"/>
      <c r="SII2200" s="1"/>
      <c r="SIJ2200" s="1"/>
      <c r="SIK2200" s="1"/>
      <c r="SIL2200" s="1"/>
      <c r="SIM2200" s="1"/>
      <c r="SIN2200" s="1"/>
      <c r="SIO2200" s="1"/>
      <c r="SIP2200" s="1"/>
      <c r="SIQ2200" s="1"/>
      <c r="SIR2200" s="1"/>
      <c r="SIS2200" s="1"/>
      <c r="SIT2200" s="1"/>
      <c r="SIU2200" s="1"/>
      <c r="SIV2200" s="1"/>
      <c r="SIW2200" s="1"/>
      <c r="SIX2200" s="1"/>
      <c r="SIY2200" s="1"/>
      <c r="SIZ2200" s="1"/>
      <c r="SJA2200" s="1"/>
      <c r="SJB2200" s="1"/>
      <c r="SJC2200" s="1"/>
      <c r="SJD2200" s="1"/>
      <c r="SJE2200" s="1"/>
      <c r="SJF2200" s="1"/>
      <c r="SJG2200" s="1"/>
      <c r="SJH2200" s="1"/>
      <c r="SJI2200" s="1"/>
      <c r="SJJ2200" s="1"/>
      <c r="SJK2200" s="1"/>
      <c r="SJL2200" s="1"/>
      <c r="SJM2200" s="1"/>
      <c r="SJN2200" s="1"/>
      <c r="SJO2200" s="1"/>
      <c r="SJP2200" s="1"/>
      <c r="SJQ2200" s="1"/>
      <c r="SJR2200" s="1"/>
      <c r="SJS2200" s="1"/>
      <c r="SJT2200" s="1"/>
      <c r="SJU2200" s="1"/>
      <c r="SJV2200" s="1"/>
      <c r="SJW2200" s="1"/>
      <c r="SJX2200" s="1"/>
      <c r="SJY2200" s="1"/>
      <c r="SJZ2200" s="1"/>
      <c r="SKA2200" s="1"/>
      <c r="SKB2200" s="1"/>
      <c r="SKC2200" s="1"/>
      <c r="SKD2200" s="1"/>
      <c r="SKE2200" s="1"/>
      <c r="SKF2200" s="1"/>
      <c r="SKG2200" s="1"/>
      <c r="SKH2200" s="1"/>
      <c r="SKI2200" s="1"/>
      <c r="SKJ2200" s="1"/>
      <c r="SKK2200" s="1"/>
      <c r="SKL2200" s="1"/>
      <c r="SKM2200" s="1"/>
      <c r="SKN2200" s="1"/>
      <c r="SKO2200" s="1"/>
      <c r="SKP2200" s="1"/>
      <c r="SKQ2200" s="1"/>
      <c r="SKR2200" s="1"/>
      <c r="SKS2200" s="1"/>
      <c r="SKT2200" s="1"/>
      <c r="SKU2200" s="1"/>
      <c r="SKV2200" s="1"/>
      <c r="SKW2200" s="1"/>
      <c r="SKX2200" s="1"/>
      <c r="SKY2200" s="1"/>
      <c r="SKZ2200" s="1"/>
      <c r="SLA2200" s="1"/>
      <c r="SLB2200" s="1"/>
      <c r="SLC2200" s="1"/>
      <c r="SLD2200" s="1"/>
      <c r="SLE2200" s="1"/>
      <c r="SLF2200" s="1"/>
      <c r="SLG2200" s="1"/>
      <c r="SLH2200" s="1"/>
      <c r="SLI2200" s="1"/>
      <c r="SLJ2200" s="1"/>
      <c r="SLK2200" s="1"/>
      <c r="SLL2200" s="1"/>
      <c r="SLM2200" s="1"/>
      <c r="SLN2200" s="1"/>
      <c r="SLO2200" s="1"/>
      <c r="SLP2200" s="1"/>
      <c r="SLQ2200" s="1"/>
      <c r="SLR2200" s="1"/>
      <c r="SLS2200" s="1"/>
      <c r="SLT2200" s="1"/>
      <c r="SLU2200" s="1"/>
      <c r="SLV2200" s="1"/>
      <c r="SLW2200" s="1"/>
      <c r="SLX2200" s="1"/>
      <c r="SLY2200" s="1"/>
      <c r="SLZ2200" s="1"/>
      <c r="SMA2200" s="1"/>
      <c r="SMB2200" s="1"/>
      <c r="SMC2200" s="1"/>
      <c r="SMD2200" s="1"/>
      <c r="SME2200" s="1"/>
      <c r="SMF2200" s="1"/>
      <c r="SMG2200" s="1"/>
      <c r="SMH2200" s="1"/>
      <c r="SMI2200" s="1"/>
      <c r="SMJ2200" s="1"/>
      <c r="SMK2200" s="1"/>
      <c r="SML2200" s="1"/>
      <c r="SMM2200" s="1"/>
      <c r="SMN2200" s="1"/>
      <c r="SMO2200" s="1"/>
      <c r="SMP2200" s="1"/>
      <c r="SMQ2200" s="1"/>
      <c r="SMR2200" s="1"/>
      <c r="SMS2200" s="1"/>
      <c r="SMT2200" s="1"/>
      <c r="SMU2200" s="1"/>
      <c r="SMV2200" s="1"/>
      <c r="SMW2200" s="1"/>
      <c r="SMX2200" s="1"/>
      <c r="SMY2200" s="1"/>
      <c r="SMZ2200" s="1"/>
      <c r="SNA2200" s="1"/>
      <c r="SNB2200" s="1"/>
      <c r="SNC2200" s="1"/>
      <c r="SND2200" s="1"/>
      <c r="SNE2200" s="1"/>
      <c r="SNF2200" s="1"/>
      <c r="SNG2200" s="1"/>
      <c r="SNH2200" s="1"/>
      <c r="SNI2200" s="1"/>
      <c r="SNJ2200" s="1"/>
      <c r="SNK2200" s="1"/>
      <c r="SNL2200" s="1"/>
      <c r="SNM2200" s="1"/>
      <c r="SNN2200" s="1"/>
      <c r="SNO2200" s="1"/>
      <c r="SNP2200" s="1"/>
      <c r="SNQ2200" s="1"/>
      <c r="SNR2200" s="1"/>
      <c r="SNS2200" s="1"/>
      <c r="SNT2200" s="1"/>
      <c r="SNU2200" s="1"/>
      <c r="SNV2200" s="1"/>
      <c r="SNW2200" s="1"/>
      <c r="SNX2200" s="1"/>
      <c r="SNY2200" s="1"/>
      <c r="SNZ2200" s="1"/>
      <c r="SOA2200" s="1"/>
      <c r="SOB2200" s="1"/>
      <c r="SOC2200" s="1"/>
      <c r="SOD2200" s="1"/>
      <c r="SOE2200" s="1"/>
      <c r="SOF2200" s="1"/>
      <c r="SOG2200" s="1"/>
      <c r="SOH2200" s="1"/>
      <c r="SOI2200" s="1"/>
      <c r="SOJ2200" s="1"/>
      <c r="SOK2200" s="1"/>
      <c r="SOL2200" s="1"/>
      <c r="SOM2200" s="1"/>
      <c r="SON2200" s="1"/>
      <c r="SOO2200" s="1"/>
      <c r="SOP2200" s="1"/>
      <c r="SOQ2200" s="1"/>
      <c r="SOR2200" s="1"/>
      <c r="SOS2200" s="1"/>
      <c r="SOT2200" s="1"/>
      <c r="SOU2200" s="1"/>
      <c r="SOV2200" s="1"/>
      <c r="SOW2200" s="1"/>
      <c r="SOX2200" s="1"/>
      <c r="SOY2200" s="1"/>
      <c r="SOZ2200" s="1"/>
      <c r="SPA2200" s="1"/>
      <c r="SPB2200" s="1"/>
      <c r="SPC2200" s="1"/>
      <c r="SPD2200" s="1"/>
      <c r="SPE2200" s="1"/>
      <c r="SPF2200" s="1"/>
      <c r="SPG2200" s="1"/>
      <c r="SPH2200" s="1"/>
      <c r="SPI2200" s="1"/>
      <c r="SPJ2200" s="1"/>
      <c r="SPK2200" s="1"/>
      <c r="SPL2200" s="1"/>
      <c r="SPM2200" s="1"/>
      <c r="SPN2200" s="1"/>
      <c r="SPO2200" s="1"/>
      <c r="SPP2200" s="1"/>
      <c r="SPQ2200" s="1"/>
      <c r="SPR2200" s="1"/>
      <c r="SPS2200" s="1"/>
      <c r="SPT2200" s="1"/>
      <c r="SPU2200" s="1"/>
      <c r="SPV2200" s="1"/>
      <c r="SPW2200" s="1"/>
      <c r="SPX2200" s="1"/>
      <c r="SPY2200" s="1"/>
      <c r="SPZ2200" s="1"/>
      <c r="SQA2200" s="1"/>
      <c r="SQB2200" s="1"/>
      <c r="SQC2200" s="1"/>
      <c r="SQD2200" s="1"/>
      <c r="SQE2200" s="1"/>
      <c r="SQF2200" s="1"/>
      <c r="SQG2200" s="1"/>
      <c r="SQH2200" s="1"/>
      <c r="SQI2200" s="1"/>
      <c r="SQJ2200" s="1"/>
      <c r="SQK2200" s="1"/>
      <c r="SQL2200" s="1"/>
      <c r="SQM2200" s="1"/>
      <c r="SQN2200" s="1"/>
      <c r="SQO2200" s="1"/>
      <c r="SQP2200" s="1"/>
      <c r="SQQ2200" s="1"/>
      <c r="SQR2200" s="1"/>
      <c r="SQS2200" s="1"/>
      <c r="SQT2200" s="1"/>
      <c r="SQU2200" s="1"/>
      <c r="SQV2200" s="1"/>
      <c r="SQW2200" s="1"/>
      <c r="SQX2200" s="1"/>
      <c r="SQY2200" s="1"/>
      <c r="SQZ2200" s="1"/>
      <c r="SRA2200" s="1"/>
      <c r="SRB2200" s="1"/>
      <c r="SRC2200" s="1"/>
      <c r="SRD2200" s="1"/>
      <c r="SRE2200" s="1"/>
      <c r="SRF2200" s="1"/>
      <c r="SRG2200" s="1"/>
      <c r="SRH2200" s="1"/>
      <c r="SRI2200" s="1"/>
      <c r="SRJ2200" s="1"/>
      <c r="SRK2200" s="1"/>
      <c r="SRL2200" s="1"/>
      <c r="SRM2200" s="1"/>
      <c r="SRN2200" s="1"/>
      <c r="SRO2200" s="1"/>
      <c r="SRP2200" s="1"/>
      <c r="SRQ2200" s="1"/>
      <c r="SRR2200" s="1"/>
      <c r="SRS2200" s="1"/>
      <c r="SRT2200" s="1"/>
      <c r="SRU2200" s="1"/>
      <c r="SRV2200" s="1"/>
      <c r="SRW2200" s="1"/>
      <c r="SRX2200" s="1"/>
      <c r="SRY2200" s="1"/>
      <c r="SRZ2200" s="1"/>
      <c r="SSA2200" s="1"/>
      <c r="SSB2200" s="1"/>
      <c r="SSC2200" s="1"/>
      <c r="SSD2200" s="1"/>
      <c r="SSE2200" s="1"/>
      <c r="SSF2200" s="1"/>
      <c r="SSG2200" s="1"/>
      <c r="SSH2200" s="1"/>
      <c r="SSI2200" s="1"/>
      <c r="SSJ2200" s="1"/>
      <c r="SSK2200" s="1"/>
      <c r="SSL2200" s="1"/>
      <c r="SSM2200" s="1"/>
      <c r="SSN2200" s="1"/>
      <c r="SSO2200" s="1"/>
      <c r="SSP2200" s="1"/>
      <c r="SSQ2200" s="1"/>
      <c r="SSR2200" s="1"/>
      <c r="SSS2200" s="1"/>
      <c r="SST2200" s="1"/>
      <c r="SSU2200" s="1"/>
      <c r="SSV2200" s="1"/>
      <c r="SSW2200" s="1"/>
      <c r="SSX2200" s="1"/>
      <c r="SSY2200" s="1"/>
      <c r="SSZ2200" s="1"/>
      <c r="STA2200" s="1"/>
      <c r="STB2200" s="1"/>
      <c r="STC2200" s="1"/>
      <c r="STD2200" s="1"/>
      <c r="STE2200" s="1"/>
      <c r="STF2200" s="1"/>
      <c r="STG2200" s="1"/>
      <c r="STH2200" s="1"/>
      <c r="STI2200" s="1"/>
      <c r="STJ2200" s="1"/>
      <c r="STK2200" s="1"/>
      <c r="STL2200" s="1"/>
      <c r="STM2200" s="1"/>
      <c r="STN2200" s="1"/>
      <c r="STO2200" s="1"/>
      <c r="STP2200" s="1"/>
      <c r="STQ2200" s="1"/>
      <c r="STR2200" s="1"/>
      <c r="STS2200" s="1"/>
      <c r="STT2200" s="1"/>
      <c r="STU2200" s="1"/>
      <c r="STV2200" s="1"/>
      <c r="STW2200" s="1"/>
      <c r="STX2200" s="1"/>
      <c r="STY2200" s="1"/>
      <c r="STZ2200" s="1"/>
      <c r="SUA2200" s="1"/>
      <c r="SUB2200" s="1"/>
      <c r="SUC2200" s="1"/>
      <c r="SUD2200" s="1"/>
      <c r="SUE2200" s="1"/>
      <c r="SUF2200" s="1"/>
      <c r="SUG2200" s="1"/>
      <c r="SUH2200" s="1"/>
      <c r="SUI2200" s="1"/>
      <c r="SUJ2200" s="1"/>
      <c r="SUK2200" s="1"/>
      <c r="SUL2200" s="1"/>
      <c r="SUM2200" s="1"/>
      <c r="SUN2200" s="1"/>
      <c r="SUO2200" s="1"/>
      <c r="SUP2200" s="1"/>
      <c r="SUQ2200" s="1"/>
      <c r="SUR2200" s="1"/>
      <c r="SUS2200" s="1"/>
      <c r="SUT2200" s="1"/>
      <c r="SUU2200" s="1"/>
      <c r="SUV2200" s="1"/>
      <c r="SUW2200" s="1"/>
      <c r="SUX2200" s="1"/>
      <c r="SUY2200" s="1"/>
      <c r="SUZ2200" s="1"/>
      <c r="SVA2200" s="1"/>
      <c r="SVB2200" s="1"/>
      <c r="SVC2200" s="1"/>
      <c r="SVD2200" s="1"/>
      <c r="SVE2200" s="1"/>
      <c r="SVF2200" s="1"/>
      <c r="SVG2200" s="1"/>
      <c r="SVH2200" s="1"/>
      <c r="SVI2200" s="1"/>
      <c r="SVJ2200" s="1"/>
      <c r="SVK2200" s="1"/>
      <c r="SVL2200" s="1"/>
      <c r="SVM2200" s="1"/>
      <c r="SVN2200" s="1"/>
      <c r="SVO2200" s="1"/>
      <c r="SVP2200" s="1"/>
      <c r="SVQ2200" s="1"/>
      <c r="SVR2200" s="1"/>
      <c r="SVS2200" s="1"/>
      <c r="SVT2200" s="1"/>
      <c r="SVU2200" s="1"/>
      <c r="SVV2200" s="1"/>
      <c r="SVW2200" s="1"/>
      <c r="SVX2200" s="1"/>
      <c r="SVY2200" s="1"/>
      <c r="SVZ2200" s="1"/>
      <c r="SWA2200" s="1"/>
      <c r="SWB2200" s="1"/>
      <c r="SWC2200" s="1"/>
      <c r="SWD2200" s="1"/>
      <c r="SWE2200" s="1"/>
      <c r="SWF2200" s="1"/>
      <c r="SWG2200" s="1"/>
      <c r="SWH2200" s="1"/>
      <c r="SWI2200" s="1"/>
      <c r="SWJ2200" s="1"/>
      <c r="SWK2200" s="1"/>
      <c r="SWL2200" s="1"/>
      <c r="SWM2200" s="1"/>
      <c r="SWN2200" s="1"/>
      <c r="SWO2200" s="1"/>
      <c r="SWP2200" s="1"/>
      <c r="SWQ2200" s="1"/>
      <c r="SWR2200" s="1"/>
      <c r="SWS2200" s="1"/>
      <c r="SWT2200" s="1"/>
      <c r="SWU2200" s="1"/>
      <c r="SWV2200" s="1"/>
      <c r="SWW2200" s="1"/>
      <c r="SWX2200" s="1"/>
      <c r="SWY2200" s="1"/>
      <c r="SWZ2200" s="1"/>
      <c r="SXA2200" s="1"/>
      <c r="SXB2200" s="1"/>
      <c r="SXC2200" s="1"/>
      <c r="SXD2200" s="1"/>
      <c r="SXE2200" s="1"/>
      <c r="SXF2200" s="1"/>
      <c r="SXG2200" s="1"/>
      <c r="SXH2200" s="1"/>
      <c r="SXI2200" s="1"/>
      <c r="SXJ2200" s="1"/>
      <c r="SXK2200" s="1"/>
      <c r="SXL2200" s="1"/>
      <c r="SXM2200" s="1"/>
      <c r="SXN2200" s="1"/>
      <c r="SXO2200" s="1"/>
      <c r="SXP2200" s="1"/>
      <c r="SXQ2200" s="1"/>
      <c r="SXR2200" s="1"/>
      <c r="SXS2200" s="1"/>
      <c r="SXT2200" s="1"/>
      <c r="SXU2200" s="1"/>
      <c r="SXV2200" s="1"/>
      <c r="SXW2200" s="1"/>
      <c r="SXX2200" s="1"/>
      <c r="SXY2200" s="1"/>
      <c r="SXZ2200" s="1"/>
      <c r="SYA2200" s="1"/>
      <c r="SYB2200" s="1"/>
      <c r="SYC2200" s="1"/>
      <c r="SYD2200" s="1"/>
      <c r="SYE2200" s="1"/>
      <c r="SYF2200" s="1"/>
      <c r="SYG2200" s="1"/>
      <c r="SYH2200" s="1"/>
      <c r="SYI2200" s="1"/>
      <c r="SYJ2200" s="1"/>
      <c r="SYK2200" s="1"/>
      <c r="SYL2200" s="1"/>
      <c r="SYM2200" s="1"/>
      <c r="SYN2200" s="1"/>
      <c r="SYO2200" s="1"/>
      <c r="SYP2200" s="1"/>
      <c r="SYQ2200" s="1"/>
      <c r="SYR2200" s="1"/>
      <c r="SYS2200" s="1"/>
      <c r="SYT2200" s="1"/>
      <c r="SYU2200" s="1"/>
      <c r="SYV2200" s="1"/>
      <c r="SYW2200" s="1"/>
      <c r="SYX2200" s="1"/>
      <c r="SYY2200" s="1"/>
      <c r="SYZ2200" s="1"/>
      <c r="SZA2200" s="1"/>
      <c r="SZB2200" s="1"/>
      <c r="SZC2200" s="1"/>
      <c r="SZD2200" s="1"/>
      <c r="SZE2200" s="1"/>
      <c r="SZF2200" s="1"/>
      <c r="SZG2200" s="1"/>
      <c r="SZH2200" s="1"/>
      <c r="SZI2200" s="1"/>
      <c r="SZJ2200" s="1"/>
      <c r="SZK2200" s="1"/>
      <c r="SZL2200" s="1"/>
      <c r="SZM2200" s="1"/>
      <c r="SZN2200" s="1"/>
      <c r="SZO2200" s="1"/>
      <c r="SZP2200" s="1"/>
      <c r="SZQ2200" s="1"/>
      <c r="SZR2200" s="1"/>
      <c r="SZS2200" s="1"/>
      <c r="SZT2200" s="1"/>
      <c r="SZU2200" s="1"/>
      <c r="SZV2200" s="1"/>
      <c r="SZW2200" s="1"/>
      <c r="SZX2200" s="1"/>
      <c r="SZY2200" s="1"/>
      <c r="SZZ2200" s="1"/>
      <c r="TAA2200" s="1"/>
      <c r="TAB2200" s="1"/>
      <c r="TAC2200" s="1"/>
      <c r="TAD2200" s="1"/>
      <c r="TAE2200" s="1"/>
      <c r="TAF2200" s="1"/>
      <c r="TAG2200" s="1"/>
      <c r="TAH2200" s="1"/>
      <c r="TAI2200" s="1"/>
      <c r="TAJ2200" s="1"/>
      <c r="TAK2200" s="1"/>
      <c r="TAL2200" s="1"/>
      <c r="TAM2200" s="1"/>
      <c r="TAN2200" s="1"/>
      <c r="TAO2200" s="1"/>
      <c r="TAP2200" s="1"/>
      <c r="TAQ2200" s="1"/>
      <c r="TAR2200" s="1"/>
      <c r="TAS2200" s="1"/>
      <c r="TAT2200" s="1"/>
      <c r="TAU2200" s="1"/>
      <c r="TAV2200" s="1"/>
      <c r="TAW2200" s="1"/>
      <c r="TAX2200" s="1"/>
      <c r="TAY2200" s="1"/>
      <c r="TAZ2200" s="1"/>
      <c r="TBA2200" s="1"/>
      <c r="TBB2200" s="1"/>
      <c r="TBC2200" s="1"/>
      <c r="TBD2200" s="1"/>
      <c r="TBE2200" s="1"/>
      <c r="TBF2200" s="1"/>
      <c r="TBG2200" s="1"/>
      <c r="TBH2200" s="1"/>
      <c r="TBI2200" s="1"/>
      <c r="TBJ2200" s="1"/>
      <c r="TBK2200" s="1"/>
      <c r="TBL2200" s="1"/>
      <c r="TBM2200" s="1"/>
      <c r="TBN2200" s="1"/>
      <c r="TBO2200" s="1"/>
      <c r="TBP2200" s="1"/>
      <c r="TBQ2200" s="1"/>
      <c r="TBR2200" s="1"/>
      <c r="TBS2200" s="1"/>
      <c r="TBT2200" s="1"/>
      <c r="TBU2200" s="1"/>
      <c r="TBV2200" s="1"/>
      <c r="TBW2200" s="1"/>
      <c r="TBX2200" s="1"/>
      <c r="TBY2200" s="1"/>
      <c r="TBZ2200" s="1"/>
      <c r="TCA2200" s="1"/>
      <c r="TCB2200" s="1"/>
      <c r="TCC2200" s="1"/>
      <c r="TCD2200" s="1"/>
      <c r="TCE2200" s="1"/>
      <c r="TCF2200" s="1"/>
      <c r="TCG2200" s="1"/>
      <c r="TCH2200" s="1"/>
      <c r="TCI2200" s="1"/>
      <c r="TCJ2200" s="1"/>
      <c r="TCK2200" s="1"/>
      <c r="TCL2200" s="1"/>
      <c r="TCM2200" s="1"/>
      <c r="TCN2200" s="1"/>
      <c r="TCO2200" s="1"/>
      <c r="TCP2200" s="1"/>
      <c r="TCQ2200" s="1"/>
      <c r="TCR2200" s="1"/>
      <c r="TCS2200" s="1"/>
      <c r="TCT2200" s="1"/>
      <c r="TCU2200" s="1"/>
      <c r="TCV2200" s="1"/>
      <c r="TCW2200" s="1"/>
      <c r="TCX2200" s="1"/>
      <c r="TCY2200" s="1"/>
      <c r="TCZ2200" s="1"/>
      <c r="TDA2200" s="1"/>
      <c r="TDB2200" s="1"/>
      <c r="TDC2200" s="1"/>
      <c r="TDD2200" s="1"/>
      <c r="TDE2200" s="1"/>
      <c r="TDF2200" s="1"/>
      <c r="TDG2200" s="1"/>
      <c r="TDH2200" s="1"/>
      <c r="TDI2200" s="1"/>
      <c r="TDJ2200" s="1"/>
      <c r="TDK2200" s="1"/>
      <c r="TDL2200" s="1"/>
      <c r="TDM2200" s="1"/>
      <c r="TDN2200" s="1"/>
      <c r="TDO2200" s="1"/>
      <c r="TDP2200" s="1"/>
      <c r="TDQ2200" s="1"/>
      <c r="TDR2200" s="1"/>
      <c r="TDS2200" s="1"/>
      <c r="TDT2200" s="1"/>
      <c r="TDU2200" s="1"/>
      <c r="TDV2200" s="1"/>
      <c r="TDW2200" s="1"/>
      <c r="TDX2200" s="1"/>
      <c r="TDY2200" s="1"/>
      <c r="TDZ2200" s="1"/>
      <c r="TEA2200" s="1"/>
      <c r="TEB2200" s="1"/>
      <c r="TEC2200" s="1"/>
      <c r="TED2200" s="1"/>
      <c r="TEE2200" s="1"/>
      <c r="TEF2200" s="1"/>
      <c r="TEG2200" s="1"/>
      <c r="TEH2200" s="1"/>
      <c r="TEI2200" s="1"/>
      <c r="TEJ2200" s="1"/>
      <c r="TEK2200" s="1"/>
      <c r="TEL2200" s="1"/>
      <c r="TEM2200" s="1"/>
      <c r="TEN2200" s="1"/>
      <c r="TEO2200" s="1"/>
      <c r="TEP2200" s="1"/>
      <c r="TEQ2200" s="1"/>
      <c r="TER2200" s="1"/>
      <c r="TES2200" s="1"/>
      <c r="TET2200" s="1"/>
      <c r="TEU2200" s="1"/>
      <c r="TEV2200" s="1"/>
      <c r="TEW2200" s="1"/>
      <c r="TEX2200" s="1"/>
      <c r="TEY2200" s="1"/>
      <c r="TEZ2200" s="1"/>
      <c r="TFA2200" s="1"/>
      <c r="TFB2200" s="1"/>
      <c r="TFC2200" s="1"/>
      <c r="TFD2200" s="1"/>
      <c r="TFE2200" s="1"/>
      <c r="TFF2200" s="1"/>
      <c r="TFG2200" s="1"/>
      <c r="TFH2200" s="1"/>
      <c r="TFI2200" s="1"/>
      <c r="TFJ2200" s="1"/>
      <c r="TFK2200" s="1"/>
      <c r="TFL2200" s="1"/>
      <c r="TFM2200" s="1"/>
      <c r="TFN2200" s="1"/>
      <c r="TFO2200" s="1"/>
      <c r="TFP2200" s="1"/>
      <c r="TFQ2200" s="1"/>
      <c r="TFR2200" s="1"/>
      <c r="TFS2200" s="1"/>
      <c r="TFT2200" s="1"/>
      <c r="TFU2200" s="1"/>
      <c r="TFV2200" s="1"/>
      <c r="TFW2200" s="1"/>
      <c r="TFX2200" s="1"/>
      <c r="TFY2200" s="1"/>
      <c r="TFZ2200" s="1"/>
      <c r="TGA2200" s="1"/>
      <c r="TGB2200" s="1"/>
      <c r="TGC2200" s="1"/>
      <c r="TGD2200" s="1"/>
      <c r="TGE2200" s="1"/>
      <c r="TGF2200" s="1"/>
      <c r="TGG2200" s="1"/>
      <c r="TGH2200" s="1"/>
      <c r="TGI2200" s="1"/>
      <c r="TGJ2200" s="1"/>
      <c r="TGK2200" s="1"/>
      <c r="TGL2200" s="1"/>
      <c r="TGM2200" s="1"/>
      <c r="TGN2200" s="1"/>
      <c r="TGO2200" s="1"/>
      <c r="TGP2200" s="1"/>
      <c r="TGQ2200" s="1"/>
      <c r="TGR2200" s="1"/>
      <c r="TGS2200" s="1"/>
      <c r="TGT2200" s="1"/>
      <c r="TGU2200" s="1"/>
      <c r="TGV2200" s="1"/>
      <c r="TGW2200" s="1"/>
      <c r="TGX2200" s="1"/>
      <c r="TGY2200" s="1"/>
      <c r="TGZ2200" s="1"/>
      <c r="THA2200" s="1"/>
      <c r="THB2200" s="1"/>
      <c r="THC2200" s="1"/>
      <c r="THD2200" s="1"/>
      <c r="THE2200" s="1"/>
      <c r="THF2200" s="1"/>
      <c r="THG2200" s="1"/>
      <c r="THH2200" s="1"/>
      <c r="THI2200" s="1"/>
      <c r="THJ2200" s="1"/>
      <c r="THK2200" s="1"/>
      <c r="THL2200" s="1"/>
      <c r="THM2200" s="1"/>
      <c r="THN2200" s="1"/>
      <c r="THO2200" s="1"/>
      <c r="THP2200" s="1"/>
      <c r="THQ2200" s="1"/>
      <c r="THR2200" s="1"/>
      <c r="THS2200" s="1"/>
      <c r="THT2200" s="1"/>
      <c r="THU2200" s="1"/>
      <c r="THV2200" s="1"/>
      <c r="THW2200" s="1"/>
      <c r="THX2200" s="1"/>
      <c r="THY2200" s="1"/>
      <c r="THZ2200" s="1"/>
      <c r="TIA2200" s="1"/>
      <c r="TIB2200" s="1"/>
      <c r="TIC2200" s="1"/>
      <c r="TID2200" s="1"/>
      <c r="TIE2200" s="1"/>
      <c r="TIF2200" s="1"/>
      <c r="TIG2200" s="1"/>
      <c r="TIH2200" s="1"/>
      <c r="TII2200" s="1"/>
      <c r="TIJ2200" s="1"/>
      <c r="TIK2200" s="1"/>
      <c r="TIL2200" s="1"/>
      <c r="TIM2200" s="1"/>
      <c r="TIN2200" s="1"/>
      <c r="TIO2200" s="1"/>
      <c r="TIP2200" s="1"/>
      <c r="TIQ2200" s="1"/>
      <c r="TIR2200" s="1"/>
      <c r="TIS2200" s="1"/>
      <c r="TIT2200" s="1"/>
      <c r="TIU2200" s="1"/>
      <c r="TIV2200" s="1"/>
      <c r="TIW2200" s="1"/>
      <c r="TIX2200" s="1"/>
      <c r="TIY2200" s="1"/>
      <c r="TIZ2200" s="1"/>
      <c r="TJA2200" s="1"/>
      <c r="TJB2200" s="1"/>
      <c r="TJC2200" s="1"/>
      <c r="TJD2200" s="1"/>
      <c r="TJE2200" s="1"/>
      <c r="TJF2200" s="1"/>
      <c r="TJG2200" s="1"/>
      <c r="TJH2200" s="1"/>
      <c r="TJI2200" s="1"/>
      <c r="TJJ2200" s="1"/>
      <c r="TJK2200" s="1"/>
      <c r="TJL2200" s="1"/>
      <c r="TJM2200" s="1"/>
      <c r="TJN2200" s="1"/>
      <c r="TJO2200" s="1"/>
      <c r="TJP2200" s="1"/>
      <c r="TJQ2200" s="1"/>
      <c r="TJR2200" s="1"/>
      <c r="TJS2200" s="1"/>
      <c r="TJT2200" s="1"/>
      <c r="TJU2200" s="1"/>
      <c r="TJV2200" s="1"/>
      <c r="TJW2200" s="1"/>
      <c r="TJX2200" s="1"/>
      <c r="TJY2200" s="1"/>
      <c r="TJZ2200" s="1"/>
      <c r="TKA2200" s="1"/>
      <c r="TKB2200" s="1"/>
      <c r="TKC2200" s="1"/>
      <c r="TKD2200" s="1"/>
      <c r="TKE2200" s="1"/>
      <c r="TKF2200" s="1"/>
      <c r="TKG2200" s="1"/>
      <c r="TKH2200" s="1"/>
      <c r="TKI2200" s="1"/>
      <c r="TKJ2200" s="1"/>
      <c r="TKK2200" s="1"/>
      <c r="TKL2200" s="1"/>
      <c r="TKM2200" s="1"/>
      <c r="TKN2200" s="1"/>
      <c r="TKO2200" s="1"/>
      <c r="TKP2200" s="1"/>
      <c r="TKQ2200" s="1"/>
      <c r="TKR2200" s="1"/>
      <c r="TKS2200" s="1"/>
      <c r="TKT2200" s="1"/>
      <c r="TKU2200" s="1"/>
      <c r="TKV2200" s="1"/>
      <c r="TKW2200" s="1"/>
      <c r="TKX2200" s="1"/>
      <c r="TKY2200" s="1"/>
      <c r="TKZ2200" s="1"/>
      <c r="TLA2200" s="1"/>
      <c r="TLB2200" s="1"/>
      <c r="TLC2200" s="1"/>
      <c r="TLD2200" s="1"/>
      <c r="TLE2200" s="1"/>
      <c r="TLF2200" s="1"/>
      <c r="TLG2200" s="1"/>
      <c r="TLH2200" s="1"/>
      <c r="TLI2200" s="1"/>
      <c r="TLJ2200" s="1"/>
      <c r="TLK2200" s="1"/>
      <c r="TLL2200" s="1"/>
      <c r="TLM2200" s="1"/>
      <c r="TLN2200" s="1"/>
      <c r="TLO2200" s="1"/>
      <c r="TLP2200" s="1"/>
      <c r="TLQ2200" s="1"/>
      <c r="TLR2200" s="1"/>
      <c r="TLS2200" s="1"/>
      <c r="TLT2200" s="1"/>
      <c r="TLU2200" s="1"/>
      <c r="TLV2200" s="1"/>
      <c r="TLW2200" s="1"/>
      <c r="TLX2200" s="1"/>
      <c r="TLY2200" s="1"/>
      <c r="TLZ2200" s="1"/>
      <c r="TMA2200" s="1"/>
      <c r="TMB2200" s="1"/>
      <c r="TMC2200" s="1"/>
      <c r="TMD2200" s="1"/>
      <c r="TME2200" s="1"/>
      <c r="TMF2200" s="1"/>
      <c r="TMG2200" s="1"/>
      <c r="TMH2200" s="1"/>
      <c r="TMI2200" s="1"/>
      <c r="TMJ2200" s="1"/>
      <c r="TMK2200" s="1"/>
      <c r="TML2200" s="1"/>
      <c r="TMM2200" s="1"/>
      <c r="TMN2200" s="1"/>
      <c r="TMO2200" s="1"/>
      <c r="TMP2200" s="1"/>
      <c r="TMQ2200" s="1"/>
      <c r="TMR2200" s="1"/>
      <c r="TMS2200" s="1"/>
      <c r="TMT2200" s="1"/>
      <c r="TMU2200" s="1"/>
      <c r="TMV2200" s="1"/>
      <c r="TMW2200" s="1"/>
      <c r="TMX2200" s="1"/>
      <c r="TMY2200" s="1"/>
      <c r="TMZ2200" s="1"/>
      <c r="TNA2200" s="1"/>
      <c r="TNB2200" s="1"/>
      <c r="TNC2200" s="1"/>
      <c r="TND2200" s="1"/>
      <c r="TNE2200" s="1"/>
      <c r="TNF2200" s="1"/>
      <c r="TNG2200" s="1"/>
      <c r="TNH2200" s="1"/>
      <c r="TNI2200" s="1"/>
      <c r="TNJ2200" s="1"/>
      <c r="TNK2200" s="1"/>
      <c r="TNL2200" s="1"/>
      <c r="TNM2200" s="1"/>
      <c r="TNN2200" s="1"/>
      <c r="TNO2200" s="1"/>
      <c r="TNP2200" s="1"/>
      <c r="TNQ2200" s="1"/>
      <c r="TNR2200" s="1"/>
      <c r="TNS2200" s="1"/>
      <c r="TNT2200" s="1"/>
      <c r="TNU2200" s="1"/>
      <c r="TNV2200" s="1"/>
      <c r="TNW2200" s="1"/>
      <c r="TNX2200" s="1"/>
      <c r="TNY2200" s="1"/>
      <c r="TNZ2200" s="1"/>
      <c r="TOA2200" s="1"/>
      <c r="TOB2200" s="1"/>
      <c r="TOC2200" s="1"/>
      <c r="TOD2200" s="1"/>
      <c r="TOE2200" s="1"/>
      <c r="TOF2200" s="1"/>
      <c r="TOG2200" s="1"/>
      <c r="TOH2200" s="1"/>
      <c r="TOI2200" s="1"/>
      <c r="TOJ2200" s="1"/>
      <c r="TOK2200" s="1"/>
      <c r="TOL2200" s="1"/>
      <c r="TOM2200" s="1"/>
      <c r="TON2200" s="1"/>
      <c r="TOO2200" s="1"/>
      <c r="TOP2200" s="1"/>
      <c r="TOQ2200" s="1"/>
      <c r="TOR2200" s="1"/>
      <c r="TOS2200" s="1"/>
      <c r="TOT2200" s="1"/>
      <c r="TOU2200" s="1"/>
      <c r="TOV2200" s="1"/>
      <c r="TOW2200" s="1"/>
      <c r="TOX2200" s="1"/>
      <c r="TOY2200" s="1"/>
      <c r="TOZ2200" s="1"/>
      <c r="TPA2200" s="1"/>
      <c r="TPB2200" s="1"/>
      <c r="TPC2200" s="1"/>
      <c r="TPD2200" s="1"/>
      <c r="TPE2200" s="1"/>
      <c r="TPF2200" s="1"/>
      <c r="TPG2200" s="1"/>
      <c r="TPH2200" s="1"/>
      <c r="TPI2200" s="1"/>
      <c r="TPJ2200" s="1"/>
      <c r="TPK2200" s="1"/>
      <c r="TPL2200" s="1"/>
      <c r="TPM2200" s="1"/>
      <c r="TPN2200" s="1"/>
      <c r="TPO2200" s="1"/>
      <c r="TPP2200" s="1"/>
      <c r="TPQ2200" s="1"/>
      <c r="TPR2200" s="1"/>
      <c r="TPS2200" s="1"/>
      <c r="TPT2200" s="1"/>
      <c r="TPU2200" s="1"/>
      <c r="TPV2200" s="1"/>
      <c r="TPW2200" s="1"/>
      <c r="TPX2200" s="1"/>
      <c r="TPY2200" s="1"/>
      <c r="TPZ2200" s="1"/>
      <c r="TQA2200" s="1"/>
      <c r="TQB2200" s="1"/>
      <c r="TQC2200" s="1"/>
      <c r="TQD2200" s="1"/>
      <c r="TQE2200" s="1"/>
      <c r="TQF2200" s="1"/>
      <c r="TQG2200" s="1"/>
      <c r="TQH2200" s="1"/>
      <c r="TQI2200" s="1"/>
      <c r="TQJ2200" s="1"/>
      <c r="TQK2200" s="1"/>
      <c r="TQL2200" s="1"/>
      <c r="TQM2200" s="1"/>
      <c r="TQN2200" s="1"/>
      <c r="TQO2200" s="1"/>
      <c r="TQP2200" s="1"/>
      <c r="TQQ2200" s="1"/>
      <c r="TQR2200" s="1"/>
      <c r="TQS2200" s="1"/>
      <c r="TQT2200" s="1"/>
      <c r="TQU2200" s="1"/>
      <c r="TQV2200" s="1"/>
      <c r="TQW2200" s="1"/>
      <c r="TQX2200" s="1"/>
      <c r="TQY2200" s="1"/>
      <c r="TQZ2200" s="1"/>
      <c r="TRA2200" s="1"/>
      <c r="TRB2200" s="1"/>
      <c r="TRC2200" s="1"/>
      <c r="TRD2200" s="1"/>
      <c r="TRE2200" s="1"/>
      <c r="TRF2200" s="1"/>
      <c r="TRG2200" s="1"/>
      <c r="TRH2200" s="1"/>
      <c r="TRI2200" s="1"/>
      <c r="TRJ2200" s="1"/>
      <c r="TRK2200" s="1"/>
      <c r="TRL2200" s="1"/>
      <c r="TRM2200" s="1"/>
      <c r="TRN2200" s="1"/>
      <c r="TRO2200" s="1"/>
      <c r="TRP2200" s="1"/>
      <c r="TRQ2200" s="1"/>
      <c r="TRR2200" s="1"/>
      <c r="TRS2200" s="1"/>
      <c r="TRT2200" s="1"/>
      <c r="TRU2200" s="1"/>
      <c r="TRV2200" s="1"/>
      <c r="TRW2200" s="1"/>
      <c r="TRX2200" s="1"/>
      <c r="TRY2200" s="1"/>
      <c r="TRZ2200" s="1"/>
      <c r="TSA2200" s="1"/>
      <c r="TSB2200" s="1"/>
      <c r="TSC2200" s="1"/>
      <c r="TSD2200" s="1"/>
      <c r="TSE2200" s="1"/>
      <c r="TSF2200" s="1"/>
      <c r="TSG2200" s="1"/>
      <c r="TSH2200" s="1"/>
      <c r="TSI2200" s="1"/>
      <c r="TSJ2200" s="1"/>
      <c r="TSK2200" s="1"/>
      <c r="TSL2200" s="1"/>
      <c r="TSM2200" s="1"/>
      <c r="TSN2200" s="1"/>
      <c r="TSO2200" s="1"/>
      <c r="TSP2200" s="1"/>
      <c r="TSQ2200" s="1"/>
      <c r="TSR2200" s="1"/>
      <c r="TSS2200" s="1"/>
      <c r="TST2200" s="1"/>
      <c r="TSU2200" s="1"/>
      <c r="TSV2200" s="1"/>
      <c r="TSW2200" s="1"/>
      <c r="TSX2200" s="1"/>
      <c r="TSY2200" s="1"/>
      <c r="TSZ2200" s="1"/>
      <c r="TTA2200" s="1"/>
      <c r="TTB2200" s="1"/>
      <c r="TTC2200" s="1"/>
      <c r="TTD2200" s="1"/>
      <c r="TTE2200" s="1"/>
      <c r="TTF2200" s="1"/>
      <c r="TTG2200" s="1"/>
      <c r="TTH2200" s="1"/>
      <c r="TTI2200" s="1"/>
      <c r="TTJ2200" s="1"/>
      <c r="TTK2200" s="1"/>
      <c r="TTL2200" s="1"/>
      <c r="TTM2200" s="1"/>
      <c r="TTN2200" s="1"/>
      <c r="TTO2200" s="1"/>
      <c r="TTP2200" s="1"/>
      <c r="TTQ2200" s="1"/>
      <c r="TTR2200" s="1"/>
      <c r="TTS2200" s="1"/>
      <c r="TTT2200" s="1"/>
      <c r="TTU2200" s="1"/>
      <c r="TTV2200" s="1"/>
      <c r="TTW2200" s="1"/>
      <c r="TTX2200" s="1"/>
      <c r="TTY2200" s="1"/>
      <c r="TTZ2200" s="1"/>
      <c r="TUA2200" s="1"/>
      <c r="TUB2200" s="1"/>
      <c r="TUC2200" s="1"/>
      <c r="TUD2200" s="1"/>
      <c r="TUE2200" s="1"/>
      <c r="TUF2200" s="1"/>
      <c r="TUG2200" s="1"/>
      <c r="TUH2200" s="1"/>
      <c r="TUI2200" s="1"/>
      <c r="TUJ2200" s="1"/>
      <c r="TUK2200" s="1"/>
      <c r="TUL2200" s="1"/>
      <c r="TUM2200" s="1"/>
      <c r="TUN2200" s="1"/>
      <c r="TUO2200" s="1"/>
      <c r="TUP2200" s="1"/>
      <c r="TUQ2200" s="1"/>
      <c r="TUR2200" s="1"/>
      <c r="TUS2200" s="1"/>
      <c r="TUT2200" s="1"/>
      <c r="TUU2200" s="1"/>
      <c r="TUV2200" s="1"/>
      <c r="TUW2200" s="1"/>
      <c r="TUX2200" s="1"/>
      <c r="TUY2200" s="1"/>
      <c r="TUZ2200" s="1"/>
      <c r="TVA2200" s="1"/>
      <c r="TVB2200" s="1"/>
      <c r="TVC2200" s="1"/>
      <c r="TVD2200" s="1"/>
      <c r="TVE2200" s="1"/>
      <c r="TVF2200" s="1"/>
      <c r="TVG2200" s="1"/>
      <c r="TVH2200" s="1"/>
      <c r="TVI2200" s="1"/>
      <c r="TVJ2200" s="1"/>
      <c r="TVK2200" s="1"/>
      <c r="TVL2200" s="1"/>
      <c r="TVM2200" s="1"/>
      <c r="TVN2200" s="1"/>
      <c r="TVO2200" s="1"/>
      <c r="TVP2200" s="1"/>
      <c r="TVQ2200" s="1"/>
      <c r="TVR2200" s="1"/>
      <c r="TVS2200" s="1"/>
      <c r="TVT2200" s="1"/>
      <c r="TVU2200" s="1"/>
      <c r="TVV2200" s="1"/>
      <c r="TVW2200" s="1"/>
      <c r="TVX2200" s="1"/>
      <c r="TVY2200" s="1"/>
      <c r="TVZ2200" s="1"/>
      <c r="TWA2200" s="1"/>
      <c r="TWB2200" s="1"/>
      <c r="TWC2200" s="1"/>
      <c r="TWD2200" s="1"/>
      <c r="TWE2200" s="1"/>
      <c r="TWF2200" s="1"/>
      <c r="TWG2200" s="1"/>
      <c r="TWH2200" s="1"/>
      <c r="TWI2200" s="1"/>
      <c r="TWJ2200" s="1"/>
      <c r="TWK2200" s="1"/>
      <c r="TWL2200" s="1"/>
      <c r="TWM2200" s="1"/>
      <c r="TWN2200" s="1"/>
      <c r="TWO2200" s="1"/>
      <c r="TWP2200" s="1"/>
      <c r="TWQ2200" s="1"/>
      <c r="TWR2200" s="1"/>
      <c r="TWS2200" s="1"/>
      <c r="TWT2200" s="1"/>
      <c r="TWU2200" s="1"/>
      <c r="TWV2200" s="1"/>
      <c r="TWW2200" s="1"/>
      <c r="TWX2200" s="1"/>
      <c r="TWY2200" s="1"/>
      <c r="TWZ2200" s="1"/>
      <c r="TXA2200" s="1"/>
      <c r="TXB2200" s="1"/>
      <c r="TXC2200" s="1"/>
      <c r="TXD2200" s="1"/>
      <c r="TXE2200" s="1"/>
      <c r="TXF2200" s="1"/>
      <c r="TXG2200" s="1"/>
      <c r="TXH2200" s="1"/>
      <c r="TXI2200" s="1"/>
      <c r="TXJ2200" s="1"/>
      <c r="TXK2200" s="1"/>
      <c r="TXL2200" s="1"/>
      <c r="TXM2200" s="1"/>
      <c r="TXN2200" s="1"/>
      <c r="TXO2200" s="1"/>
      <c r="TXP2200" s="1"/>
      <c r="TXQ2200" s="1"/>
      <c r="TXR2200" s="1"/>
      <c r="TXS2200" s="1"/>
      <c r="TXT2200" s="1"/>
      <c r="TXU2200" s="1"/>
      <c r="TXV2200" s="1"/>
      <c r="TXW2200" s="1"/>
      <c r="TXX2200" s="1"/>
      <c r="TXY2200" s="1"/>
      <c r="TXZ2200" s="1"/>
      <c r="TYA2200" s="1"/>
      <c r="TYB2200" s="1"/>
      <c r="TYC2200" s="1"/>
      <c r="TYD2200" s="1"/>
      <c r="TYE2200" s="1"/>
      <c r="TYF2200" s="1"/>
      <c r="TYG2200" s="1"/>
      <c r="TYH2200" s="1"/>
      <c r="TYI2200" s="1"/>
      <c r="TYJ2200" s="1"/>
      <c r="TYK2200" s="1"/>
      <c r="TYL2200" s="1"/>
      <c r="TYM2200" s="1"/>
      <c r="TYN2200" s="1"/>
      <c r="TYO2200" s="1"/>
      <c r="TYP2200" s="1"/>
      <c r="TYQ2200" s="1"/>
      <c r="TYR2200" s="1"/>
      <c r="TYS2200" s="1"/>
      <c r="TYT2200" s="1"/>
      <c r="TYU2200" s="1"/>
      <c r="TYV2200" s="1"/>
      <c r="TYW2200" s="1"/>
      <c r="TYX2200" s="1"/>
      <c r="TYY2200" s="1"/>
      <c r="TYZ2200" s="1"/>
      <c r="TZA2200" s="1"/>
      <c r="TZB2200" s="1"/>
      <c r="TZC2200" s="1"/>
      <c r="TZD2200" s="1"/>
      <c r="TZE2200" s="1"/>
      <c r="TZF2200" s="1"/>
      <c r="TZG2200" s="1"/>
      <c r="TZH2200" s="1"/>
      <c r="TZI2200" s="1"/>
      <c r="TZJ2200" s="1"/>
      <c r="TZK2200" s="1"/>
      <c r="TZL2200" s="1"/>
      <c r="TZM2200" s="1"/>
      <c r="TZN2200" s="1"/>
      <c r="TZO2200" s="1"/>
      <c r="TZP2200" s="1"/>
      <c r="TZQ2200" s="1"/>
      <c r="TZR2200" s="1"/>
      <c r="TZS2200" s="1"/>
      <c r="TZT2200" s="1"/>
      <c r="TZU2200" s="1"/>
      <c r="TZV2200" s="1"/>
      <c r="TZW2200" s="1"/>
      <c r="TZX2200" s="1"/>
      <c r="TZY2200" s="1"/>
      <c r="TZZ2200" s="1"/>
      <c r="UAA2200" s="1"/>
      <c r="UAB2200" s="1"/>
      <c r="UAC2200" s="1"/>
      <c r="UAD2200" s="1"/>
      <c r="UAE2200" s="1"/>
      <c r="UAF2200" s="1"/>
      <c r="UAG2200" s="1"/>
      <c r="UAH2200" s="1"/>
      <c r="UAI2200" s="1"/>
      <c r="UAJ2200" s="1"/>
      <c r="UAK2200" s="1"/>
      <c r="UAL2200" s="1"/>
      <c r="UAM2200" s="1"/>
      <c r="UAN2200" s="1"/>
      <c r="UAO2200" s="1"/>
      <c r="UAP2200" s="1"/>
      <c r="UAQ2200" s="1"/>
      <c r="UAR2200" s="1"/>
      <c r="UAS2200" s="1"/>
      <c r="UAT2200" s="1"/>
      <c r="UAU2200" s="1"/>
      <c r="UAV2200" s="1"/>
      <c r="UAW2200" s="1"/>
      <c r="UAX2200" s="1"/>
      <c r="UAY2200" s="1"/>
      <c r="UAZ2200" s="1"/>
      <c r="UBA2200" s="1"/>
      <c r="UBB2200" s="1"/>
      <c r="UBC2200" s="1"/>
      <c r="UBD2200" s="1"/>
      <c r="UBE2200" s="1"/>
      <c r="UBF2200" s="1"/>
      <c r="UBG2200" s="1"/>
      <c r="UBH2200" s="1"/>
      <c r="UBI2200" s="1"/>
      <c r="UBJ2200" s="1"/>
      <c r="UBK2200" s="1"/>
      <c r="UBL2200" s="1"/>
      <c r="UBM2200" s="1"/>
      <c r="UBN2200" s="1"/>
      <c r="UBO2200" s="1"/>
      <c r="UBP2200" s="1"/>
      <c r="UBQ2200" s="1"/>
      <c r="UBR2200" s="1"/>
      <c r="UBS2200" s="1"/>
      <c r="UBT2200" s="1"/>
      <c r="UBU2200" s="1"/>
      <c r="UBV2200" s="1"/>
      <c r="UBW2200" s="1"/>
      <c r="UBX2200" s="1"/>
      <c r="UBY2200" s="1"/>
      <c r="UBZ2200" s="1"/>
      <c r="UCA2200" s="1"/>
      <c r="UCB2200" s="1"/>
      <c r="UCC2200" s="1"/>
      <c r="UCD2200" s="1"/>
      <c r="UCE2200" s="1"/>
      <c r="UCF2200" s="1"/>
      <c r="UCG2200" s="1"/>
      <c r="UCH2200" s="1"/>
      <c r="UCI2200" s="1"/>
      <c r="UCJ2200" s="1"/>
      <c r="UCK2200" s="1"/>
      <c r="UCL2200" s="1"/>
      <c r="UCM2200" s="1"/>
      <c r="UCN2200" s="1"/>
      <c r="UCO2200" s="1"/>
      <c r="UCP2200" s="1"/>
      <c r="UCQ2200" s="1"/>
      <c r="UCR2200" s="1"/>
      <c r="UCS2200" s="1"/>
      <c r="UCT2200" s="1"/>
      <c r="UCU2200" s="1"/>
      <c r="UCV2200" s="1"/>
      <c r="UCW2200" s="1"/>
      <c r="UCX2200" s="1"/>
      <c r="UCY2200" s="1"/>
      <c r="UCZ2200" s="1"/>
      <c r="UDA2200" s="1"/>
      <c r="UDB2200" s="1"/>
      <c r="UDC2200" s="1"/>
      <c r="UDD2200" s="1"/>
      <c r="UDE2200" s="1"/>
      <c r="UDF2200" s="1"/>
      <c r="UDG2200" s="1"/>
      <c r="UDH2200" s="1"/>
      <c r="UDI2200" s="1"/>
      <c r="UDJ2200" s="1"/>
      <c r="UDK2200" s="1"/>
      <c r="UDL2200" s="1"/>
      <c r="UDM2200" s="1"/>
      <c r="UDN2200" s="1"/>
      <c r="UDO2200" s="1"/>
      <c r="UDP2200" s="1"/>
      <c r="UDQ2200" s="1"/>
      <c r="UDR2200" s="1"/>
      <c r="UDS2200" s="1"/>
      <c r="UDT2200" s="1"/>
      <c r="UDU2200" s="1"/>
      <c r="UDV2200" s="1"/>
      <c r="UDW2200" s="1"/>
      <c r="UDX2200" s="1"/>
      <c r="UDY2200" s="1"/>
      <c r="UDZ2200" s="1"/>
      <c r="UEA2200" s="1"/>
      <c r="UEB2200" s="1"/>
      <c r="UEC2200" s="1"/>
      <c r="UED2200" s="1"/>
      <c r="UEE2200" s="1"/>
      <c r="UEF2200" s="1"/>
      <c r="UEG2200" s="1"/>
      <c r="UEH2200" s="1"/>
      <c r="UEI2200" s="1"/>
      <c r="UEJ2200" s="1"/>
      <c r="UEK2200" s="1"/>
      <c r="UEL2200" s="1"/>
      <c r="UEM2200" s="1"/>
      <c r="UEN2200" s="1"/>
      <c r="UEO2200" s="1"/>
      <c r="UEP2200" s="1"/>
      <c r="UEQ2200" s="1"/>
      <c r="UER2200" s="1"/>
      <c r="UES2200" s="1"/>
      <c r="UET2200" s="1"/>
      <c r="UEU2200" s="1"/>
      <c r="UEV2200" s="1"/>
      <c r="UEW2200" s="1"/>
      <c r="UEX2200" s="1"/>
      <c r="UEY2200" s="1"/>
      <c r="UEZ2200" s="1"/>
      <c r="UFA2200" s="1"/>
      <c r="UFB2200" s="1"/>
      <c r="UFC2200" s="1"/>
      <c r="UFD2200" s="1"/>
      <c r="UFE2200" s="1"/>
      <c r="UFF2200" s="1"/>
      <c r="UFG2200" s="1"/>
      <c r="UFH2200" s="1"/>
      <c r="UFI2200" s="1"/>
      <c r="UFJ2200" s="1"/>
      <c r="UFK2200" s="1"/>
      <c r="UFL2200" s="1"/>
      <c r="UFM2200" s="1"/>
      <c r="UFN2200" s="1"/>
      <c r="UFO2200" s="1"/>
      <c r="UFP2200" s="1"/>
      <c r="UFQ2200" s="1"/>
      <c r="UFR2200" s="1"/>
      <c r="UFS2200" s="1"/>
      <c r="UFT2200" s="1"/>
      <c r="UFU2200" s="1"/>
      <c r="UFV2200" s="1"/>
      <c r="UFW2200" s="1"/>
      <c r="UFX2200" s="1"/>
      <c r="UFY2200" s="1"/>
      <c r="UFZ2200" s="1"/>
      <c r="UGA2200" s="1"/>
      <c r="UGB2200" s="1"/>
      <c r="UGC2200" s="1"/>
      <c r="UGD2200" s="1"/>
      <c r="UGE2200" s="1"/>
      <c r="UGF2200" s="1"/>
      <c r="UGG2200" s="1"/>
      <c r="UGH2200" s="1"/>
      <c r="UGI2200" s="1"/>
      <c r="UGJ2200" s="1"/>
      <c r="UGK2200" s="1"/>
      <c r="UGL2200" s="1"/>
      <c r="UGM2200" s="1"/>
      <c r="UGN2200" s="1"/>
      <c r="UGO2200" s="1"/>
      <c r="UGP2200" s="1"/>
      <c r="UGQ2200" s="1"/>
      <c r="UGR2200" s="1"/>
      <c r="UGS2200" s="1"/>
      <c r="UGT2200" s="1"/>
      <c r="UGU2200" s="1"/>
      <c r="UGV2200" s="1"/>
      <c r="UGW2200" s="1"/>
      <c r="UGX2200" s="1"/>
      <c r="UGY2200" s="1"/>
      <c r="UGZ2200" s="1"/>
      <c r="UHA2200" s="1"/>
      <c r="UHB2200" s="1"/>
      <c r="UHC2200" s="1"/>
      <c r="UHD2200" s="1"/>
      <c r="UHE2200" s="1"/>
      <c r="UHF2200" s="1"/>
      <c r="UHG2200" s="1"/>
      <c r="UHH2200" s="1"/>
      <c r="UHI2200" s="1"/>
      <c r="UHJ2200" s="1"/>
      <c r="UHK2200" s="1"/>
      <c r="UHL2200" s="1"/>
      <c r="UHM2200" s="1"/>
      <c r="UHN2200" s="1"/>
      <c r="UHO2200" s="1"/>
      <c r="UHP2200" s="1"/>
      <c r="UHQ2200" s="1"/>
      <c r="UHR2200" s="1"/>
      <c r="UHS2200" s="1"/>
      <c r="UHT2200" s="1"/>
      <c r="UHU2200" s="1"/>
      <c r="UHV2200" s="1"/>
      <c r="UHW2200" s="1"/>
      <c r="UHX2200" s="1"/>
      <c r="UHY2200" s="1"/>
      <c r="UHZ2200" s="1"/>
      <c r="UIA2200" s="1"/>
      <c r="UIB2200" s="1"/>
      <c r="UIC2200" s="1"/>
      <c r="UID2200" s="1"/>
      <c r="UIE2200" s="1"/>
      <c r="UIF2200" s="1"/>
      <c r="UIG2200" s="1"/>
      <c r="UIH2200" s="1"/>
      <c r="UII2200" s="1"/>
      <c r="UIJ2200" s="1"/>
      <c r="UIK2200" s="1"/>
      <c r="UIL2200" s="1"/>
      <c r="UIM2200" s="1"/>
      <c r="UIN2200" s="1"/>
      <c r="UIO2200" s="1"/>
      <c r="UIP2200" s="1"/>
      <c r="UIQ2200" s="1"/>
      <c r="UIR2200" s="1"/>
      <c r="UIS2200" s="1"/>
      <c r="UIT2200" s="1"/>
      <c r="UIU2200" s="1"/>
      <c r="UIV2200" s="1"/>
      <c r="UIW2200" s="1"/>
      <c r="UIX2200" s="1"/>
      <c r="UIY2200" s="1"/>
      <c r="UIZ2200" s="1"/>
      <c r="UJA2200" s="1"/>
      <c r="UJB2200" s="1"/>
      <c r="UJC2200" s="1"/>
      <c r="UJD2200" s="1"/>
      <c r="UJE2200" s="1"/>
      <c r="UJF2200" s="1"/>
      <c r="UJG2200" s="1"/>
      <c r="UJH2200" s="1"/>
      <c r="UJI2200" s="1"/>
      <c r="UJJ2200" s="1"/>
      <c r="UJK2200" s="1"/>
      <c r="UJL2200" s="1"/>
      <c r="UJM2200" s="1"/>
      <c r="UJN2200" s="1"/>
      <c r="UJO2200" s="1"/>
      <c r="UJP2200" s="1"/>
      <c r="UJQ2200" s="1"/>
      <c r="UJR2200" s="1"/>
      <c r="UJS2200" s="1"/>
      <c r="UJT2200" s="1"/>
      <c r="UJU2200" s="1"/>
      <c r="UJV2200" s="1"/>
      <c r="UJW2200" s="1"/>
      <c r="UJX2200" s="1"/>
      <c r="UJY2200" s="1"/>
      <c r="UJZ2200" s="1"/>
      <c r="UKA2200" s="1"/>
      <c r="UKB2200" s="1"/>
      <c r="UKC2200" s="1"/>
      <c r="UKD2200" s="1"/>
      <c r="UKE2200" s="1"/>
      <c r="UKF2200" s="1"/>
      <c r="UKG2200" s="1"/>
      <c r="UKH2200" s="1"/>
      <c r="UKI2200" s="1"/>
      <c r="UKJ2200" s="1"/>
      <c r="UKK2200" s="1"/>
      <c r="UKL2200" s="1"/>
      <c r="UKM2200" s="1"/>
      <c r="UKN2200" s="1"/>
      <c r="UKO2200" s="1"/>
      <c r="UKP2200" s="1"/>
      <c r="UKQ2200" s="1"/>
      <c r="UKR2200" s="1"/>
      <c r="UKS2200" s="1"/>
      <c r="UKT2200" s="1"/>
      <c r="UKU2200" s="1"/>
      <c r="UKV2200" s="1"/>
      <c r="UKW2200" s="1"/>
      <c r="UKX2200" s="1"/>
      <c r="UKY2200" s="1"/>
      <c r="UKZ2200" s="1"/>
      <c r="ULA2200" s="1"/>
      <c r="ULB2200" s="1"/>
      <c r="ULC2200" s="1"/>
      <c r="ULD2200" s="1"/>
      <c r="ULE2200" s="1"/>
      <c r="ULF2200" s="1"/>
      <c r="ULG2200" s="1"/>
      <c r="ULH2200" s="1"/>
      <c r="ULI2200" s="1"/>
      <c r="ULJ2200" s="1"/>
      <c r="ULK2200" s="1"/>
      <c r="ULL2200" s="1"/>
      <c r="ULM2200" s="1"/>
      <c r="ULN2200" s="1"/>
      <c r="ULO2200" s="1"/>
      <c r="ULP2200" s="1"/>
      <c r="ULQ2200" s="1"/>
      <c r="ULR2200" s="1"/>
      <c r="ULS2200" s="1"/>
      <c r="ULT2200" s="1"/>
      <c r="ULU2200" s="1"/>
      <c r="ULV2200" s="1"/>
      <c r="ULW2200" s="1"/>
      <c r="ULX2200" s="1"/>
      <c r="ULY2200" s="1"/>
      <c r="ULZ2200" s="1"/>
      <c r="UMA2200" s="1"/>
      <c r="UMB2200" s="1"/>
      <c r="UMC2200" s="1"/>
      <c r="UMD2200" s="1"/>
      <c r="UME2200" s="1"/>
      <c r="UMF2200" s="1"/>
      <c r="UMG2200" s="1"/>
      <c r="UMH2200" s="1"/>
      <c r="UMI2200" s="1"/>
      <c r="UMJ2200" s="1"/>
      <c r="UMK2200" s="1"/>
      <c r="UML2200" s="1"/>
      <c r="UMM2200" s="1"/>
      <c r="UMN2200" s="1"/>
      <c r="UMO2200" s="1"/>
      <c r="UMP2200" s="1"/>
      <c r="UMQ2200" s="1"/>
      <c r="UMR2200" s="1"/>
      <c r="UMS2200" s="1"/>
      <c r="UMT2200" s="1"/>
      <c r="UMU2200" s="1"/>
      <c r="UMV2200" s="1"/>
      <c r="UMW2200" s="1"/>
      <c r="UMX2200" s="1"/>
      <c r="UMY2200" s="1"/>
      <c r="UMZ2200" s="1"/>
      <c r="UNA2200" s="1"/>
      <c r="UNB2200" s="1"/>
      <c r="UNC2200" s="1"/>
      <c r="UND2200" s="1"/>
      <c r="UNE2200" s="1"/>
      <c r="UNF2200" s="1"/>
      <c r="UNG2200" s="1"/>
      <c r="UNH2200" s="1"/>
      <c r="UNI2200" s="1"/>
      <c r="UNJ2200" s="1"/>
      <c r="UNK2200" s="1"/>
      <c r="UNL2200" s="1"/>
      <c r="UNM2200" s="1"/>
      <c r="UNN2200" s="1"/>
      <c r="UNO2200" s="1"/>
      <c r="UNP2200" s="1"/>
      <c r="UNQ2200" s="1"/>
      <c r="UNR2200" s="1"/>
      <c r="UNS2200" s="1"/>
      <c r="UNT2200" s="1"/>
      <c r="UNU2200" s="1"/>
      <c r="UNV2200" s="1"/>
      <c r="UNW2200" s="1"/>
      <c r="UNX2200" s="1"/>
      <c r="UNY2200" s="1"/>
      <c r="UNZ2200" s="1"/>
      <c r="UOA2200" s="1"/>
      <c r="UOB2200" s="1"/>
      <c r="UOC2200" s="1"/>
      <c r="UOD2200" s="1"/>
      <c r="UOE2200" s="1"/>
      <c r="UOF2200" s="1"/>
      <c r="UOG2200" s="1"/>
      <c r="UOH2200" s="1"/>
      <c r="UOI2200" s="1"/>
      <c r="UOJ2200" s="1"/>
      <c r="UOK2200" s="1"/>
      <c r="UOL2200" s="1"/>
      <c r="UOM2200" s="1"/>
      <c r="UON2200" s="1"/>
      <c r="UOO2200" s="1"/>
      <c r="UOP2200" s="1"/>
      <c r="UOQ2200" s="1"/>
      <c r="UOR2200" s="1"/>
      <c r="UOS2200" s="1"/>
      <c r="UOT2200" s="1"/>
      <c r="UOU2200" s="1"/>
      <c r="UOV2200" s="1"/>
      <c r="UOW2200" s="1"/>
      <c r="UOX2200" s="1"/>
      <c r="UOY2200" s="1"/>
      <c r="UOZ2200" s="1"/>
      <c r="UPA2200" s="1"/>
      <c r="UPB2200" s="1"/>
      <c r="UPC2200" s="1"/>
      <c r="UPD2200" s="1"/>
      <c r="UPE2200" s="1"/>
      <c r="UPF2200" s="1"/>
      <c r="UPG2200" s="1"/>
      <c r="UPH2200" s="1"/>
      <c r="UPI2200" s="1"/>
      <c r="UPJ2200" s="1"/>
      <c r="UPK2200" s="1"/>
      <c r="UPL2200" s="1"/>
      <c r="UPM2200" s="1"/>
      <c r="UPN2200" s="1"/>
      <c r="UPO2200" s="1"/>
      <c r="UPP2200" s="1"/>
      <c r="UPQ2200" s="1"/>
      <c r="UPR2200" s="1"/>
      <c r="UPS2200" s="1"/>
      <c r="UPT2200" s="1"/>
      <c r="UPU2200" s="1"/>
      <c r="UPV2200" s="1"/>
      <c r="UPW2200" s="1"/>
      <c r="UPX2200" s="1"/>
      <c r="UPY2200" s="1"/>
      <c r="UPZ2200" s="1"/>
      <c r="UQA2200" s="1"/>
      <c r="UQB2200" s="1"/>
      <c r="UQC2200" s="1"/>
      <c r="UQD2200" s="1"/>
      <c r="UQE2200" s="1"/>
      <c r="UQF2200" s="1"/>
      <c r="UQG2200" s="1"/>
      <c r="UQH2200" s="1"/>
      <c r="UQI2200" s="1"/>
      <c r="UQJ2200" s="1"/>
      <c r="UQK2200" s="1"/>
      <c r="UQL2200" s="1"/>
      <c r="UQM2200" s="1"/>
      <c r="UQN2200" s="1"/>
      <c r="UQO2200" s="1"/>
      <c r="UQP2200" s="1"/>
      <c r="UQQ2200" s="1"/>
      <c r="UQR2200" s="1"/>
      <c r="UQS2200" s="1"/>
      <c r="UQT2200" s="1"/>
      <c r="UQU2200" s="1"/>
      <c r="UQV2200" s="1"/>
      <c r="UQW2200" s="1"/>
      <c r="UQX2200" s="1"/>
      <c r="UQY2200" s="1"/>
      <c r="UQZ2200" s="1"/>
      <c r="URA2200" s="1"/>
      <c r="URB2200" s="1"/>
      <c r="URC2200" s="1"/>
      <c r="URD2200" s="1"/>
      <c r="URE2200" s="1"/>
      <c r="URF2200" s="1"/>
      <c r="URG2200" s="1"/>
      <c r="URH2200" s="1"/>
      <c r="URI2200" s="1"/>
      <c r="URJ2200" s="1"/>
      <c r="URK2200" s="1"/>
      <c r="URL2200" s="1"/>
      <c r="URM2200" s="1"/>
      <c r="URN2200" s="1"/>
      <c r="URO2200" s="1"/>
      <c r="URP2200" s="1"/>
      <c r="URQ2200" s="1"/>
      <c r="URR2200" s="1"/>
      <c r="URS2200" s="1"/>
      <c r="URT2200" s="1"/>
      <c r="URU2200" s="1"/>
      <c r="URV2200" s="1"/>
      <c r="URW2200" s="1"/>
      <c r="URX2200" s="1"/>
      <c r="URY2200" s="1"/>
      <c r="URZ2200" s="1"/>
      <c r="USA2200" s="1"/>
      <c r="USB2200" s="1"/>
      <c r="USC2200" s="1"/>
      <c r="USD2200" s="1"/>
      <c r="USE2200" s="1"/>
      <c r="USF2200" s="1"/>
      <c r="USG2200" s="1"/>
      <c r="USH2200" s="1"/>
      <c r="USI2200" s="1"/>
      <c r="USJ2200" s="1"/>
      <c r="USK2200" s="1"/>
      <c r="USL2200" s="1"/>
      <c r="USM2200" s="1"/>
      <c r="USN2200" s="1"/>
      <c r="USO2200" s="1"/>
      <c r="USP2200" s="1"/>
      <c r="USQ2200" s="1"/>
      <c r="USR2200" s="1"/>
      <c r="USS2200" s="1"/>
      <c r="UST2200" s="1"/>
      <c r="USU2200" s="1"/>
      <c r="USV2200" s="1"/>
      <c r="USW2200" s="1"/>
      <c r="USX2200" s="1"/>
      <c r="USY2200" s="1"/>
      <c r="USZ2200" s="1"/>
      <c r="UTA2200" s="1"/>
      <c r="UTB2200" s="1"/>
      <c r="UTC2200" s="1"/>
      <c r="UTD2200" s="1"/>
      <c r="UTE2200" s="1"/>
      <c r="UTF2200" s="1"/>
      <c r="UTG2200" s="1"/>
      <c r="UTH2200" s="1"/>
      <c r="UTI2200" s="1"/>
      <c r="UTJ2200" s="1"/>
      <c r="UTK2200" s="1"/>
      <c r="UTL2200" s="1"/>
      <c r="UTM2200" s="1"/>
      <c r="UTN2200" s="1"/>
      <c r="UTO2200" s="1"/>
      <c r="UTP2200" s="1"/>
      <c r="UTQ2200" s="1"/>
      <c r="UTR2200" s="1"/>
      <c r="UTS2200" s="1"/>
      <c r="UTT2200" s="1"/>
      <c r="UTU2200" s="1"/>
      <c r="UTV2200" s="1"/>
      <c r="UTW2200" s="1"/>
      <c r="UTX2200" s="1"/>
      <c r="UTY2200" s="1"/>
      <c r="UTZ2200" s="1"/>
      <c r="UUA2200" s="1"/>
      <c r="UUB2200" s="1"/>
      <c r="UUC2200" s="1"/>
      <c r="UUD2200" s="1"/>
      <c r="UUE2200" s="1"/>
      <c r="UUF2200" s="1"/>
      <c r="UUG2200" s="1"/>
      <c r="UUH2200" s="1"/>
      <c r="UUI2200" s="1"/>
      <c r="UUJ2200" s="1"/>
      <c r="UUK2200" s="1"/>
      <c r="UUL2200" s="1"/>
      <c r="UUM2200" s="1"/>
      <c r="UUN2200" s="1"/>
      <c r="UUO2200" s="1"/>
      <c r="UUP2200" s="1"/>
      <c r="UUQ2200" s="1"/>
      <c r="UUR2200" s="1"/>
      <c r="UUS2200" s="1"/>
      <c r="UUT2200" s="1"/>
      <c r="UUU2200" s="1"/>
      <c r="UUV2200" s="1"/>
      <c r="UUW2200" s="1"/>
      <c r="UUX2200" s="1"/>
      <c r="UUY2200" s="1"/>
      <c r="UUZ2200" s="1"/>
      <c r="UVA2200" s="1"/>
      <c r="UVB2200" s="1"/>
      <c r="UVC2200" s="1"/>
      <c r="UVD2200" s="1"/>
      <c r="UVE2200" s="1"/>
      <c r="UVF2200" s="1"/>
      <c r="UVG2200" s="1"/>
      <c r="UVH2200" s="1"/>
      <c r="UVI2200" s="1"/>
      <c r="UVJ2200" s="1"/>
      <c r="UVK2200" s="1"/>
      <c r="UVL2200" s="1"/>
      <c r="UVM2200" s="1"/>
      <c r="UVN2200" s="1"/>
      <c r="UVO2200" s="1"/>
      <c r="UVP2200" s="1"/>
      <c r="UVQ2200" s="1"/>
      <c r="UVR2200" s="1"/>
      <c r="UVS2200" s="1"/>
      <c r="UVT2200" s="1"/>
      <c r="UVU2200" s="1"/>
      <c r="UVV2200" s="1"/>
      <c r="UVW2200" s="1"/>
      <c r="UVX2200" s="1"/>
      <c r="UVY2200" s="1"/>
      <c r="UVZ2200" s="1"/>
      <c r="UWA2200" s="1"/>
      <c r="UWB2200" s="1"/>
      <c r="UWC2200" s="1"/>
      <c r="UWD2200" s="1"/>
      <c r="UWE2200" s="1"/>
      <c r="UWF2200" s="1"/>
      <c r="UWG2200" s="1"/>
      <c r="UWH2200" s="1"/>
      <c r="UWI2200" s="1"/>
      <c r="UWJ2200" s="1"/>
      <c r="UWK2200" s="1"/>
      <c r="UWL2200" s="1"/>
      <c r="UWM2200" s="1"/>
      <c r="UWN2200" s="1"/>
      <c r="UWO2200" s="1"/>
      <c r="UWP2200" s="1"/>
      <c r="UWQ2200" s="1"/>
      <c r="UWR2200" s="1"/>
      <c r="UWS2200" s="1"/>
      <c r="UWT2200" s="1"/>
      <c r="UWU2200" s="1"/>
      <c r="UWV2200" s="1"/>
      <c r="UWW2200" s="1"/>
      <c r="UWX2200" s="1"/>
      <c r="UWY2200" s="1"/>
      <c r="UWZ2200" s="1"/>
      <c r="UXA2200" s="1"/>
      <c r="UXB2200" s="1"/>
      <c r="UXC2200" s="1"/>
      <c r="UXD2200" s="1"/>
      <c r="UXE2200" s="1"/>
      <c r="UXF2200" s="1"/>
      <c r="UXG2200" s="1"/>
      <c r="UXH2200" s="1"/>
      <c r="UXI2200" s="1"/>
      <c r="UXJ2200" s="1"/>
      <c r="UXK2200" s="1"/>
      <c r="UXL2200" s="1"/>
      <c r="UXM2200" s="1"/>
      <c r="UXN2200" s="1"/>
      <c r="UXO2200" s="1"/>
      <c r="UXP2200" s="1"/>
      <c r="UXQ2200" s="1"/>
      <c r="UXR2200" s="1"/>
      <c r="UXS2200" s="1"/>
      <c r="UXT2200" s="1"/>
      <c r="UXU2200" s="1"/>
      <c r="UXV2200" s="1"/>
      <c r="UXW2200" s="1"/>
      <c r="UXX2200" s="1"/>
      <c r="UXY2200" s="1"/>
      <c r="UXZ2200" s="1"/>
      <c r="UYA2200" s="1"/>
      <c r="UYB2200" s="1"/>
      <c r="UYC2200" s="1"/>
      <c r="UYD2200" s="1"/>
      <c r="UYE2200" s="1"/>
      <c r="UYF2200" s="1"/>
      <c r="UYG2200" s="1"/>
      <c r="UYH2200" s="1"/>
      <c r="UYI2200" s="1"/>
      <c r="UYJ2200" s="1"/>
      <c r="UYK2200" s="1"/>
      <c r="UYL2200" s="1"/>
      <c r="UYM2200" s="1"/>
      <c r="UYN2200" s="1"/>
      <c r="UYO2200" s="1"/>
      <c r="UYP2200" s="1"/>
      <c r="UYQ2200" s="1"/>
      <c r="UYR2200" s="1"/>
      <c r="UYS2200" s="1"/>
      <c r="UYT2200" s="1"/>
      <c r="UYU2200" s="1"/>
      <c r="UYV2200" s="1"/>
      <c r="UYW2200" s="1"/>
      <c r="UYX2200" s="1"/>
      <c r="UYY2200" s="1"/>
      <c r="UYZ2200" s="1"/>
      <c r="UZA2200" s="1"/>
      <c r="UZB2200" s="1"/>
      <c r="UZC2200" s="1"/>
      <c r="UZD2200" s="1"/>
      <c r="UZE2200" s="1"/>
      <c r="UZF2200" s="1"/>
      <c r="UZG2200" s="1"/>
      <c r="UZH2200" s="1"/>
      <c r="UZI2200" s="1"/>
      <c r="UZJ2200" s="1"/>
      <c r="UZK2200" s="1"/>
      <c r="UZL2200" s="1"/>
      <c r="UZM2200" s="1"/>
      <c r="UZN2200" s="1"/>
      <c r="UZO2200" s="1"/>
      <c r="UZP2200" s="1"/>
      <c r="UZQ2200" s="1"/>
      <c r="UZR2200" s="1"/>
      <c r="UZS2200" s="1"/>
      <c r="UZT2200" s="1"/>
      <c r="UZU2200" s="1"/>
      <c r="UZV2200" s="1"/>
      <c r="UZW2200" s="1"/>
      <c r="UZX2200" s="1"/>
      <c r="UZY2200" s="1"/>
      <c r="UZZ2200" s="1"/>
      <c r="VAA2200" s="1"/>
      <c r="VAB2200" s="1"/>
      <c r="VAC2200" s="1"/>
      <c r="VAD2200" s="1"/>
      <c r="VAE2200" s="1"/>
      <c r="VAF2200" s="1"/>
      <c r="VAG2200" s="1"/>
      <c r="VAH2200" s="1"/>
      <c r="VAI2200" s="1"/>
      <c r="VAJ2200" s="1"/>
      <c r="VAK2200" s="1"/>
      <c r="VAL2200" s="1"/>
      <c r="VAM2200" s="1"/>
      <c r="VAN2200" s="1"/>
      <c r="VAO2200" s="1"/>
      <c r="VAP2200" s="1"/>
      <c r="VAQ2200" s="1"/>
      <c r="VAR2200" s="1"/>
      <c r="VAS2200" s="1"/>
      <c r="VAT2200" s="1"/>
      <c r="VAU2200" s="1"/>
      <c r="VAV2200" s="1"/>
      <c r="VAW2200" s="1"/>
      <c r="VAX2200" s="1"/>
      <c r="VAY2200" s="1"/>
      <c r="VAZ2200" s="1"/>
      <c r="VBA2200" s="1"/>
      <c r="VBB2200" s="1"/>
      <c r="VBC2200" s="1"/>
      <c r="VBD2200" s="1"/>
      <c r="VBE2200" s="1"/>
      <c r="VBF2200" s="1"/>
      <c r="VBG2200" s="1"/>
      <c r="VBH2200" s="1"/>
      <c r="VBI2200" s="1"/>
      <c r="VBJ2200" s="1"/>
      <c r="VBK2200" s="1"/>
      <c r="VBL2200" s="1"/>
      <c r="VBM2200" s="1"/>
      <c r="VBN2200" s="1"/>
      <c r="VBO2200" s="1"/>
      <c r="VBP2200" s="1"/>
      <c r="VBQ2200" s="1"/>
      <c r="VBR2200" s="1"/>
      <c r="VBS2200" s="1"/>
      <c r="VBT2200" s="1"/>
      <c r="VBU2200" s="1"/>
      <c r="VBV2200" s="1"/>
      <c r="VBW2200" s="1"/>
      <c r="VBX2200" s="1"/>
      <c r="VBY2200" s="1"/>
      <c r="VBZ2200" s="1"/>
      <c r="VCA2200" s="1"/>
      <c r="VCB2200" s="1"/>
      <c r="VCC2200" s="1"/>
      <c r="VCD2200" s="1"/>
      <c r="VCE2200" s="1"/>
      <c r="VCF2200" s="1"/>
      <c r="VCG2200" s="1"/>
      <c r="VCH2200" s="1"/>
      <c r="VCI2200" s="1"/>
      <c r="VCJ2200" s="1"/>
      <c r="VCK2200" s="1"/>
      <c r="VCL2200" s="1"/>
      <c r="VCM2200" s="1"/>
      <c r="VCN2200" s="1"/>
      <c r="VCO2200" s="1"/>
      <c r="VCP2200" s="1"/>
      <c r="VCQ2200" s="1"/>
      <c r="VCR2200" s="1"/>
      <c r="VCS2200" s="1"/>
      <c r="VCT2200" s="1"/>
      <c r="VCU2200" s="1"/>
      <c r="VCV2200" s="1"/>
      <c r="VCW2200" s="1"/>
      <c r="VCX2200" s="1"/>
      <c r="VCY2200" s="1"/>
      <c r="VCZ2200" s="1"/>
      <c r="VDA2200" s="1"/>
      <c r="VDB2200" s="1"/>
      <c r="VDC2200" s="1"/>
      <c r="VDD2200" s="1"/>
      <c r="VDE2200" s="1"/>
      <c r="VDF2200" s="1"/>
      <c r="VDG2200" s="1"/>
      <c r="VDH2200" s="1"/>
      <c r="VDI2200" s="1"/>
      <c r="VDJ2200" s="1"/>
      <c r="VDK2200" s="1"/>
      <c r="VDL2200" s="1"/>
      <c r="VDM2200" s="1"/>
      <c r="VDN2200" s="1"/>
      <c r="VDO2200" s="1"/>
      <c r="VDP2200" s="1"/>
      <c r="VDQ2200" s="1"/>
      <c r="VDR2200" s="1"/>
      <c r="VDS2200" s="1"/>
      <c r="VDT2200" s="1"/>
      <c r="VDU2200" s="1"/>
      <c r="VDV2200" s="1"/>
      <c r="VDW2200" s="1"/>
      <c r="VDX2200" s="1"/>
      <c r="VDY2200" s="1"/>
      <c r="VDZ2200" s="1"/>
      <c r="VEA2200" s="1"/>
      <c r="VEB2200" s="1"/>
      <c r="VEC2200" s="1"/>
      <c r="VED2200" s="1"/>
      <c r="VEE2200" s="1"/>
      <c r="VEF2200" s="1"/>
      <c r="VEG2200" s="1"/>
      <c r="VEH2200" s="1"/>
      <c r="VEI2200" s="1"/>
      <c r="VEJ2200" s="1"/>
      <c r="VEK2200" s="1"/>
      <c r="VEL2200" s="1"/>
      <c r="VEM2200" s="1"/>
      <c r="VEN2200" s="1"/>
      <c r="VEO2200" s="1"/>
      <c r="VEP2200" s="1"/>
      <c r="VEQ2200" s="1"/>
      <c r="VER2200" s="1"/>
      <c r="VES2200" s="1"/>
      <c r="VET2200" s="1"/>
      <c r="VEU2200" s="1"/>
      <c r="VEV2200" s="1"/>
      <c r="VEW2200" s="1"/>
      <c r="VEX2200" s="1"/>
      <c r="VEY2200" s="1"/>
      <c r="VEZ2200" s="1"/>
      <c r="VFA2200" s="1"/>
      <c r="VFB2200" s="1"/>
      <c r="VFC2200" s="1"/>
      <c r="VFD2200" s="1"/>
      <c r="VFE2200" s="1"/>
      <c r="VFF2200" s="1"/>
      <c r="VFG2200" s="1"/>
      <c r="VFH2200" s="1"/>
      <c r="VFI2200" s="1"/>
      <c r="VFJ2200" s="1"/>
      <c r="VFK2200" s="1"/>
      <c r="VFL2200" s="1"/>
      <c r="VFM2200" s="1"/>
      <c r="VFN2200" s="1"/>
      <c r="VFO2200" s="1"/>
      <c r="VFP2200" s="1"/>
      <c r="VFQ2200" s="1"/>
      <c r="VFR2200" s="1"/>
      <c r="VFS2200" s="1"/>
      <c r="VFT2200" s="1"/>
      <c r="VFU2200" s="1"/>
      <c r="VFV2200" s="1"/>
      <c r="VFW2200" s="1"/>
      <c r="VFX2200" s="1"/>
      <c r="VFY2200" s="1"/>
      <c r="VFZ2200" s="1"/>
      <c r="VGA2200" s="1"/>
      <c r="VGB2200" s="1"/>
      <c r="VGC2200" s="1"/>
      <c r="VGD2200" s="1"/>
      <c r="VGE2200" s="1"/>
      <c r="VGF2200" s="1"/>
      <c r="VGG2200" s="1"/>
      <c r="VGH2200" s="1"/>
      <c r="VGI2200" s="1"/>
      <c r="VGJ2200" s="1"/>
      <c r="VGK2200" s="1"/>
      <c r="VGL2200" s="1"/>
      <c r="VGM2200" s="1"/>
      <c r="VGN2200" s="1"/>
      <c r="VGO2200" s="1"/>
      <c r="VGP2200" s="1"/>
      <c r="VGQ2200" s="1"/>
      <c r="VGR2200" s="1"/>
      <c r="VGS2200" s="1"/>
      <c r="VGT2200" s="1"/>
      <c r="VGU2200" s="1"/>
      <c r="VGV2200" s="1"/>
      <c r="VGW2200" s="1"/>
      <c r="VGX2200" s="1"/>
      <c r="VGY2200" s="1"/>
      <c r="VGZ2200" s="1"/>
      <c r="VHA2200" s="1"/>
      <c r="VHB2200" s="1"/>
      <c r="VHC2200" s="1"/>
      <c r="VHD2200" s="1"/>
      <c r="VHE2200" s="1"/>
      <c r="VHF2200" s="1"/>
      <c r="VHG2200" s="1"/>
      <c r="VHH2200" s="1"/>
      <c r="VHI2200" s="1"/>
      <c r="VHJ2200" s="1"/>
      <c r="VHK2200" s="1"/>
      <c r="VHL2200" s="1"/>
      <c r="VHM2200" s="1"/>
      <c r="VHN2200" s="1"/>
      <c r="VHO2200" s="1"/>
      <c r="VHP2200" s="1"/>
      <c r="VHQ2200" s="1"/>
      <c r="VHR2200" s="1"/>
      <c r="VHS2200" s="1"/>
      <c r="VHT2200" s="1"/>
      <c r="VHU2200" s="1"/>
      <c r="VHV2200" s="1"/>
      <c r="VHW2200" s="1"/>
      <c r="VHX2200" s="1"/>
      <c r="VHY2200" s="1"/>
      <c r="VHZ2200" s="1"/>
      <c r="VIA2200" s="1"/>
      <c r="VIB2200" s="1"/>
      <c r="VIC2200" s="1"/>
      <c r="VID2200" s="1"/>
      <c r="VIE2200" s="1"/>
      <c r="VIF2200" s="1"/>
      <c r="VIG2200" s="1"/>
      <c r="VIH2200" s="1"/>
      <c r="VII2200" s="1"/>
      <c r="VIJ2200" s="1"/>
      <c r="VIK2200" s="1"/>
      <c r="VIL2200" s="1"/>
      <c r="VIM2200" s="1"/>
      <c r="VIN2200" s="1"/>
      <c r="VIO2200" s="1"/>
      <c r="VIP2200" s="1"/>
      <c r="VIQ2200" s="1"/>
      <c r="VIR2200" s="1"/>
      <c r="VIS2200" s="1"/>
      <c r="VIT2200" s="1"/>
      <c r="VIU2200" s="1"/>
      <c r="VIV2200" s="1"/>
      <c r="VIW2200" s="1"/>
      <c r="VIX2200" s="1"/>
      <c r="VIY2200" s="1"/>
      <c r="VIZ2200" s="1"/>
      <c r="VJA2200" s="1"/>
      <c r="VJB2200" s="1"/>
      <c r="VJC2200" s="1"/>
      <c r="VJD2200" s="1"/>
      <c r="VJE2200" s="1"/>
      <c r="VJF2200" s="1"/>
      <c r="VJG2200" s="1"/>
      <c r="VJH2200" s="1"/>
      <c r="VJI2200" s="1"/>
      <c r="VJJ2200" s="1"/>
      <c r="VJK2200" s="1"/>
      <c r="VJL2200" s="1"/>
      <c r="VJM2200" s="1"/>
      <c r="VJN2200" s="1"/>
      <c r="VJO2200" s="1"/>
      <c r="VJP2200" s="1"/>
      <c r="VJQ2200" s="1"/>
      <c r="VJR2200" s="1"/>
      <c r="VJS2200" s="1"/>
      <c r="VJT2200" s="1"/>
      <c r="VJU2200" s="1"/>
      <c r="VJV2200" s="1"/>
      <c r="VJW2200" s="1"/>
      <c r="VJX2200" s="1"/>
      <c r="VJY2200" s="1"/>
      <c r="VJZ2200" s="1"/>
      <c r="VKA2200" s="1"/>
      <c r="VKB2200" s="1"/>
      <c r="VKC2200" s="1"/>
      <c r="VKD2200" s="1"/>
      <c r="VKE2200" s="1"/>
      <c r="VKF2200" s="1"/>
      <c r="VKG2200" s="1"/>
      <c r="VKH2200" s="1"/>
      <c r="VKI2200" s="1"/>
      <c r="VKJ2200" s="1"/>
      <c r="VKK2200" s="1"/>
      <c r="VKL2200" s="1"/>
      <c r="VKM2200" s="1"/>
      <c r="VKN2200" s="1"/>
      <c r="VKO2200" s="1"/>
      <c r="VKP2200" s="1"/>
      <c r="VKQ2200" s="1"/>
      <c r="VKR2200" s="1"/>
      <c r="VKS2200" s="1"/>
      <c r="VKT2200" s="1"/>
      <c r="VKU2200" s="1"/>
      <c r="VKV2200" s="1"/>
      <c r="VKW2200" s="1"/>
      <c r="VKX2200" s="1"/>
      <c r="VKY2200" s="1"/>
      <c r="VKZ2200" s="1"/>
      <c r="VLA2200" s="1"/>
      <c r="VLB2200" s="1"/>
      <c r="VLC2200" s="1"/>
      <c r="VLD2200" s="1"/>
      <c r="VLE2200" s="1"/>
      <c r="VLF2200" s="1"/>
      <c r="VLG2200" s="1"/>
      <c r="VLH2200" s="1"/>
      <c r="VLI2200" s="1"/>
      <c r="VLJ2200" s="1"/>
      <c r="VLK2200" s="1"/>
      <c r="VLL2200" s="1"/>
      <c r="VLM2200" s="1"/>
      <c r="VLN2200" s="1"/>
      <c r="VLO2200" s="1"/>
      <c r="VLP2200" s="1"/>
      <c r="VLQ2200" s="1"/>
      <c r="VLR2200" s="1"/>
      <c r="VLS2200" s="1"/>
      <c r="VLT2200" s="1"/>
      <c r="VLU2200" s="1"/>
      <c r="VLV2200" s="1"/>
      <c r="VLW2200" s="1"/>
      <c r="VLX2200" s="1"/>
      <c r="VLY2200" s="1"/>
      <c r="VLZ2200" s="1"/>
      <c r="VMA2200" s="1"/>
      <c r="VMB2200" s="1"/>
      <c r="VMC2200" s="1"/>
      <c r="VMD2200" s="1"/>
      <c r="VME2200" s="1"/>
      <c r="VMF2200" s="1"/>
      <c r="VMG2200" s="1"/>
      <c r="VMH2200" s="1"/>
      <c r="VMI2200" s="1"/>
      <c r="VMJ2200" s="1"/>
      <c r="VMK2200" s="1"/>
      <c r="VML2200" s="1"/>
      <c r="VMM2200" s="1"/>
      <c r="VMN2200" s="1"/>
      <c r="VMO2200" s="1"/>
      <c r="VMP2200" s="1"/>
      <c r="VMQ2200" s="1"/>
      <c r="VMR2200" s="1"/>
      <c r="VMS2200" s="1"/>
      <c r="VMT2200" s="1"/>
      <c r="VMU2200" s="1"/>
      <c r="VMV2200" s="1"/>
      <c r="VMW2200" s="1"/>
      <c r="VMX2200" s="1"/>
      <c r="VMY2200" s="1"/>
      <c r="VMZ2200" s="1"/>
      <c r="VNA2200" s="1"/>
      <c r="VNB2200" s="1"/>
      <c r="VNC2200" s="1"/>
      <c r="VND2200" s="1"/>
      <c r="VNE2200" s="1"/>
      <c r="VNF2200" s="1"/>
      <c r="VNG2200" s="1"/>
      <c r="VNH2200" s="1"/>
      <c r="VNI2200" s="1"/>
      <c r="VNJ2200" s="1"/>
      <c r="VNK2200" s="1"/>
      <c r="VNL2200" s="1"/>
      <c r="VNM2200" s="1"/>
      <c r="VNN2200" s="1"/>
      <c r="VNO2200" s="1"/>
      <c r="VNP2200" s="1"/>
      <c r="VNQ2200" s="1"/>
      <c r="VNR2200" s="1"/>
      <c r="VNS2200" s="1"/>
      <c r="VNT2200" s="1"/>
      <c r="VNU2200" s="1"/>
      <c r="VNV2200" s="1"/>
      <c r="VNW2200" s="1"/>
      <c r="VNX2200" s="1"/>
      <c r="VNY2200" s="1"/>
      <c r="VNZ2200" s="1"/>
      <c r="VOA2200" s="1"/>
      <c r="VOB2200" s="1"/>
      <c r="VOC2200" s="1"/>
      <c r="VOD2200" s="1"/>
      <c r="VOE2200" s="1"/>
      <c r="VOF2200" s="1"/>
      <c r="VOG2200" s="1"/>
      <c r="VOH2200" s="1"/>
      <c r="VOI2200" s="1"/>
      <c r="VOJ2200" s="1"/>
      <c r="VOK2200" s="1"/>
      <c r="VOL2200" s="1"/>
      <c r="VOM2200" s="1"/>
      <c r="VON2200" s="1"/>
      <c r="VOO2200" s="1"/>
      <c r="VOP2200" s="1"/>
      <c r="VOQ2200" s="1"/>
      <c r="VOR2200" s="1"/>
      <c r="VOS2200" s="1"/>
      <c r="VOT2200" s="1"/>
      <c r="VOU2200" s="1"/>
      <c r="VOV2200" s="1"/>
      <c r="VOW2200" s="1"/>
      <c r="VOX2200" s="1"/>
      <c r="VOY2200" s="1"/>
      <c r="VOZ2200" s="1"/>
      <c r="VPA2200" s="1"/>
      <c r="VPB2200" s="1"/>
      <c r="VPC2200" s="1"/>
      <c r="VPD2200" s="1"/>
      <c r="VPE2200" s="1"/>
      <c r="VPF2200" s="1"/>
      <c r="VPG2200" s="1"/>
      <c r="VPH2200" s="1"/>
      <c r="VPI2200" s="1"/>
      <c r="VPJ2200" s="1"/>
      <c r="VPK2200" s="1"/>
      <c r="VPL2200" s="1"/>
      <c r="VPM2200" s="1"/>
      <c r="VPN2200" s="1"/>
      <c r="VPO2200" s="1"/>
      <c r="VPP2200" s="1"/>
      <c r="VPQ2200" s="1"/>
      <c r="VPR2200" s="1"/>
      <c r="VPS2200" s="1"/>
      <c r="VPT2200" s="1"/>
      <c r="VPU2200" s="1"/>
      <c r="VPV2200" s="1"/>
      <c r="VPW2200" s="1"/>
      <c r="VPX2200" s="1"/>
      <c r="VPY2200" s="1"/>
      <c r="VPZ2200" s="1"/>
      <c r="VQA2200" s="1"/>
      <c r="VQB2200" s="1"/>
      <c r="VQC2200" s="1"/>
      <c r="VQD2200" s="1"/>
      <c r="VQE2200" s="1"/>
      <c r="VQF2200" s="1"/>
      <c r="VQG2200" s="1"/>
      <c r="VQH2200" s="1"/>
      <c r="VQI2200" s="1"/>
      <c r="VQJ2200" s="1"/>
      <c r="VQK2200" s="1"/>
      <c r="VQL2200" s="1"/>
      <c r="VQM2200" s="1"/>
      <c r="VQN2200" s="1"/>
      <c r="VQO2200" s="1"/>
      <c r="VQP2200" s="1"/>
      <c r="VQQ2200" s="1"/>
      <c r="VQR2200" s="1"/>
      <c r="VQS2200" s="1"/>
      <c r="VQT2200" s="1"/>
      <c r="VQU2200" s="1"/>
      <c r="VQV2200" s="1"/>
      <c r="VQW2200" s="1"/>
      <c r="VQX2200" s="1"/>
      <c r="VQY2200" s="1"/>
      <c r="VQZ2200" s="1"/>
      <c r="VRA2200" s="1"/>
      <c r="VRB2200" s="1"/>
      <c r="VRC2200" s="1"/>
      <c r="VRD2200" s="1"/>
      <c r="VRE2200" s="1"/>
      <c r="VRF2200" s="1"/>
      <c r="VRG2200" s="1"/>
      <c r="VRH2200" s="1"/>
      <c r="VRI2200" s="1"/>
      <c r="VRJ2200" s="1"/>
      <c r="VRK2200" s="1"/>
      <c r="VRL2200" s="1"/>
      <c r="VRM2200" s="1"/>
      <c r="VRN2200" s="1"/>
      <c r="VRO2200" s="1"/>
      <c r="VRP2200" s="1"/>
      <c r="VRQ2200" s="1"/>
      <c r="VRR2200" s="1"/>
      <c r="VRS2200" s="1"/>
      <c r="VRT2200" s="1"/>
      <c r="VRU2200" s="1"/>
      <c r="VRV2200" s="1"/>
      <c r="VRW2200" s="1"/>
      <c r="VRX2200" s="1"/>
      <c r="VRY2200" s="1"/>
      <c r="VRZ2200" s="1"/>
      <c r="VSA2200" s="1"/>
      <c r="VSB2200" s="1"/>
      <c r="VSC2200" s="1"/>
      <c r="VSD2200" s="1"/>
      <c r="VSE2200" s="1"/>
      <c r="VSF2200" s="1"/>
      <c r="VSG2200" s="1"/>
      <c r="VSH2200" s="1"/>
      <c r="VSI2200" s="1"/>
      <c r="VSJ2200" s="1"/>
      <c r="VSK2200" s="1"/>
      <c r="VSL2200" s="1"/>
      <c r="VSM2200" s="1"/>
      <c r="VSN2200" s="1"/>
      <c r="VSO2200" s="1"/>
      <c r="VSP2200" s="1"/>
      <c r="VSQ2200" s="1"/>
      <c r="VSR2200" s="1"/>
      <c r="VSS2200" s="1"/>
      <c r="VST2200" s="1"/>
      <c r="VSU2200" s="1"/>
      <c r="VSV2200" s="1"/>
      <c r="VSW2200" s="1"/>
      <c r="VSX2200" s="1"/>
      <c r="VSY2200" s="1"/>
      <c r="VSZ2200" s="1"/>
      <c r="VTA2200" s="1"/>
      <c r="VTB2200" s="1"/>
      <c r="VTC2200" s="1"/>
      <c r="VTD2200" s="1"/>
      <c r="VTE2200" s="1"/>
      <c r="VTF2200" s="1"/>
      <c r="VTG2200" s="1"/>
      <c r="VTH2200" s="1"/>
      <c r="VTI2200" s="1"/>
      <c r="VTJ2200" s="1"/>
      <c r="VTK2200" s="1"/>
      <c r="VTL2200" s="1"/>
      <c r="VTM2200" s="1"/>
      <c r="VTN2200" s="1"/>
      <c r="VTO2200" s="1"/>
      <c r="VTP2200" s="1"/>
      <c r="VTQ2200" s="1"/>
      <c r="VTR2200" s="1"/>
      <c r="VTS2200" s="1"/>
      <c r="VTT2200" s="1"/>
      <c r="VTU2200" s="1"/>
      <c r="VTV2200" s="1"/>
      <c r="VTW2200" s="1"/>
      <c r="VTX2200" s="1"/>
      <c r="VTY2200" s="1"/>
      <c r="VTZ2200" s="1"/>
      <c r="VUA2200" s="1"/>
      <c r="VUB2200" s="1"/>
      <c r="VUC2200" s="1"/>
      <c r="VUD2200" s="1"/>
      <c r="VUE2200" s="1"/>
      <c r="VUF2200" s="1"/>
      <c r="VUG2200" s="1"/>
      <c r="VUH2200" s="1"/>
      <c r="VUI2200" s="1"/>
      <c r="VUJ2200" s="1"/>
      <c r="VUK2200" s="1"/>
      <c r="VUL2200" s="1"/>
      <c r="VUM2200" s="1"/>
      <c r="VUN2200" s="1"/>
      <c r="VUO2200" s="1"/>
      <c r="VUP2200" s="1"/>
      <c r="VUQ2200" s="1"/>
      <c r="VUR2200" s="1"/>
      <c r="VUS2200" s="1"/>
      <c r="VUT2200" s="1"/>
      <c r="VUU2200" s="1"/>
      <c r="VUV2200" s="1"/>
      <c r="VUW2200" s="1"/>
      <c r="VUX2200" s="1"/>
      <c r="VUY2200" s="1"/>
      <c r="VUZ2200" s="1"/>
      <c r="VVA2200" s="1"/>
      <c r="VVB2200" s="1"/>
      <c r="VVC2200" s="1"/>
      <c r="VVD2200" s="1"/>
      <c r="VVE2200" s="1"/>
      <c r="VVF2200" s="1"/>
      <c r="VVG2200" s="1"/>
      <c r="VVH2200" s="1"/>
      <c r="VVI2200" s="1"/>
      <c r="VVJ2200" s="1"/>
      <c r="VVK2200" s="1"/>
      <c r="VVL2200" s="1"/>
      <c r="VVM2200" s="1"/>
      <c r="VVN2200" s="1"/>
      <c r="VVO2200" s="1"/>
      <c r="VVP2200" s="1"/>
      <c r="VVQ2200" s="1"/>
      <c r="VVR2200" s="1"/>
      <c r="VVS2200" s="1"/>
      <c r="VVT2200" s="1"/>
      <c r="VVU2200" s="1"/>
      <c r="VVV2200" s="1"/>
      <c r="VVW2200" s="1"/>
      <c r="VVX2200" s="1"/>
      <c r="VVY2200" s="1"/>
      <c r="VVZ2200" s="1"/>
      <c r="VWA2200" s="1"/>
      <c r="VWB2200" s="1"/>
      <c r="VWC2200" s="1"/>
      <c r="VWD2200" s="1"/>
      <c r="VWE2200" s="1"/>
      <c r="VWF2200" s="1"/>
      <c r="VWG2200" s="1"/>
      <c r="VWH2200" s="1"/>
      <c r="VWI2200" s="1"/>
      <c r="VWJ2200" s="1"/>
      <c r="VWK2200" s="1"/>
      <c r="VWL2200" s="1"/>
      <c r="VWM2200" s="1"/>
      <c r="VWN2200" s="1"/>
      <c r="VWO2200" s="1"/>
      <c r="VWP2200" s="1"/>
      <c r="VWQ2200" s="1"/>
      <c r="VWR2200" s="1"/>
      <c r="VWS2200" s="1"/>
      <c r="VWT2200" s="1"/>
      <c r="VWU2200" s="1"/>
      <c r="VWV2200" s="1"/>
      <c r="VWW2200" s="1"/>
      <c r="VWX2200" s="1"/>
      <c r="VWY2200" s="1"/>
      <c r="VWZ2200" s="1"/>
      <c r="VXA2200" s="1"/>
      <c r="VXB2200" s="1"/>
      <c r="VXC2200" s="1"/>
      <c r="VXD2200" s="1"/>
      <c r="VXE2200" s="1"/>
      <c r="VXF2200" s="1"/>
      <c r="VXG2200" s="1"/>
      <c r="VXH2200" s="1"/>
      <c r="VXI2200" s="1"/>
      <c r="VXJ2200" s="1"/>
      <c r="VXK2200" s="1"/>
      <c r="VXL2200" s="1"/>
      <c r="VXM2200" s="1"/>
      <c r="VXN2200" s="1"/>
      <c r="VXO2200" s="1"/>
      <c r="VXP2200" s="1"/>
      <c r="VXQ2200" s="1"/>
      <c r="VXR2200" s="1"/>
      <c r="VXS2200" s="1"/>
      <c r="VXT2200" s="1"/>
      <c r="VXU2200" s="1"/>
      <c r="VXV2200" s="1"/>
      <c r="VXW2200" s="1"/>
      <c r="VXX2200" s="1"/>
      <c r="VXY2200" s="1"/>
      <c r="VXZ2200" s="1"/>
      <c r="VYA2200" s="1"/>
      <c r="VYB2200" s="1"/>
      <c r="VYC2200" s="1"/>
      <c r="VYD2200" s="1"/>
      <c r="VYE2200" s="1"/>
      <c r="VYF2200" s="1"/>
      <c r="VYG2200" s="1"/>
      <c r="VYH2200" s="1"/>
      <c r="VYI2200" s="1"/>
      <c r="VYJ2200" s="1"/>
      <c r="VYK2200" s="1"/>
      <c r="VYL2200" s="1"/>
      <c r="VYM2200" s="1"/>
      <c r="VYN2200" s="1"/>
      <c r="VYO2200" s="1"/>
      <c r="VYP2200" s="1"/>
      <c r="VYQ2200" s="1"/>
      <c r="VYR2200" s="1"/>
      <c r="VYS2200" s="1"/>
      <c r="VYT2200" s="1"/>
      <c r="VYU2200" s="1"/>
      <c r="VYV2200" s="1"/>
      <c r="VYW2200" s="1"/>
      <c r="VYX2200" s="1"/>
      <c r="VYY2200" s="1"/>
      <c r="VYZ2200" s="1"/>
      <c r="VZA2200" s="1"/>
      <c r="VZB2200" s="1"/>
      <c r="VZC2200" s="1"/>
      <c r="VZD2200" s="1"/>
      <c r="VZE2200" s="1"/>
      <c r="VZF2200" s="1"/>
      <c r="VZG2200" s="1"/>
      <c r="VZH2200" s="1"/>
      <c r="VZI2200" s="1"/>
      <c r="VZJ2200" s="1"/>
      <c r="VZK2200" s="1"/>
      <c r="VZL2200" s="1"/>
      <c r="VZM2200" s="1"/>
      <c r="VZN2200" s="1"/>
      <c r="VZO2200" s="1"/>
      <c r="VZP2200" s="1"/>
      <c r="VZQ2200" s="1"/>
      <c r="VZR2200" s="1"/>
      <c r="VZS2200" s="1"/>
      <c r="VZT2200" s="1"/>
      <c r="VZU2200" s="1"/>
      <c r="VZV2200" s="1"/>
      <c r="VZW2200" s="1"/>
      <c r="VZX2200" s="1"/>
      <c r="VZY2200" s="1"/>
      <c r="VZZ2200" s="1"/>
      <c r="WAA2200" s="1"/>
      <c r="WAB2200" s="1"/>
      <c r="WAC2200" s="1"/>
      <c r="WAD2200" s="1"/>
      <c r="WAE2200" s="1"/>
      <c r="WAF2200" s="1"/>
      <c r="WAG2200" s="1"/>
      <c r="WAH2200" s="1"/>
      <c r="WAI2200" s="1"/>
      <c r="WAJ2200" s="1"/>
      <c r="WAK2200" s="1"/>
      <c r="WAL2200" s="1"/>
      <c r="WAM2200" s="1"/>
      <c r="WAN2200" s="1"/>
      <c r="WAO2200" s="1"/>
      <c r="WAP2200" s="1"/>
      <c r="WAQ2200" s="1"/>
      <c r="WAR2200" s="1"/>
      <c r="WAS2200" s="1"/>
      <c r="WAT2200" s="1"/>
      <c r="WAU2200" s="1"/>
      <c r="WAV2200" s="1"/>
      <c r="WAW2200" s="1"/>
      <c r="WAX2200" s="1"/>
      <c r="WAY2200" s="1"/>
      <c r="WAZ2200" s="1"/>
      <c r="WBA2200" s="1"/>
      <c r="WBB2200" s="1"/>
      <c r="WBC2200" s="1"/>
      <c r="WBD2200" s="1"/>
      <c r="WBE2200" s="1"/>
      <c r="WBF2200" s="1"/>
      <c r="WBG2200" s="1"/>
      <c r="WBH2200" s="1"/>
      <c r="WBI2200" s="1"/>
      <c r="WBJ2200" s="1"/>
      <c r="WBK2200" s="1"/>
      <c r="WBL2200" s="1"/>
      <c r="WBM2200" s="1"/>
      <c r="WBN2200" s="1"/>
      <c r="WBO2200" s="1"/>
      <c r="WBP2200" s="1"/>
      <c r="WBQ2200" s="1"/>
      <c r="WBR2200" s="1"/>
      <c r="WBS2200" s="1"/>
      <c r="WBT2200" s="1"/>
      <c r="WBU2200" s="1"/>
      <c r="WBV2200" s="1"/>
      <c r="WBW2200" s="1"/>
      <c r="WBX2200" s="1"/>
      <c r="WBY2200" s="1"/>
      <c r="WBZ2200" s="1"/>
      <c r="WCA2200" s="1"/>
      <c r="WCB2200" s="1"/>
      <c r="WCC2200" s="1"/>
      <c r="WCD2200" s="1"/>
      <c r="WCE2200" s="1"/>
      <c r="WCF2200" s="1"/>
      <c r="WCG2200" s="1"/>
      <c r="WCH2200" s="1"/>
      <c r="WCI2200" s="1"/>
      <c r="WCJ2200" s="1"/>
      <c r="WCK2200" s="1"/>
      <c r="WCL2200" s="1"/>
      <c r="WCM2200" s="1"/>
      <c r="WCN2200" s="1"/>
      <c r="WCO2200" s="1"/>
      <c r="WCP2200" s="1"/>
      <c r="WCQ2200" s="1"/>
      <c r="WCR2200" s="1"/>
      <c r="WCS2200" s="1"/>
      <c r="WCT2200" s="1"/>
      <c r="WCU2200" s="1"/>
      <c r="WCV2200" s="1"/>
      <c r="WCW2200" s="1"/>
      <c r="WCX2200" s="1"/>
      <c r="WCY2200" s="1"/>
      <c r="WCZ2200" s="1"/>
      <c r="WDA2200" s="1"/>
      <c r="WDB2200" s="1"/>
      <c r="WDC2200" s="1"/>
      <c r="WDD2200" s="1"/>
      <c r="WDE2200" s="1"/>
      <c r="WDF2200" s="1"/>
      <c r="WDG2200" s="1"/>
      <c r="WDH2200" s="1"/>
      <c r="WDI2200" s="1"/>
      <c r="WDJ2200" s="1"/>
      <c r="WDK2200" s="1"/>
      <c r="WDL2200" s="1"/>
      <c r="WDM2200" s="1"/>
      <c r="WDN2200" s="1"/>
      <c r="WDO2200" s="1"/>
      <c r="WDP2200" s="1"/>
      <c r="WDQ2200" s="1"/>
      <c r="WDR2200" s="1"/>
      <c r="WDS2200" s="1"/>
      <c r="WDT2200" s="1"/>
      <c r="WDU2200" s="1"/>
      <c r="WDV2200" s="1"/>
      <c r="WDW2200" s="1"/>
      <c r="WDX2200" s="1"/>
      <c r="WDY2200" s="1"/>
      <c r="WDZ2200" s="1"/>
      <c r="WEA2200" s="1"/>
      <c r="WEB2200" s="1"/>
      <c r="WEC2200" s="1"/>
      <c r="WED2200" s="1"/>
      <c r="WEE2200" s="1"/>
      <c r="WEF2200" s="1"/>
      <c r="WEG2200" s="1"/>
      <c r="WEH2200" s="1"/>
      <c r="WEI2200" s="1"/>
      <c r="WEJ2200" s="1"/>
      <c r="WEK2200" s="1"/>
      <c r="WEL2200" s="1"/>
      <c r="WEM2200" s="1"/>
      <c r="WEN2200" s="1"/>
      <c r="WEO2200" s="1"/>
      <c r="WEP2200" s="1"/>
      <c r="WEQ2200" s="1"/>
      <c r="WER2200" s="1"/>
      <c r="WES2200" s="1"/>
      <c r="WET2200" s="1"/>
      <c r="WEU2200" s="1"/>
      <c r="WEV2200" s="1"/>
      <c r="WEW2200" s="1"/>
      <c r="WEX2200" s="1"/>
      <c r="WEY2200" s="1"/>
      <c r="WEZ2200" s="1"/>
      <c r="WFA2200" s="1"/>
      <c r="WFB2200" s="1"/>
      <c r="WFC2200" s="1"/>
      <c r="WFD2200" s="1"/>
      <c r="WFE2200" s="1"/>
      <c r="WFF2200" s="1"/>
      <c r="WFG2200" s="1"/>
      <c r="WFH2200" s="1"/>
      <c r="WFI2200" s="1"/>
      <c r="WFJ2200" s="1"/>
      <c r="WFK2200" s="1"/>
      <c r="WFL2200" s="1"/>
      <c r="WFM2200" s="1"/>
      <c r="WFN2200" s="1"/>
      <c r="WFO2200" s="1"/>
      <c r="WFP2200" s="1"/>
      <c r="WFQ2200" s="1"/>
      <c r="WFR2200" s="1"/>
      <c r="WFS2200" s="1"/>
      <c r="WFT2200" s="1"/>
      <c r="WFU2200" s="1"/>
      <c r="WFV2200" s="1"/>
      <c r="WFW2200" s="1"/>
      <c r="WFX2200" s="1"/>
      <c r="WFY2200" s="1"/>
      <c r="WFZ2200" s="1"/>
      <c r="WGA2200" s="1"/>
      <c r="WGB2200" s="1"/>
      <c r="WGC2200" s="1"/>
      <c r="WGD2200" s="1"/>
      <c r="WGE2200" s="1"/>
      <c r="WGF2200" s="1"/>
      <c r="WGG2200" s="1"/>
      <c r="WGH2200" s="1"/>
      <c r="WGI2200" s="1"/>
      <c r="WGJ2200" s="1"/>
      <c r="WGK2200" s="1"/>
      <c r="WGL2200" s="1"/>
      <c r="WGM2200" s="1"/>
      <c r="WGN2200" s="1"/>
      <c r="WGO2200" s="1"/>
      <c r="WGP2200" s="1"/>
      <c r="WGQ2200" s="1"/>
      <c r="WGR2200" s="1"/>
      <c r="WGS2200" s="1"/>
      <c r="WGT2200" s="1"/>
      <c r="WGU2200" s="1"/>
      <c r="WGV2200" s="1"/>
      <c r="WGW2200" s="1"/>
      <c r="WGX2200" s="1"/>
      <c r="WGY2200" s="1"/>
      <c r="WGZ2200" s="1"/>
      <c r="WHA2200" s="1"/>
      <c r="WHB2200" s="1"/>
      <c r="WHC2200" s="1"/>
      <c r="WHD2200" s="1"/>
      <c r="WHE2200" s="1"/>
      <c r="WHF2200" s="1"/>
      <c r="WHG2200" s="1"/>
      <c r="WHH2200" s="1"/>
      <c r="WHI2200" s="1"/>
      <c r="WHJ2200" s="1"/>
      <c r="WHK2200" s="1"/>
      <c r="WHL2200" s="1"/>
      <c r="WHM2200" s="1"/>
      <c r="WHN2200" s="1"/>
      <c r="WHO2200" s="1"/>
      <c r="WHP2200" s="1"/>
      <c r="WHQ2200" s="1"/>
      <c r="WHR2200" s="1"/>
      <c r="WHS2200" s="1"/>
      <c r="WHT2200" s="1"/>
      <c r="WHU2200" s="1"/>
      <c r="WHV2200" s="1"/>
      <c r="WHW2200" s="1"/>
      <c r="WHX2200" s="1"/>
      <c r="WHY2200" s="1"/>
      <c r="WHZ2200" s="1"/>
      <c r="WIA2200" s="1"/>
      <c r="WIB2200" s="1"/>
      <c r="WIC2200" s="1"/>
      <c r="WID2200" s="1"/>
      <c r="WIE2200" s="1"/>
      <c r="WIF2200" s="1"/>
      <c r="WIG2200" s="1"/>
      <c r="WIH2200" s="1"/>
      <c r="WII2200" s="1"/>
      <c r="WIJ2200" s="1"/>
      <c r="WIK2200" s="1"/>
      <c r="WIL2200" s="1"/>
      <c r="WIM2200" s="1"/>
      <c r="WIN2200" s="1"/>
      <c r="WIO2200" s="1"/>
      <c r="WIP2200" s="1"/>
      <c r="WIQ2200" s="1"/>
      <c r="WIR2200" s="1"/>
      <c r="WIS2200" s="1"/>
      <c r="WIT2200" s="1"/>
      <c r="WIU2200" s="1"/>
      <c r="WIV2200" s="1"/>
      <c r="WIW2200" s="1"/>
      <c r="WIX2200" s="1"/>
      <c r="WIY2200" s="1"/>
      <c r="WIZ2200" s="1"/>
      <c r="WJA2200" s="1"/>
      <c r="WJB2200" s="1"/>
      <c r="WJC2200" s="1"/>
      <c r="WJD2200" s="1"/>
      <c r="WJE2200" s="1"/>
      <c r="WJF2200" s="1"/>
      <c r="WJG2200" s="1"/>
      <c r="WJH2200" s="1"/>
      <c r="WJI2200" s="1"/>
      <c r="WJJ2200" s="1"/>
      <c r="WJK2200" s="1"/>
      <c r="WJL2200" s="1"/>
      <c r="WJM2200" s="1"/>
      <c r="WJN2200" s="1"/>
      <c r="WJO2200" s="1"/>
      <c r="WJP2200" s="1"/>
      <c r="WJQ2200" s="1"/>
      <c r="WJR2200" s="1"/>
      <c r="WJS2200" s="1"/>
      <c r="WJT2200" s="1"/>
      <c r="WJU2200" s="1"/>
      <c r="WJV2200" s="1"/>
      <c r="WJW2200" s="1"/>
      <c r="WJX2200" s="1"/>
      <c r="WJY2200" s="1"/>
      <c r="WJZ2200" s="1"/>
      <c r="WKA2200" s="1"/>
      <c r="WKB2200" s="1"/>
      <c r="WKC2200" s="1"/>
      <c r="WKD2200" s="1"/>
      <c r="WKE2200" s="1"/>
      <c r="WKF2200" s="1"/>
      <c r="WKG2200" s="1"/>
      <c r="WKH2200" s="1"/>
      <c r="WKI2200" s="1"/>
      <c r="WKJ2200" s="1"/>
      <c r="WKK2200" s="1"/>
      <c r="WKL2200" s="1"/>
      <c r="WKM2200" s="1"/>
      <c r="WKN2200" s="1"/>
      <c r="WKO2200" s="1"/>
      <c r="WKP2200" s="1"/>
      <c r="WKQ2200" s="1"/>
      <c r="WKR2200" s="1"/>
      <c r="WKS2200" s="1"/>
      <c r="WKT2200" s="1"/>
      <c r="WKU2200" s="1"/>
      <c r="WKV2200" s="1"/>
      <c r="WKW2200" s="1"/>
      <c r="WKX2200" s="1"/>
      <c r="WKY2200" s="1"/>
      <c r="WKZ2200" s="1"/>
      <c r="WLA2200" s="1"/>
      <c r="WLB2200" s="1"/>
      <c r="WLC2200" s="1"/>
      <c r="WLD2200" s="1"/>
      <c r="WLE2200" s="1"/>
      <c r="WLF2200" s="1"/>
      <c r="WLG2200" s="1"/>
      <c r="WLH2200" s="1"/>
      <c r="WLI2200" s="1"/>
      <c r="WLJ2200" s="1"/>
      <c r="WLK2200" s="1"/>
      <c r="WLL2200" s="1"/>
      <c r="WLM2200" s="1"/>
      <c r="WLN2200" s="1"/>
      <c r="WLO2200" s="1"/>
      <c r="WLP2200" s="1"/>
      <c r="WLQ2200" s="1"/>
      <c r="WLR2200" s="1"/>
      <c r="WLS2200" s="1"/>
      <c r="WLT2200" s="1"/>
      <c r="WLU2200" s="1"/>
      <c r="WLV2200" s="1"/>
      <c r="WLW2200" s="1"/>
      <c r="WLX2200" s="1"/>
      <c r="WLY2200" s="1"/>
      <c r="WLZ2200" s="1"/>
      <c r="WMA2200" s="1"/>
      <c r="WMB2200" s="1"/>
      <c r="WMC2200" s="1"/>
      <c r="WMD2200" s="1"/>
      <c r="WME2200" s="1"/>
      <c r="WMF2200" s="1"/>
      <c r="WMG2200" s="1"/>
      <c r="WMH2200" s="1"/>
      <c r="WMI2200" s="1"/>
      <c r="WMJ2200" s="1"/>
      <c r="WMK2200" s="1"/>
      <c r="WML2200" s="1"/>
      <c r="WMM2200" s="1"/>
      <c r="WMN2200" s="1"/>
      <c r="WMO2200" s="1"/>
      <c r="WMP2200" s="1"/>
      <c r="WMQ2200" s="1"/>
      <c r="WMR2200" s="1"/>
      <c r="WMS2200" s="1"/>
      <c r="WMT2200" s="1"/>
      <c r="WMU2200" s="1"/>
      <c r="WMV2200" s="1"/>
      <c r="WMW2200" s="1"/>
      <c r="WMX2200" s="1"/>
      <c r="WMY2200" s="1"/>
      <c r="WMZ2200" s="1"/>
      <c r="WNA2200" s="1"/>
      <c r="WNB2200" s="1"/>
      <c r="WNC2200" s="1"/>
      <c r="WND2200" s="1"/>
      <c r="WNE2200" s="1"/>
      <c r="WNF2200" s="1"/>
      <c r="WNG2200" s="1"/>
      <c r="WNH2200" s="1"/>
      <c r="WNI2200" s="1"/>
      <c r="WNJ2200" s="1"/>
      <c r="WNK2200" s="1"/>
      <c r="WNL2200" s="1"/>
      <c r="WNM2200" s="1"/>
      <c r="WNN2200" s="1"/>
      <c r="WNO2200" s="1"/>
      <c r="WNP2200" s="1"/>
      <c r="WNQ2200" s="1"/>
      <c r="WNR2200" s="1"/>
      <c r="WNS2200" s="1"/>
      <c r="WNT2200" s="1"/>
      <c r="WNU2200" s="1"/>
      <c r="WNV2200" s="1"/>
      <c r="WNW2200" s="1"/>
      <c r="WNX2200" s="1"/>
      <c r="WNY2200" s="1"/>
      <c r="WNZ2200" s="1"/>
      <c r="WOA2200" s="1"/>
      <c r="WOB2200" s="1"/>
      <c r="WOC2200" s="1"/>
      <c r="WOD2200" s="1"/>
      <c r="WOE2200" s="1"/>
      <c r="WOF2200" s="1"/>
      <c r="WOG2200" s="1"/>
      <c r="WOH2200" s="1"/>
      <c r="WOI2200" s="1"/>
      <c r="WOJ2200" s="1"/>
      <c r="WOK2200" s="1"/>
      <c r="WOL2200" s="1"/>
      <c r="WOM2200" s="1"/>
      <c r="WON2200" s="1"/>
      <c r="WOO2200" s="1"/>
      <c r="WOP2200" s="1"/>
      <c r="WOQ2200" s="1"/>
      <c r="WOR2200" s="1"/>
      <c r="WOS2200" s="1"/>
      <c r="WOT2200" s="1"/>
      <c r="WOU2200" s="1"/>
      <c r="WOV2200" s="1"/>
      <c r="WOW2200" s="1"/>
      <c r="WOX2200" s="1"/>
      <c r="WOY2200" s="1"/>
      <c r="WOZ2200" s="1"/>
      <c r="WPA2200" s="1"/>
      <c r="WPB2200" s="1"/>
      <c r="WPC2200" s="1"/>
      <c r="WPD2200" s="1"/>
      <c r="WPE2200" s="1"/>
      <c r="WPF2200" s="1"/>
      <c r="WPG2200" s="1"/>
      <c r="WPH2200" s="1"/>
      <c r="WPI2200" s="1"/>
      <c r="WPJ2200" s="1"/>
      <c r="WPK2200" s="1"/>
      <c r="WPL2200" s="1"/>
      <c r="WPM2200" s="1"/>
      <c r="WPN2200" s="1"/>
      <c r="WPO2200" s="1"/>
      <c r="WPP2200" s="1"/>
      <c r="WPQ2200" s="1"/>
      <c r="WPR2200" s="1"/>
      <c r="WPS2200" s="1"/>
      <c r="WPT2200" s="1"/>
      <c r="WPU2200" s="1"/>
      <c r="WPV2200" s="1"/>
      <c r="WPW2200" s="1"/>
      <c r="WPX2200" s="1"/>
      <c r="WPY2200" s="1"/>
      <c r="WPZ2200" s="1"/>
      <c r="WQA2200" s="1"/>
      <c r="WQB2200" s="1"/>
      <c r="WQC2200" s="1"/>
      <c r="WQD2200" s="1"/>
      <c r="WQE2200" s="1"/>
      <c r="WQF2200" s="1"/>
      <c r="WQG2200" s="1"/>
      <c r="WQH2200" s="1"/>
      <c r="WQI2200" s="1"/>
      <c r="WQJ2200" s="1"/>
      <c r="WQK2200" s="1"/>
      <c r="WQL2200" s="1"/>
      <c r="WQM2200" s="1"/>
      <c r="WQN2200" s="1"/>
      <c r="WQO2200" s="1"/>
      <c r="WQP2200" s="1"/>
      <c r="WQQ2200" s="1"/>
      <c r="WQR2200" s="1"/>
      <c r="WQS2200" s="1"/>
      <c r="WQT2200" s="1"/>
      <c r="WQU2200" s="1"/>
      <c r="WQV2200" s="1"/>
      <c r="WQW2200" s="1"/>
      <c r="WQX2200" s="1"/>
      <c r="WQY2200" s="1"/>
      <c r="WQZ2200" s="1"/>
      <c r="WRA2200" s="1"/>
      <c r="WRB2200" s="1"/>
      <c r="WRC2200" s="1"/>
      <c r="WRD2200" s="1"/>
      <c r="WRE2200" s="1"/>
      <c r="WRF2200" s="1"/>
      <c r="WRG2200" s="1"/>
      <c r="WRH2200" s="1"/>
      <c r="WRI2200" s="1"/>
      <c r="WRJ2200" s="1"/>
      <c r="WRK2200" s="1"/>
      <c r="WRL2200" s="1"/>
      <c r="WRM2200" s="1"/>
      <c r="WRN2200" s="1"/>
      <c r="WRO2200" s="1"/>
      <c r="WRP2200" s="1"/>
      <c r="WRQ2200" s="1"/>
      <c r="WRR2200" s="1"/>
      <c r="WRS2200" s="1"/>
      <c r="WRT2200" s="1"/>
      <c r="WRU2200" s="1"/>
      <c r="WRV2200" s="1"/>
      <c r="WRW2200" s="1"/>
      <c r="WRX2200" s="1"/>
      <c r="WRY2200" s="1"/>
      <c r="WRZ2200" s="1"/>
      <c r="WSA2200" s="1"/>
      <c r="WSB2200" s="1"/>
      <c r="WSC2200" s="1"/>
      <c r="WSD2200" s="1"/>
      <c r="WSE2200" s="1"/>
      <c r="WSF2200" s="1"/>
      <c r="WSG2200" s="1"/>
      <c r="WSH2200" s="1"/>
      <c r="WSI2200" s="1"/>
      <c r="WSJ2200" s="1"/>
      <c r="WSK2200" s="1"/>
      <c r="WSL2200" s="1"/>
      <c r="WSM2200" s="1"/>
      <c r="WSN2200" s="1"/>
      <c r="WSO2200" s="1"/>
      <c r="WSP2200" s="1"/>
      <c r="WSQ2200" s="1"/>
      <c r="WSR2200" s="1"/>
      <c r="WSS2200" s="1"/>
      <c r="WST2200" s="1"/>
      <c r="WSU2200" s="1"/>
      <c r="WSV2200" s="1"/>
      <c r="WSW2200" s="1"/>
      <c r="WSX2200" s="1"/>
      <c r="WSY2200" s="1"/>
      <c r="WSZ2200" s="1"/>
      <c r="WTA2200" s="1"/>
      <c r="WTB2200" s="1"/>
      <c r="WTC2200" s="1"/>
      <c r="WTD2200" s="1"/>
      <c r="WTE2200" s="1"/>
      <c r="WTF2200" s="1"/>
      <c r="WTG2200" s="1"/>
      <c r="WTH2200" s="1"/>
      <c r="WTI2200" s="1"/>
      <c r="WTJ2200" s="1"/>
      <c r="WTK2200" s="1"/>
      <c r="WTL2200" s="1"/>
      <c r="WTM2200" s="1"/>
      <c r="WTN2200" s="1"/>
      <c r="WTO2200" s="1"/>
      <c r="WTP2200" s="1"/>
      <c r="WTQ2200" s="1"/>
      <c r="WTR2200" s="1"/>
      <c r="WTS2200" s="1"/>
      <c r="WTT2200" s="1"/>
      <c r="WTU2200" s="1"/>
      <c r="WTV2200" s="1"/>
      <c r="WTW2200" s="1"/>
      <c r="WTX2200" s="1"/>
      <c r="WTY2200" s="1"/>
      <c r="WTZ2200" s="1"/>
      <c r="WUA2200" s="1"/>
      <c r="WUB2200" s="1"/>
      <c r="WUC2200" s="1"/>
      <c r="WUD2200" s="1"/>
      <c r="WUE2200" s="1"/>
      <c r="WUF2200" s="1"/>
      <c r="WUG2200" s="1"/>
      <c r="WUH2200" s="1"/>
      <c r="WUI2200" s="1"/>
      <c r="WUJ2200" s="1"/>
      <c r="WUK2200" s="1"/>
      <c r="WUL2200" s="1"/>
      <c r="WUM2200" s="1"/>
      <c r="WUN2200" s="1"/>
      <c r="WUO2200" s="1"/>
      <c r="WUP2200" s="1"/>
      <c r="WUQ2200" s="1"/>
      <c r="WUR2200" s="1"/>
      <c r="WUS2200" s="1"/>
      <c r="WUT2200" s="1"/>
      <c r="WUU2200" s="1"/>
      <c r="WUV2200" s="1"/>
      <c r="WUW2200" s="1"/>
      <c r="WUX2200" s="1"/>
      <c r="WUY2200" s="1"/>
      <c r="WUZ2200" s="1"/>
      <c r="WVA2200" s="1"/>
      <c r="WVB2200" s="1"/>
      <c r="WVC2200" s="1"/>
      <c r="WVD2200" s="1"/>
      <c r="WVE2200" s="1"/>
      <c r="WVF2200" s="1"/>
      <c r="WVG2200" s="1"/>
      <c r="WVH2200" s="1"/>
      <c r="WVI2200" s="1"/>
      <c r="WVJ2200" s="1"/>
      <c r="WVK2200" s="1"/>
      <c r="WVL2200" s="1"/>
      <c r="WVM2200" s="1"/>
      <c r="WVN2200" s="1"/>
      <c r="WVO2200" s="1"/>
      <c r="WVP2200" s="1"/>
      <c r="WVQ2200" s="1"/>
      <c r="WVR2200" s="1"/>
      <c r="WVS2200" s="1"/>
      <c r="WVT2200" s="1"/>
      <c r="WVU2200" s="1"/>
      <c r="WVV2200" s="1"/>
      <c r="WVW2200" s="1"/>
      <c r="WVX2200" s="1"/>
      <c r="WVY2200" s="1"/>
      <c r="WVZ2200" s="1"/>
      <c r="WWA2200" s="1"/>
      <c r="WWB2200" s="1"/>
      <c r="WWC2200" s="1"/>
      <c r="WWD2200" s="1"/>
      <c r="WWE2200" s="1"/>
      <c r="WWF2200" s="1"/>
      <c r="WWG2200" s="1"/>
      <c r="WWH2200" s="1"/>
      <c r="WWI2200" s="1"/>
      <c r="WWJ2200" s="1"/>
      <c r="WWK2200" s="1"/>
      <c r="WWL2200" s="1"/>
      <c r="WWM2200" s="1"/>
      <c r="WWN2200" s="1"/>
      <c r="WWO2200" s="1"/>
      <c r="WWP2200" s="1"/>
      <c r="WWQ2200" s="1"/>
      <c r="WWR2200" s="1"/>
      <c r="WWS2200" s="1"/>
      <c r="WWT2200" s="1"/>
      <c r="WWU2200" s="1"/>
      <c r="WWV2200" s="1"/>
      <c r="WWW2200" s="1"/>
      <c r="WWX2200" s="1"/>
      <c r="WWY2200" s="1"/>
      <c r="WWZ2200" s="1"/>
      <c r="WXA2200" s="1"/>
      <c r="WXB2200" s="1"/>
      <c r="WXC2200" s="1"/>
      <c r="WXD2200" s="1"/>
      <c r="WXE2200" s="1"/>
      <c r="WXF2200" s="1"/>
      <c r="WXG2200" s="1"/>
      <c r="WXH2200" s="1"/>
      <c r="WXI2200" s="1"/>
      <c r="WXJ2200" s="1"/>
      <c r="WXK2200" s="1"/>
      <c r="WXL2200" s="1"/>
      <c r="WXM2200" s="1"/>
      <c r="WXN2200" s="1"/>
      <c r="WXO2200" s="1"/>
      <c r="WXP2200" s="1"/>
      <c r="WXQ2200" s="1"/>
      <c r="WXR2200" s="1"/>
      <c r="WXS2200" s="1"/>
      <c r="WXT2200" s="1"/>
      <c r="WXU2200" s="1"/>
      <c r="WXV2200" s="1"/>
      <c r="WXW2200" s="1"/>
      <c r="WXX2200" s="1"/>
      <c r="WXY2200" s="1"/>
      <c r="WXZ2200" s="1"/>
      <c r="WYA2200" s="1"/>
      <c r="WYB2200" s="1"/>
      <c r="WYC2200" s="1"/>
      <c r="WYD2200" s="1"/>
      <c r="WYE2200" s="1"/>
      <c r="WYF2200" s="1"/>
      <c r="WYG2200" s="1"/>
      <c r="WYH2200" s="1"/>
      <c r="WYI2200" s="1"/>
      <c r="WYJ2200" s="1"/>
      <c r="WYK2200" s="1"/>
      <c r="WYL2200" s="1"/>
      <c r="WYM2200" s="1"/>
      <c r="WYN2200" s="1"/>
      <c r="WYO2200" s="1"/>
      <c r="WYP2200" s="1"/>
      <c r="WYQ2200" s="1"/>
      <c r="WYR2200" s="1"/>
      <c r="WYS2200" s="1"/>
      <c r="WYT2200" s="1"/>
      <c r="WYU2200" s="1"/>
      <c r="WYV2200" s="1"/>
      <c r="WYW2200" s="1"/>
      <c r="WYX2200" s="1"/>
      <c r="WYY2200" s="1"/>
      <c r="WYZ2200" s="1"/>
      <c r="WZA2200" s="1"/>
      <c r="WZB2200" s="1"/>
      <c r="WZC2200" s="1"/>
      <c r="WZD2200" s="1"/>
      <c r="WZE2200" s="1"/>
      <c r="WZF2200" s="1"/>
      <c r="WZG2200" s="1"/>
      <c r="WZH2200" s="1"/>
      <c r="WZI2200" s="1"/>
      <c r="WZJ2200" s="1"/>
      <c r="WZK2200" s="1"/>
      <c r="WZL2200" s="1"/>
      <c r="WZM2200" s="1"/>
      <c r="WZN2200" s="1"/>
      <c r="WZO2200" s="1"/>
      <c r="WZP2200" s="1"/>
      <c r="WZQ2200" s="1"/>
      <c r="WZR2200" s="1"/>
      <c r="WZS2200" s="1"/>
      <c r="WZT2200" s="1"/>
      <c r="WZU2200" s="1"/>
      <c r="WZV2200" s="1"/>
      <c r="WZW2200" s="1"/>
      <c r="WZX2200" s="1"/>
      <c r="WZY2200" s="1"/>
      <c r="WZZ2200" s="1"/>
      <c r="XAA2200" s="1"/>
      <c r="XAB2200" s="1"/>
      <c r="XAC2200" s="1"/>
      <c r="XAD2200" s="1"/>
      <c r="XAE2200" s="1"/>
      <c r="XAF2200" s="1"/>
      <c r="XAG2200" s="1"/>
      <c r="XAH2200" s="1"/>
      <c r="XAI2200" s="1"/>
      <c r="XAJ2200" s="1"/>
      <c r="XAK2200" s="1"/>
      <c r="XAL2200" s="1"/>
      <c r="XAM2200" s="1"/>
      <c r="XAN2200" s="1"/>
      <c r="XAO2200" s="1"/>
      <c r="XAP2200" s="1"/>
      <c r="XAQ2200" s="1"/>
      <c r="XAR2200" s="1"/>
      <c r="XAS2200" s="1"/>
      <c r="XAT2200" s="1"/>
      <c r="XAU2200" s="1"/>
      <c r="XAV2200" s="1"/>
      <c r="XAW2200" s="1"/>
      <c r="XAX2200" s="1"/>
      <c r="XAY2200" s="1"/>
      <c r="XAZ2200" s="1"/>
      <c r="XBA2200" s="1"/>
      <c r="XBB2200" s="1"/>
      <c r="XBC2200" s="1"/>
      <c r="XBD2200" s="1"/>
      <c r="XBE2200" s="1"/>
      <c r="XBF2200" s="1"/>
      <c r="XBG2200" s="1"/>
      <c r="XBH2200" s="1"/>
      <c r="XBI2200" s="1"/>
      <c r="XBJ2200" s="1"/>
      <c r="XBK2200" s="1"/>
      <c r="XBL2200" s="1"/>
      <c r="XBM2200" s="1"/>
      <c r="XBN2200" s="1"/>
      <c r="XBO2200" s="1"/>
      <c r="XBP2200" s="1"/>
      <c r="XBQ2200" s="1"/>
      <c r="XBR2200" s="1"/>
      <c r="XBS2200" s="1"/>
      <c r="XBT2200" s="1"/>
      <c r="XBU2200" s="1"/>
      <c r="XBV2200" s="1"/>
      <c r="XBW2200" s="1"/>
      <c r="XBX2200" s="1"/>
      <c r="XBY2200" s="1"/>
      <c r="XBZ2200" s="1"/>
      <c r="XCA2200" s="1"/>
      <c r="XCB2200" s="1"/>
      <c r="XCC2200" s="1"/>
      <c r="XCD2200" s="1"/>
      <c r="XCE2200" s="1"/>
      <c r="XCF2200" s="1"/>
      <c r="XCG2200" s="1"/>
      <c r="XCH2200" s="1"/>
      <c r="XCI2200" s="1"/>
      <c r="XCJ2200" s="1"/>
      <c r="XCK2200" s="1"/>
      <c r="XCL2200" s="1"/>
      <c r="XCM2200" s="1"/>
      <c r="XCN2200" s="1"/>
      <c r="XCO2200" s="1"/>
      <c r="XCP2200" s="1"/>
      <c r="XCQ2200" s="1"/>
      <c r="XCR2200" s="1"/>
      <c r="XCS2200" s="1"/>
      <c r="XCT2200" s="1"/>
      <c r="XCU2200" s="1"/>
      <c r="XCV2200" s="1"/>
      <c r="XCW2200" s="1"/>
      <c r="XCX2200" s="1"/>
      <c r="XCY2200" s="1"/>
      <c r="XCZ2200" s="1"/>
      <c r="XDA2200" s="1"/>
      <c r="XDB2200" s="1"/>
      <c r="XDC2200" s="1"/>
      <c r="XDD2200" s="1"/>
      <c r="XDE2200" s="1"/>
      <c r="XDF2200" s="1"/>
      <c r="XDG2200" s="1"/>
      <c r="XDH2200" s="1"/>
      <c r="XDI2200" s="1"/>
      <c r="XDJ2200" s="1"/>
      <c r="XDK2200" s="1"/>
      <c r="XDL2200" s="1"/>
      <c r="XDM2200" s="1"/>
      <c r="XDN2200" s="1"/>
      <c r="XDO2200" s="1"/>
      <c r="XDP2200" s="1"/>
      <c r="XDQ2200" s="1"/>
      <c r="XDR2200" s="1"/>
      <c r="XDS2200" s="1"/>
      <c r="XDT2200" s="1"/>
      <c r="XDU2200" s="1"/>
      <c r="XDV2200" s="1"/>
      <c r="XDW2200" s="1"/>
      <c r="XDX2200" s="1"/>
      <c r="XDY2200" s="1"/>
      <c r="XDZ2200" s="1"/>
      <c r="XEA2200" s="1"/>
      <c r="XEB2200" s="1"/>
      <c r="XEC2200" s="1"/>
      <c r="XED2200" s="1"/>
      <c r="XEE2200" s="1"/>
      <c r="XEF2200" s="1"/>
      <c r="XEG2200" s="1"/>
      <c r="XEH2200" s="1"/>
      <c r="XEI2200" s="1"/>
      <c r="XEJ2200" s="1"/>
      <c r="XEK2200" s="1"/>
      <c r="XEL2200" s="1"/>
      <c r="XEM2200" s="1"/>
      <c r="XEN2200" s="1"/>
      <c r="XEO2200" s="1"/>
      <c r="XEP2200" s="1"/>
      <c r="XEQ2200" s="1"/>
      <c r="XER2200" s="1"/>
      <c r="XES2200" s="1"/>
      <c r="XET2200" s="1"/>
      <c r="XEU2200" s="1"/>
      <c r="XEV2200" s="1"/>
      <c r="XEW2200" s="1"/>
      <c r="XEX2200" s="1"/>
      <c r="XEY2200" s="1"/>
      <c r="XEZ2200" s="1"/>
      <c r="XFA2200" s="1"/>
      <c r="XFB2200" s="1"/>
      <c r="XFC2200" s="1"/>
    </row>
    <row r="2201" spans="1:16383" ht="15" customHeight="1" x14ac:dyDescent="0.2">
      <c r="A2201" s="273" t="str">
        <f t="shared" si="185"/>
        <v>Wirtschaftsenglisch 112012022IBMSimonovis</v>
      </c>
      <c r="B2201" s="17" t="s">
        <v>2307</v>
      </c>
      <c r="C2201" s="273" t="s">
        <v>2255</v>
      </c>
      <c r="D2201" s="273" t="s">
        <v>17</v>
      </c>
      <c r="E2201" s="273" t="s">
        <v>32</v>
      </c>
      <c r="F2201" s="273" t="s">
        <v>1122</v>
      </c>
      <c r="G2201" s="273" t="s">
        <v>1123</v>
      </c>
      <c r="H2201" s="273">
        <v>2022</v>
      </c>
      <c r="I2201" s="326">
        <v>2</v>
      </c>
      <c r="J2201" s="273">
        <v>1201</v>
      </c>
      <c r="K2201" s="84" t="s">
        <v>795</v>
      </c>
      <c r="L2201" s="84" t="s">
        <v>795</v>
      </c>
      <c r="M2201" s="84" t="s">
        <v>797</v>
      </c>
      <c r="N2201" s="322">
        <f>VLOOKUP($B2201,$A$2:$T$2773,14,FALSE)</f>
        <v>45104</v>
      </c>
      <c r="O2201" s="84" t="str">
        <f>VLOOKUP($B2201,$A$2:$T$2773,15,FALSE)</f>
        <v>H9</v>
      </c>
      <c r="P2201" s="23">
        <f>VLOOKUP($B2201,$A$2:$T$3990,16,FALSE)</f>
        <v>0.41666666666666669</v>
      </c>
      <c r="Q2201" s="84">
        <v>45</v>
      </c>
      <c r="R2201" s="84"/>
      <c r="S2201" s="84">
        <v>1</v>
      </c>
      <c r="T2201" s="84"/>
      <c r="U2201" s="17"/>
      <c r="V2201" s="17"/>
    </row>
    <row r="2202" spans="1:16383" ht="15" customHeight="1" x14ac:dyDescent="0.2">
      <c r="A2202" s="17" t="str">
        <f t="shared" si="185"/>
        <v>Wirtschaftsenglisch 112012022A67Simonovis</v>
      </c>
      <c r="B2202" s="17" t="s">
        <v>2307</v>
      </c>
      <c r="C2202" s="16" t="s">
        <v>1077</v>
      </c>
      <c r="D2202" s="70" t="s">
        <v>17</v>
      </c>
      <c r="E2202" s="16" t="s">
        <v>32</v>
      </c>
      <c r="F2202" s="71" t="s">
        <v>94</v>
      </c>
      <c r="G2202" s="18" t="s">
        <v>95</v>
      </c>
      <c r="H2202" s="72">
        <v>2022</v>
      </c>
      <c r="I2202" s="16">
        <v>2</v>
      </c>
      <c r="J2202" s="16">
        <v>1201</v>
      </c>
      <c r="K2202" s="16" t="s">
        <v>795</v>
      </c>
      <c r="L2202" s="16" t="s">
        <v>795</v>
      </c>
      <c r="M2202" s="16" t="s">
        <v>797</v>
      </c>
      <c r="N2202" s="22">
        <f>VLOOKUP($B2202,$A$2:$T$2773,14,FALSE)</f>
        <v>45104</v>
      </c>
      <c r="O2202" s="35" t="str">
        <f>VLOOKUP($B2202,$A$2:$T$2773,15,FALSE)</f>
        <v>H9</v>
      </c>
      <c r="P2202" s="23">
        <f>VLOOKUP($B2202,$A$2:$T$3990,16,FALSE)</f>
        <v>0.41666666666666669</v>
      </c>
      <c r="Q2202" s="17">
        <v>90</v>
      </c>
      <c r="R2202" s="17"/>
      <c r="S2202" s="17">
        <v>70</v>
      </c>
      <c r="T2202" s="229"/>
      <c r="U2202" s="17"/>
      <c r="V2202" s="17"/>
    </row>
    <row r="2203" spans="1:16383" s="1" customFormat="1" ht="15" customHeight="1" x14ac:dyDescent="0.2">
      <c r="A2203" s="6" t="str">
        <f t="shared" si="185"/>
        <v>Wirtschaftsenglisch 112012019IBMSodmann</v>
      </c>
      <c r="B2203" s="6" t="s">
        <v>1403</v>
      </c>
      <c r="C2203" s="26" t="s">
        <v>1796</v>
      </c>
      <c r="D2203" s="26" t="s">
        <v>17</v>
      </c>
      <c r="E2203" s="26" t="s">
        <v>32</v>
      </c>
      <c r="F2203" s="27" t="s">
        <v>1122</v>
      </c>
      <c r="G2203" s="26" t="s">
        <v>1123</v>
      </c>
      <c r="H2203" s="28">
        <v>2019</v>
      </c>
      <c r="I2203" s="29">
        <v>2</v>
      </c>
      <c r="J2203" s="29">
        <v>1201</v>
      </c>
      <c r="K2203" s="26" t="s">
        <v>795</v>
      </c>
      <c r="L2203" s="26" t="s">
        <v>795</v>
      </c>
      <c r="M2203" s="26" t="s">
        <v>789</v>
      </c>
      <c r="N2203" s="14">
        <v>45104</v>
      </c>
      <c r="O2203" s="193" t="s">
        <v>1679</v>
      </c>
      <c r="P2203" s="31">
        <v>0.41666666666666669</v>
      </c>
      <c r="Q2203" s="52">
        <v>45</v>
      </c>
      <c r="R2203" s="17"/>
      <c r="S2203" s="6">
        <v>71</v>
      </c>
      <c r="T2203" s="189"/>
      <c r="U2203" s="17"/>
      <c r="V2203" s="17"/>
    </row>
    <row r="2204" spans="1:16383" ht="15" customHeight="1" x14ac:dyDescent="0.2">
      <c r="A2204" s="17" t="str">
        <f t="shared" si="185"/>
        <v>Wirtschaftsenglisch 1 11912019WIEKnöpper</v>
      </c>
      <c r="B2204" s="17" t="s">
        <v>1531</v>
      </c>
      <c r="C2204" s="16" t="s">
        <v>1073</v>
      </c>
      <c r="D2204" s="16" t="s">
        <v>17</v>
      </c>
      <c r="E2204" s="16" t="s">
        <v>32</v>
      </c>
      <c r="F2204" s="71" t="s">
        <v>59</v>
      </c>
      <c r="G2204" s="18" t="s">
        <v>60</v>
      </c>
      <c r="H2204" s="16">
        <v>2019</v>
      </c>
      <c r="I2204" s="16">
        <v>2</v>
      </c>
      <c r="J2204" s="16">
        <v>1191</v>
      </c>
      <c r="K2204" s="16" t="s">
        <v>798</v>
      </c>
      <c r="L2204" s="16" t="s">
        <v>798</v>
      </c>
      <c r="M2204" s="16" t="s">
        <v>796</v>
      </c>
      <c r="N2204" s="22">
        <f>VLOOKUP($B2204,$A$2:$T$2703,14,FALSE)</f>
        <v>45104</v>
      </c>
      <c r="O2204" s="35" t="str">
        <f>VLOOKUP($B2204,$A$2:$T$2703,15,FALSE)</f>
        <v>AW5-26, mündl. Prüfung</v>
      </c>
      <c r="P2204" s="23">
        <f>VLOOKUP($B2204,$A$2:$T$3634,16,FALSE)</f>
        <v>0.52083333333333337</v>
      </c>
      <c r="Q2204" s="16">
        <v>45</v>
      </c>
      <c r="R2204" s="17"/>
      <c r="S2204" s="17">
        <v>6</v>
      </c>
      <c r="T2204" s="6"/>
      <c r="U2204" s="17"/>
      <c r="V2204" s="17"/>
    </row>
    <row r="2205" spans="1:16383" s="1" customFormat="1" ht="15" customHeight="1" x14ac:dyDescent="0.2">
      <c r="A2205" s="17" t="str">
        <f t="shared" si="185"/>
        <v>Wirtschaftsenglisch 220912019WIEKnöpper</v>
      </c>
      <c r="B2205" s="17" t="s">
        <v>1070</v>
      </c>
      <c r="C2205" s="16" t="s">
        <v>1073</v>
      </c>
      <c r="D2205" s="70" t="s">
        <v>17</v>
      </c>
      <c r="E2205" s="16" t="s">
        <v>32</v>
      </c>
      <c r="F2205" s="71" t="s">
        <v>59</v>
      </c>
      <c r="G2205" s="18" t="s">
        <v>60</v>
      </c>
      <c r="H2205" s="72">
        <v>2019</v>
      </c>
      <c r="I2205" s="16">
        <v>3</v>
      </c>
      <c r="J2205" s="16">
        <v>2091</v>
      </c>
      <c r="K2205" s="16" t="s">
        <v>799</v>
      </c>
      <c r="L2205" s="16" t="s">
        <v>799</v>
      </c>
      <c r="M2205" s="16" t="s">
        <v>796</v>
      </c>
      <c r="N2205" s="22">
        <f>VLOOKUP($B2205,$A$2:$T$2703,14,FALSE)</f>
        <v>45104</v>
      </c>
      <c r="O2205" s="35" t="str">
        <f>VLOOKUP($B2205,$A$2:$T$2703,15,FALSE)</f>
        <v>AW5-26, mündl. Prüfung</v>
      </c>
      <c r="P2205" s="23">
        <f>VLOOKUP($B2205,$A$2:$T$3634,16,FALSE)</f>
        <v>0.60416666666666663</v>
      </c>
      <c r="Q2205" s="16">
        <v>45</v>
      </c>
      <c r="R2205" s="17"/>
      <c r="S2205" s="17">
        <v>0</v>
      </c>
      <c r="T2205" s="189"/>
      <c r="U2205" s="24"/>
      <c r="V2205" s="24"/>
    </row>
    <row r="2206" spans="1:16383" ht="15" customHeight="1" x14ac:dyDescent="0.2">
      <c r="A2206" s="17" t="str">
        <f t="shared" si="185"/>
        <v>Wirtschaftsenglisch 220912019WIIKnöpper</v>
      </c>
      <c r="B2206" s="17" t="s">
        <v>1070</v>
      </c>
      <c r="C2206" s="16" t="s">
        <v>1073</v>
      </c>
      <c r="D2206" s="121" t="s">
        <v>17</v>
      </c>
      <c r="E2206" s="17" t="s">
        <v>32</v>
      </c>
      <c r="F2206" s="122" t="s">
        <v>52</v>
      </c>
      <c r="G2206" s="17" t="s">
        <v>53</v>
      </c>
      <c r="H2206" s="123">
        <v>2019</v>
      </c>
      <c r="I2206" s="17">
        <v>3</v>
      </c>
      <c r="J2206" s="17">
        <v>2091</v>
      </c>
      <c r="K2206" s="17" t="s">
        <v>799</v>
      </c>
      <c r="L2206" s="17" t="s">
        <v>799</v>
      </c>
      <c r="M2206" s="17" t="s">
        <v>796</v>
      </c>
      <c r="N2206" s="22">
        <f>VLOOKUP($B2206,$A$2:$T$2703,14,FALSE)</f>
        <v>45104</v>
      </c>
      <c r="O2206" s="35" t="str">
        <f>VLOOKUP($B2206,$A$2:$T$2703,15,FALSE)</f>
        <v>AW5-26, mündl. Prüfung</v>
      </c>
      <c r="P2206" s="23">
        <f>VLOOKUP($B2206,$A$2:$T$3634,16,FALSE)</f>
        <v>0.60416666666666663</v>
      </c>
      <c r="Q2206" s="17">
        <v>45</v>
      </c>
      <c r="R2206" s="17"/>
      <c r="S2206" s="17">
        <v>2</v>
      </c>
      <c r="T2206" s="17"/>
      <c r="U2206" s="22"/>
      <c r="V2206" s="35"/>
    </row>
    <row r="2207" spans="1:16383" s="385" customFormat="1" ht="15" customHeight="1" x14ac:dyDescent="0.2">
      <c r="A2207" s="6" t="str">
        <f t="shared" si="185"/>
        <v>Wirtschaftsenglisch 220922019WIMKnöpper</v>
      </c>
      <c r="B2207" s="6"/>
      <c r="C2207" s="26" t="s">
        <v>1074</v>
      </c>
      <c r="D2207" s="413" t="s">
        <v>17</v>
      </c>
      <c r="E2207" s="25" t="s">
        <v>32</v>
      </c>
      <c r="F2207" s="115" t="s">
        <v>86</v>
      </c>
      <c r="G2207" s="25" t="s">
        <v>87</v>
      </c>
      <c r="H2207" s="116">
        <v>2019</v>
      </c>
      <c r="I2207" s="32">
        <v>4</v>
      </c>
      <c r="J2207" s="32">
        <v>2092</v>
      </c>
      <c r="K2207" s="25" t="s">
        <v>799</v>
      </c>
      <c r="L2207" s="25" t="s">
        <v>799</v>
      </c>
      <c r="M2207" s="25" t="s">
        <v>796</v>
      </c>
      <c r="N2207" s="14">
        <v>45104</v>
      </c>
      <c r="O2207" s="30" t="s">
        <v>2408</v>
      </c>
      <c r="P2207" s="31">
        <v>0.60416666666666663</v>
      </c>
      <c r="Q2207" s="32">
        <v>45</v>
      </c>
      <c r="R2207" s="32"/>
      <c r="S2207" s="6">
        <v>7</v>
      </c>
      <c r="T2207" s="6"/>
      <c r="U2207" s="302"/>
      <c r="V2207" s="306"/>
      <c r="W2207" s="229"/>
      <c r="X2207" s="229"/>
      <c r="Y2207" s="229"/>
      <c r="Z2207" s="229"/>
      <c r="AA2207" s="229"/>
      <c r="AB2207" s="229"/>
      <c r="AC2207" s="229"/>
      <c r="AD2207" s="229"/>
      <c r="AE2207" s="229"/>
      <c r="AF2207" s="229"/>
      <c r="AG2207" s="229"/>
      <c r="AH2207" s="229"/>
      <c r="AI2207" s="229"/>
      <c r="AJ2207" s="229"/>
      <c r="AK2207" s="229"/>
      <c r="AL2207" s="229"/>
      <c r="AM2207" s="229"/>
      <c r="AN2207" s="229"/>
      <c r="AO2207" s="229"/>
      <c r="AP2207" s="229"/>
      <c r="AQ2207" s="229"/>
      <c r="AR2207" s="229"/>
      <c r="AS2207" s="229"/>
      <c r="AT2207" s="229"/>
      <c r="AU2207" s="229"/>
      <c r="AV2207" s="229"/>
      <c r="AW2207" s="229"/>
      <c r="AX2207" s="229"/>
      <c r="AY2207" s="229"/>
      <c r="AZ2207" s="229"/>
      <c r="BA2207" s="229"/>
      <c r="BB2207" s="229"/>
      <c r="BC2207" s="229"/>
      <c r="BD2207" s="229"/>
      <c r="BE2207" s="229"/>
      <c r="BF2207" s="229"/>
      <c r="BG2207" s="229"/>
      <c r="BH2207" s="229"/>
      <c r="BI2207" s="229"/>
      <c r="BJ2207" s="229"/>
      <c r="BK2207" s="229"/>
      <c r="BL2207" s="229"/>
      <c r="BM2207" s="229"/>
      <c r="BN2207" s="229"/>
      <c r="BO2207" s="229"/>
      <c r="BP2207" s="229"/>
      <c r="BQ2207" s="229"/>
      <c r="BR2207" s="229"/>
      <c r="BS2207" s="229"/>
      <c r="BT2207" s="229"/>
      <c r="BU2207" s="229"/>
      <c r="BV2207" s="229"/>
      <c r="BW2207" s="229"/>
      <c r="BX2207" s="229"/>
      <c r="BY2207" s="229"/>
      <c r="BZ2207" s="229"/>
      <c r="CA2207" s="229"/>
      <c r="CB2207" s="229"/>
      <c r="CC2207" s="229"/>
      <c r="CD2207" s="229"/>
      <c r="CE2207" s="229"/>
      <c r="CF2207" s="229"/>
      <c r="CG2207" s="229"/>
      <c r="CH2207" s="229"/>
      <c r="CI2207" s="229"/>
      <c r="CJ2207" s="229"/>
      <c r="CK2207" s="229"/>
      <c r="CL2207" s="229"/>
      <c r="CM2207" s="229"/>
      <c r="CN2207" s="229"/>
      <c r="CO2207" s="229"/>
      <c r="CP2207" s="229"/>
      <c r="CQ2207" s="229"/>
      <c r="CR2207" s="229"/>
      <c r="CS2207" s="229"/>
      <c r="CT2207" s="229"/>
      <c r="CU2207" s="229"/>
      <c r="CV2207" s="229"/>
      <c r="CW2207" s="229"/>
      <c r="CX2207" s="229"/>
      <c r="CY2207" s="229"/>
      <c r="CZ2207" s="229"/>
      <c r="DA2207" s="229"/>
      <c r="DB2207" s="229"/>
      <c r="DC2207" s="229"/>
      <c r="DD2207" s="229"/>
      <c r="DE2207" s="229"/>
      <c r="DF2207" s="229"/>
      <c r="DG2207" s="229"/>
      <c r="DH2207" s="229"/>
      <c r="DI2207" s="229"/>
      <c r="DJ2207" s="229"/>
      <c r="DK2207" s="229"/>
      <c r="DL2207" s="229"/>
      <c r="DM2207" s="229"/>
      <c r="DN2207" s="229"/>
      <c r="DO2207" s="229"/>
      <c r="DP2207" s="229"/>
      <c r="DQ2207" s="229"/>
      <c r="DR2207" s="229"/>
      <c r="DS2207" s="229"/>
      <c r="DT2207" s="229"/>
      <c r="DU2207" s="229"/>
      <c r="DV2207" s="229"/>
      <c r="DW2207" s="229"/>
      <c r="DX2207" s="229"/>
      <c r="DY2207" s="229"/>
      <c r="DZ2207" s="229"/>
    </row>
    <row r="2208" spans="1:16383" s="385" customFormat="1" ht="15" customHeight="1" x14ac:dyDescent="0.2">
      <c r="A2208" s="17" t="str">
        <f t="shared" si="185"/>
        <v>Wirtschaftsenglisch 220922019WIBKnöpper</v>
      </c>
      <c r="B2208" s="17" t="s">
        <v>1070</v>
      </c>
      <c r="C2208" s="18" t="s">
        <v>1074</v>
      </c>
      <c r="D2208" s="120" t="s">
        <v>17</v>
      </c>
      <c r="E2208" s="65" t="s">
        <v>32</v>
      </c>
      <c r="F2208" s="69" t="s">
        <v>105</v>
      </c>
      <c r="G2208" s="65" t="s">
        <v>106</v>
      </c>
      <c r="H2208" s="68">
        <v>2019</v>
      </c>
      <c r="I2208" s="36">
        <v>4</v>
      </c>
      <c r="J2208" s="36">
        <v>2092</v>
      </c>
      <c r="K2208" s="65" t="s">
        <v>799</v>
      </c>
      <c r="L2208" s="65" t="s">
        <v>799</v>
      </c>
      <c r="M2208" s="65" t="s">
        <v>796</v>
      </c>
      <c r="N2208" s="22">
        <f>VLOOKUP($B2208,$A$2:$T$2773,14,FALSE)</f>
        <v>45104</v>
      </c>
      <c r="O2208" s="35" t="str">
        <f>VLOOKUP($B2208,$A$2:$T$2773,15,FALSE)</f>
        <v>AW5-26, mündl. Prüfung</v>
      </c>
      <c r="P2208" s="23">
        <f>VLOOKUP($B2208,$A$2:$T$3634,16,FALSE)</f>
        <v>0.60416666666666663</v>
      </c>
      <c r="Q2208" s="36">
        <v>45</v>
      </c>
      <c r="R2208" s="36"/>
      <c r="S2208" s="17">
        <v>7</v>
      </c>
      <c r="T2208" s="17"/>
      <c r="U2208" s="95"/>
      <c r="V2208" s="87"/>
      <c r="W2208" s="229"/>
      <c r="X2208" s="229"/>
      <c r="Y2208" s="229"/>
      <c r="Z2208" s="229"/>
      <c r="AA2208" s="229"/>
      <c r="AB2208" s="229"/>
      <c r="AC2208" s="229"/>
      <c r="AD2208" s="229"/>
      <c r="AE2208" s="229"/>
      <c r="AF2208" s="229"/>
      <c r="AG2208" s="229"/>
      <c r="AH2208" s="229"/>
      <c r="AI2208" s="229"/>
      <c r="AJ2208" s="229"/>
      <c r="AK2208" s="229"/>
      <c r="AL2208" s="229"/>
      <c r="AM2208" s="229"/>
      <c r="AN2208" s="229"/>
      <c r="AO2208" s="229"/>
      <c r="AP2208" s="229"/>
      <c r="AQ2208" s="229"/>
      <c r="AR2208" s="229"/>
      <c r="AS2208" s="229"/>
      <c r="AT2208" s="229"/>
      <c r="AU2208" s="229"/>
      <c r="AV2208" s="229"/>
      <c r="AW2208" s="229"/>
      <c r="AX2208" s="229"/>
      <c r="AY2208" s="229"/>
      <c r="AZ2208" s="229"/>
      <c r="BA2208" s="229"/>
      <c r="BB2208" s="229"/>
      <c r="BC2208" s="229"/>
      <c r="BD2208" s="229"/>
      <c r="BE2208" s="229"/>
      <c r="BF2208" s="229"/>
      <c r="BG2208" s="229"/>
      <c r="BH2208" s="229"/>
      <c r="BI2208" s="229"/>
      <c r="BJ2208" s="229"/>
      <c r="BK2208" s="229"/>
      <c r="BL2208" s="229"/>
      <c r="BM2208" s="229"/>
      <c r="BN2208" s="229"/>
      <c r="BO2208" s="229"/>
      <c r="BP2208" s="229"/>
      <c r="BQ2208" s="229"/>
      <c r="BR2208" s="229"/>
      <c r="BS2208" s="229"/>
      <c r="BT2208" s="229"/>
      <c r="BU2208" s="229"/>
      <c r="BV2208" s="229"/>
      <c r="BW2208" s="229"/>
      <c r="BX2208" s="229"/>
      <c r="BY2208" s="229"/>
      <c r="BZ2208" s="229"/>
      <c r="CA2208" s="229"/>
      <c r="CB2208" s="229"/>
      <c r="CC2208" s="229"/>
      <c r="CD2208" s="229"/>
      <c r="CE2208" s="229"/>
      <c r="CF2208" s="229"/>
      <c r="CG2208" s="229"/>
      <c r="CH2208" s="229"/>
      <c r="CI2208" s="229"/>
      <c r="CJ2208" s="229"/>
      <c r="CK2208" s="229"/>
      <c r="CL2208" s="229"/>
      <c r="CM2208" s="229"/>
      <c r="CN2208" s="229"/>
      <c r="CO2208" s="229"/>
      <c r="CP2208" s="229"/>
      <c r="CQ2208" s="229"/>
      <c r="CR2208" s="229"/>
      <c r="CS2208" s="229"/>
      <c r="CT2208" s="229"/>
      <c r="CU2208" s="229"/>
      <c r="CV2208" s="229"/>
      <c r="CW2208" s="229"/>
      <c r="CX2208" s="229"/>
      <c r="CY2208" s="229"/>
      <c r="CZ2208" s="229"/>
      <c r="DA2208" s="229"/>
      <c r="DB2208" s="229"/>
      <c r="DC2208" s="229"/>
      <c r="DD2208" s="229"/>
      <c r="DE2208" s="229"/>
      <c r="DF2208" s="229"/>
      <c r="DG2208" s="229"/>
      <c r="DH2208" s="229"/>
      <c r="DI2208" s="229"/>
      <c r="DJ2208" s="229"/>
      <c r="DK2208" s="229"/>
      <c r="DL2208" s="229"/>
      <c r="DM2208" s="229"/>
      <c r="DN2208" s="229"/>
      <c r="DO2208" s="229"/>
      <c r="DP2208" s="229"/>
      <c r="DQ2208" s="229"/>
      <c r="DR2208" s="229"/>
      <c r="DS2208" s="229"/>
      <c r="DT2208" s="229"/>
      <c r="DU2208" s="229"/>
      <c r="DV2208" s="229"/>
      <c r="DW2208" s="229"/>
      <c r="DX2208" s="229"/>
      <c r="DY2208" s="229"/>
      <c r="DZ2208" s="229"/>
    </row>
    <row r="2209" spans="1:130" s="385" customFormat="1" ht="15" customHeight="1" x14ac:dyDescent="0.2">
      <c r="A2209" s="17" t="str">
        <f t="shared" si="185"/>
        <v>Wirtschaftsenglisch 21722014WIBKnöpper</v>
      </c>
      <c r="B2209" s="17" t="s">
        <v>1070</v>
      </c>
      <c r="C2209" s="18" t="s">
        <v>1073</v>
      </c>
      <c r="D2209" s="65" t="s">
        <v>17</v>
      </c>
      <c r="E2209" s="65" t="s">
        <v>32</v>
      </c>
      <c r="F2209" s="69" t="s">
        <v>105</v>
      </c>
      <c r="G2209" s="65" t="s">
        <v>106</v>
      </c>
      <c r="H2209" s="68">
        <v>2014</v>
      </c>
      <c r="I2209" s="36">
        <v>6</v>
      </c>
      <c r="J2209" s="36">
        <v>172</v>
      </c>
      <c r="K2209" s="65" t="s">
        <v>799</v>
      </c>
      <c r="L2209" s="65" t="s">
        <v>799</v>
      </c>
      <c r="M2209" s="65" t="s">
        <v>796</v>
      </c>
      <c r="N2209" s="22">
        <f>VLOOKUP($B2209,$A$2:$T$2703,14,FALSE)</f>
        <v>45104</v>
      </c>
      <c r="O2209" s="35" t="str">
        <f>VLOOKUP($B2209,$A$2:$T$2703,15,FALSE)</f>
        <v>AW5-26, mündl. Prüfung</v>
      </c>
      <c r="P2209" s="23">
        <f>VLOOKUP($B2209,$A$2:$T$3634,16,FALSE)</f>
        <v>0.60416666666666663</v>
      </c>
      <c r="Q2209" s="36">
        <v>45</v>
      </c>
      <c r="R2209" s="36"/>
      <c r="S2209" s="17">
        <v>1</v>
      </c>
      <c r="T2209" s="17"/>
      <c r="U2209" s="98"/>
      <c r="V2209" s="220"/>
      <c r="W2209" s="229"/>
      <c r="X2209" s="229"/>
      <c r="Y2209" s="229"/>
      <c r="Z2209" s="229"/>
      <c r="AA2209" s="229"/>
      <c r="AB2209" s="229"/>
      <c r="AC2209" s="229"/>
      <c r="AD2209" s="229"/>
      <c r="AE2209" s="229"/>
      <c r="AF2209" s="229"/>
      <c r="AG2209" s="229"/>
      <c r="AH2209" s="229"/>
      <c r="AI2209" s="229"/>
      <c r="AJ2209" s="229"/>
      <c r="AK2209" s="229"/>
      <c r="AL2209" s="229"/>
      <c r="AM2209" s="229"/>
      <c r="AN2209" s="229"/>
      <c r="AO2209" s="229"/>
      <c r="AP2209" s="229"/>
      <c r="AQ2209" s="229"/>
      <c r="AR2209" s="229"/>
      <c r="AS2209" s="229"/>
      <c r="AT2209" s="229"/>
      <c r="AU2209" s="229"/>
      <c r="AV2209" s="229"/>
      <c r="AW2209" s="229"/>
      <c r="AX2209" s="229"/>
      <c r="AY2209" s="229"/>
      <c r="AZ2209" s="229"/>
      <c r="BA2209" s="229"/>
      <c r="BB2209" s="229"/>
      <c r="BC2209" s="229"/>
      <c r="BD2209" s="229"/>
      <c r="BE2209" s="229"/>
      <c r="BF2209" s="229"/>
      <c r="BG2209" s="229"/>
      <c r="BH2209" s="229"/>
      <c r="BI2209" s="229"/>
      <c r="BJ2209" s="229"/>
      <c r="BK2209" s="229"/>
      <c r="BL2209" s="229"/>
      <c r="BM2209" s="229"/>
      <c r="BN2209" s="229"/>
      <c r="BO2209" s="229"/>
      <c r="BP2209" s="229"/>
      <c r="BQ2209" s="229"/>
      <c r="BR2209" s="229"/>
      <c r="BS2209" s="229"/>
      <c r="BT2209" s="229"/>
      <c r="BU2209" s="229"/>
      <c r="BV2209" s="229"/>
      <c r="BW2209" s="229"/>
      <c r="BX2209" s="229"/>
      <c r="BY2209" s="229"/>
      <c r="BZ2209" s="229"/>
      <c r="CA2209" s="229"/>
      <c r="CB2209" s="229"/>
      <c r="CC2209" s="229"/>
      <c r="CD2209" s="229"/>
      <c r="CE2209" s="229"/>
      <c r="CF2209" s="229"/>
      <c r="CG2209" s="229"/>
      <c r="CH2209" s="229"/>
      <c r="CI2209" s="229"/>
      <c r="CJ2209" s="229"/>
      <c r="CK2209" s="229"/>
      <c r="CL2209" s="229"/>
      <c r="CM2209" s="229"/>
      <c r="CN2209" s="229"/>
      <c r="CO2209" s="229"/>
      <c r="CP2209" s="229"/>
      <c r="CQ2209" s="229"/>
      <c r="CR2209" s="229"/>
      <c r="CS2209" s="229"/>
      <c r="CT2209" s="229"/>
      <c r="CU2209" s="229"/>
      <c r="CV2209" s="229"/>
      <c r="CW2209" s="229"/>
      <c r="CX2209" s="229"/>
      <c r="CY2209" s="229"/>
      <c r="CZ2209" s="229"/>
      <c r="DA2209" s="229"/>
      <c r="DB2209" s="229"/>
      <c r="DC2209" s="229"/>
      <c r="DD2209" s="229"/>
      <c r="DE2209" s="229"/>
      <c r="DF2209" s="229"/>
      <c r="DG2209" s="229"/>
      <c r="DH2209" s="229"/>
      <c r="DI2209" s="229"/>
      <c r="DJ2209" s="229"/>
      <c r="DK2209" s="229"/>
      <c r="DL2209" s="229"/>
      <c r="DM2209" s="229"/>
      <c r="DN2209" s="229"/>
      <c r="DO2209" s="229"/>
      <c r="DP2209" s="229"/>
      <c r="DQ2209" s="229"/>
      <c r="DR2209" s="229"/>
      <c r="DS2209" s="229"/>
      <c r="DT2209" s="229"/>
      <c r="DU2209" s="229"/>
      <c r="DV2209" s="229"/>
      <c r="DW2209" s="229"/>
      <c r="DX2209" s="229"/>
      <c r="DY2209" s="229"/>
      <c r="DZ2209" s="229"/>
    </row>
    <row r="2210" spans="1:130" s="385" customFormat="1" ht="15" customHeight="1" x14ac:dyDescent="0.2">
      <c r="A2210" s="6" t="str">
        <f t="shared" si="185"/>
        <v>Wirtschaftsenglisch 221012019A67Passmore</v>
      </c>
      <c r="B2210" s="6"/>
      <c r="C2210" s="52" t="s">
        <v>1076</v>
      </c>
      <c r="D2210" s="6" t="s">
        <v>17</v>
      </c>
      <c r="E2210" s="6" t="s">
        <v>32</v>
      </c>
      <c r="F2210" s="125" t="s">
        <v>94</v>
      </c>
      <c r="G2210" s="6" t="s">
        <v>95</v>
      </c>
      <c r="H2210" s="6">
        <v>2019</v>
      </c>
      <c r="I2210" s="6">
        <v>4</v>
      </c>
      <c r="J2210" s="6">
        <v>2101</v>
      </c>
      <c r="K2210" s="6" t="s">
        <v>799</v>
      </c>
      <c r="L2210" s="6" t="s">
        <v>799</v>
      </c>
      <c r="M2210" s="6" t="s">
        <v>788</v>
      </c>
      <c r="N2210" s="14">
        <v>45104</v>
      </c>
      <c r="O2210" s="30" t="s">
        <v>176</v>
      </c>
      <c r="P2210" s="31">
        <v>0.60416666666666663</v>
      </c>
      <c r="Q2210" s="6">
        <v>45</v>
      </c>
      <c r="R2210" s="6"/>
      <c r="S2210" s="6">
        <v>33</v>
      </c>
      <c r="T2210" s="17"/>
      <c r="U2210" s="227"/>
      <c r="V2210" s="193"/>
      <c r="W2210" s="229"/>
      <c r="X2210" s="229"/>
      <c r="Y2210" s="229"/>
      <c r="Z2210" s="229"/>
      <c r="AA2210" s="229"/>
      <c r="AB2210" s="229"/>
      <c r="AC2210" s="229"/>
      <c r="AD2210" s="229"/>
      <c r="AE2210" s="229"/>
      <c r="AF2210" s="229"/>
      <c r="AG2210" s="229"/>
      <c r="AH2210" s="229"/>
      <c r="AI2210" s="229"/>
      <c r="AJ2210" s="229"/>
      <c r="AK2210" s="229"/>
      <c r="AL2210" s="229"/>
      <c r="AM2210" s="229"/>
      <c r="AN2210" s="229"/>
      <c r="AO2210" s="229"/>
      <c r="AP2210" s="229"/>
      <c r="AQ2210" s="229"/>
      <c r="AR2210" s="229"/>
      <c r="AS2210" s="229"/>
      <c r="AT2210" s="229"/>
      <c r="AU2210" s="229"/>
      <c r="AV2210" s="229"/>
      <c r="AW2210" s="229"/>
      <c r="AX2210" s="229"/>
      <c r="AY2210" s="229"/>
      <c r="AZ2210" s="229"/>
      <c r="BA2210" s="229"/>
      <c r="BB2210" s="229"/>
      <c r="BC2210" s="229"/>
      <c r="BD2210" s="229"/>
      <c r="BE2210" s="229"/>
      <c r="BF2210" s="229"/>
      <c r="BG2210" s="229"/>
      <c r="BH2210" s="229"/>
      <c r="BI2210" s="229"/>
      <c r="BJ2210" s="229"/>
      <c r="BK2210" s="229"/>
      <c r="BL2210" s="229"/>
      <c r="BM2210" s="229"/>
      <c r="BN2210" s="229"/>
      <c r="BO2210" s="229"/>
      <c r="BP2210" s="229"/>
      <c r="BQ2210" s="229"/>
      <c r="BR2210" s="229"/>
      <c r="BS2210" s="229"/>
      <c r="BT2210" s="229"/>
      <c r="BU2210" s="229"/>
      <c r="BV2210" s="229"/>
      <c r="BW2210" s="229"/>
      <c r="BX2210" s="229"/>
      <c r="BY2210" s="229"/>
      <c r="BZ2210" s="229"/>
      <c r="CA2210" s="229"/>
      <c r="CB2210" s="229"/>
      <c r="CC2210" s="229"/>
      <c r="CD2210" s="229"/>
      <c r="CE2210" s="229"/>
      <c r="CF2210" s="229"/>
      <c r="CG2210" s="229"/>
      <c r="CH2210" s="229"/>
      <c r="CI2210" s="229"/>
      <c r="CJ2210" s="229"/>
      <c r="CK2210" s="229"/>
      <c r="CL2210" s="229"/>
      <c r="CM2210" s="229"/>
      <c r="CN2210" s="229"/>
      <c r="CO2210" s="229"/>
      <c r="CP2210" s="229"/>
      <c r="CQ2210" s="229"/>
      <c r="CR2210" s="229"/>
      <c r="CS2210" s="229"/>
      <c r="CT2210" s="229"/>
      <c r="CU2210" s="229"/>
      <c r="CV2210" s="229"/>
      <c r="CW2210" s="229"/>
      <c r="CX2210" s="229"/>
      <c r="CY2210" s="229"/>
      <c r="CZ2210" s="229"/>
      <c r="DA2210" s="229"/>
      <c r="DB2210" s="229"/>
      <c r="DC2210" s="229"/>
      <c r="DD2210" s="229"/>
      <c r="DE2210" s="229"/>
      <c r="DF2210" s="229"/>
      <c r="DG2210" s="229"/>
      <c r="DH2210" s="229"/>
      <c r="DI2210" s="229"/>
      <c r="DJ2210" s="229"/>
      <c r="DK2210" s="229"/>
      <c r="DL2210" s="229"/>
      <c r="DM2210" s="229"/>
      <c r="DN2210" s="229"/>
      <c r="DO2210" s="229"/>
      <c r="DP2210" s="229"/>
      <c r="DQ2210" s="229"/>
      <c r="DR2210" s="229"/>
      <c r="DS2210" s="229"/>
      <c r="DT2210" s="229"/>
      <c r="DU2210" s="229"/>
      <c r="DV2210" s="229"/>
      <c r="DW2210" s="229"/>
      <c r="DX2210" s="229"/>
      <c r="DY2210" s="229"/>
      <c r="DZ2210" s="229"/>
    </row>
    <row r="2211" spans="1:130" s="385" customFormat="1" ht="15" customHeight="1" x14ac:dyDescent="0.2">
      <c r="A2211" s="275" t="str">
        <f t="shared" si="185"/>
        <v>Wirtschaftsenglisch 221012022A67Simonovis</v>
      </c>
      <c r="B2211" s="275"/>
      <c r="C2211" s="275" t="s">
        <v>1796</v>
      </c>
      <c r="D2211" s="275" t="s">
        <v>17</v>
      </c>
      <c r="E2211" s="275" t="s">
        <v>32</v>
      </c>
      <c r="F2211" s="275" t="s">
        <v>94</v>
      </c>
      <c r="G2211" s="275" t="s">
        <v>95</v>
      </c>
      <c r="H2211" s="275">
        <v>2022</v>
      </c>
      <c r="I2211" s="275">
        <v>3</v>
      </c>
      <c r="J2211" s="86">
        <v>2101</v>
      </c>
      <c r="K2211" s="86" t="s">
        <v>799</v>
      </c>
      <c r="L2211" s="86" t="s">
        <v>799</v>
      </c>
      <c r="M2211" s="86" t="s">
        <v>797</v>
      </c>
      <c r="N2211" s="320">
        <v>45104</v>
      </c>
      <c r="O2211" s="86" t="s">
        <v>176</v>
      </c>
      <c r="P2211" s="208">
        <v>0.60416666666666663</v>
      </c>
      <c r="Q2211" s="86">
        <v>90</v>
      </c>
      <c r="R2211" s="86"/>
      <c r="S2211" s="86">
        <v>67</v>
      </c>
      <c r="T2211" s="86"/>
      <c r="U2211" s="183"/>
      <c r="V2211" s="183"/>
      <c r="W2211" s="229"/>
      <c r="X2211" s="229"/>
      <c r="Y2211" s="229"/>
      <c r="Z2211" s="229"/>
      <c r="AA2211" s="229"/>
      <c r="AB2211" s="229"/>
      <c r="AC2211" s="229"/>
      <c r="AD2211" s="229"/>
      <c r="AE2211" s="229"/>
      <c r="AF2211" s="229"/>
      <c r="AG2211" s="229"/>
      <c r="AH2211" s="229"/>
      <c r="AI2211" s="229"/>
      <c r="AJ2211" s="229"/>
      <c r="AK2211" s="229"/>
      <c r="AL2211" s="229"/>
      <c r="AM2211" s="229"/>
      <c r="AN2211" s="229"/>
      <c r="AO2211" s="229"/>
      <c r="AP2211" s="229"/>
      <c r="AQ2211" s="229"/>
      <c r="AR2211" s="229"/>
      <c r="AS2211" s="229"/>
      <c r="AT2211" s="229"/>
      <c r="AU2211" s="229"/>
      <c r="AV2211" s="229"/>
      <c r="AW2211" s="229"/>
      <c r="AX2211" s="229"/>
      <c r="AY2211" s="229"/>
      <c r="AZ2211" s="229"/>
      <c r="BA2211" s="229"/>
      <c r="BB2211" s="229"/>
      <c r="BC2211" s="229"/>
      <c r="BD2211" s="229"/>
      <c r="BE2211" s="229"/>
      <c r="BF2211" s="229"/>
      <c r="BG2211" s="229"/>
      <c r="BH2211" s="229"/>
      <c r="BI2211" s="229"/>
      <c r="BJ2211" s="229"/>
      <c r="BK2211" s="229"/>
      <c r="BL2211" s="229"/>
      <c r="BM2211" s="229"/>
      <c r="BN2211" s="229"/>
      <c r="BO2211" s="229"/>
      <c r="BP2211" s="229"/>
      <c r="BQ2211" s="229"/>
      <c r="BR2211" s="229"/>
      <c r="BS2211" s="229"/>
      <c r="BT2211" s="229"/>
      <c r="BU2211" s="229"/>
      <c r="BV2211" s="229"/>
      <c r="BW2211" s="229"/>
      <c r="BX2211" s="229"/>
      <c r="BY2211" s="229"/>
      <c r="BZ2211" s="229"/>
      <c r="CA2211" s="229"/>
      <c r="CB2211" s="229"/>
      <c r="CC2211" s="229"/>
      <c r="CD2211" s="229"/>
      <c r="CE2211" s="229"/>
      <c r="CF2211" s="229"/>
      <c r="CG2211" s="229"/>
      <c r="CH2211" s="229"/>
      <c r="CI2211" s="229"/>
      <c r="CJ2211" s="229"/>
      <c r="CK2211" s="229"/>
      <c r="CL2211" s="229"/>
      <c r="CM2211" s="229"/>
      <c r="CN2211" s="229"/>
      <c r="CO2211" s="229"/>
      <c r="CP2211" s="229"/>
      <c r="CQ2211" s="229"/>
      <c r="CR2211" s="229"/>
      <c r="CS2211" s="229"/>
      <c r="CT2211" s="229"/>
      <c r="CU2211" s="229"/>
      <c r="CV2211" s="229"/>
      <c r="CW2211" s="229"/>
      <c r="CX2211" s="229"/>
      <c r="CY2211" s="229"/>
      <c r="CZ2211" s="229"/>
      <c r="DA2211" s="229"/>
      <c r="DB2211" s="229"/>
      <c r="DC2211" s="229"/>
      <c r="DD2211" s="229"/>
      <c r="DE2211" s="229"/>
      <c r="DF2211" s="229"/>
      <c r="DG2211" s="229"/>
      <c r="DH2211" s="229"/>
      <c r="DI2211" s="229"/>
      <c r="DJ2211" s="229"/>
      <c r="DK2211" s="229"/>
      <c r="DL2211" s="229"/>
      <c r="DM2211" s="229"/>
      <c r="DN2211" s="229"/>
      <c r="DO2211" s="229"/>
      <c r="DP2211" s="229"/>
      <c r="DQ2211" s="229"/>
      <c r="DR2211" s="229"/>
      <c r="DS2211" s="229"/>
      <c r="DT2211" s="229"/>
      <c r="DU2211" s="229"/>
      <c r="DV2211" s="229"/>
      <c r="DW2211" s="229"/>
      <c r="DX2211" s="229"/>
      <c r="DY2211" s="229"/>
      <c r="DZ2211" s="229"/>
    </row>
    <row r="2212" spans="1:130" s="477" customFormat="1" ht="15" customHeight="1" x14ac:dyDescent="0.2">
      <c r="A2212" s="6" t="str">
        <f t="shared" si="185"/>
        <v>Wirtschaftsenglisch 221012019IBMSodmann</v>
      </c>
      <c r="B2212" s="6"/>
      <c r="C2212" s="26" t="s">
        <v>1076</v>
      </c>
      <c r="D2212" s="25" t="s">
        <v>17</v>
      </c>
      <c r="E2212" s="25" t="s">
        <v>32</v>
      </c>
      <c r="F2212" s="115" t="s">
        <v>1122</v>
      </c>
      <c r="G2212" s="25" t="s">
        <v>1123</v>
      </c>
      <c r="H2212" s="116">
        <v>2019</v>
      </c>
      <c r="I2212" s="32">
        <v>4</v>
      </c>
      <c r="J2212" s="32">
        <v>2101</v>
      </c>
      <c r="K2212" s="25" t="s">
        <v>799</v>
      </c>
      <c r="L2212" s="25" t="s">
        <v>799</v>
      </c>
      <c r="M2212" s="25" t="s">
        <v>789</v>
      </c>
      <c r="N2212" s="14"/>
      <c r="O2212" s="30" t="s">
        <v>943</v>
      </c>
      <c r="P2212" s="31"/>
      <c r="Q2212" s="6"/>
      <c r="R2212" s="6"/>
      <c r="S2212" s="6">
        <v>51</v>
      </c>
      <c r="T2212" s="183"/>
      <c r="U2212" s="98"/>
      <c r="V2212" s="93"/>
      <c r="W2212" s="256"/>
      <c r="X2212" s="256"/>
      <c r="Y2212" s="256"/>
      <c r="Z2212" s="256"/>
      <c r="AA2212" s="256"/>
      <c r="AB2212" s="256"/>
      <c r="AC2212" s="256"/>
      <c r="AD2212" s="256"/>
      <c r="AE2212" s="256"/>
      <c r="AF2212" s="256"/>
      <c r="AG2212" s="256"/>
      <c r="AH2212" s="256"/>
      <c r="AI2212" s="256"/>
      <c r="AJ2212" s="256"/>
      <c r="AK2212" s="256"/>
      <c r="AL2212" s="256"/>
      <c r="AM2212" s="256"/>
      <c r="AN2212" s="256"/>
      <c r="AO2212" s="256"/>
      <c r="AP2212" s="256"/>
      <c r="AQ2212" s="256"/>
      <c r="AR2212" s="256"/>
      <c r="AS2212" s="256"/>
      <c r="AT2212" s="256"/>
      <c r="AU2212" s="256"/>
      <c r="AV2212" s="256"/>
      <c r="AW2212" s="256"/>
      <c r="AX2212" s="256"/>
      <c r="AY2212" s="256"/>
      <c r="AZ2212" s="256"/>
      <c r="BA2212" s="256"/>
      <c r="BB2212" s="256"/>
      <c r="BC2212" s="256"/>
      <c r="BD2212" s="256"/>
      <c r="BE2212" s="256"/>
      <c r="BF2212" s="256"/>
      <c r="BG2212" s="256"/>
      <c r="BH2212" s="256"/>
      <c r="BI2212" s="256"/>
      <c r="BJ2212" s="256"/>
      <c r="BK2212" s="256"/>
      <c r="BL2212" s="256"/>
      <c r="BM2212" s="256"/>
      <c r="BN2212" s="256"/>
      <c r="BO2212" s="256"/>
      <c r="BP2212" s="256"/>
      <c r="BQ2212" s="256"/>
      <c r="BR2212" s="256"/>
      <c r="BS2212" s="256"/>
      <c r="BT2212" s="256"/>
      <c r="BU2212" s="256"/>
      <c r="BV2212" s="256"/>
      <c r="BW2212" s="256"/>
      <c r="BX2212" s="256"/>
      <c r="BY2212" s="256"/>
      <c r="BZ2212" s="256"/>
      <c r="CA2212" s="256"/>
      <c r="CB2212" s="256"/>
      <c r="CC2212" s="256"/>
      <c r="CD2212" s="256"/>
      <c r="CE2212" s="256"/>
      <c r="CF2212" s="256"/>
      <c r="CG2212" s="256"/>
      <c r="CH2212" s="256"/>
      <c r="CI2212" s="256"/>
      <c r="CJ2212" s="256"/>
      <c r="CK2212" s="256"/>
      <c r="CL2212" s="256"/>
      <c r="CM2212" s="256"/>
      <c r="CN2212" s="256"/>
      <c r="CO2212" s="256"/>
      <c r="CP2212" s="256"/>
      <c r="CQ2212" s="256"/>
      <c r="CR2212" s="256"/>
      <c r="CS2212" s="256"/>
      <c r="CT2212" s="256"/>
      <c r="CU2212" s="256"/>
      <c r="CV2212" s="256"/>
      <c r="CW2212" s="256"/>
      <c r="CX2212" s="256"/>
      <c r="CY2212" s="256"/>
      <c r="CZ2212" s="256"/>
      <c r="DA2212" s="256"/>
      <c r="DB2212" s="256"/>
      <c r="DC2212" s="256"/>
      <c r="DD2212" s="256"/>
      <c r="DE2212" s="256"/>
      <c r="DF2212" s="256"/>
      <c r="DG2212" s="256"/>
      <c r="DH2212" s="256"/>
      <c r="DI2212" s="256"/>
      <c r="DJ2212" s="256"/>
      <c r="DK2212" s="256"/>
      <c r="DL2212" s="256"/>
      <c r="DM2212" s="256"/>
      <c r="DN2212" s="256"/>
      <c r="DO2212" s="256"/>
      <c r="DP2212" s="256"/>
      <c r="DQ2212" s="256"/>
      <c r="DR2212" s="256"/>
      <c r="DS2212" s="256"/>
      <c r="DT2212" s="256"/>
      <c r="DU2212" s="256"/>
      <c r="DV2212" s="256"/>
      <c r="DW2212" s="256"/>
      <c r="DX2212" s="256"/>
      <c r="DY2212" s="256"/>
      <c r="DZ2212" s="256"/>
    </row>
    <row r="2213" spans="1:130" s="216" customFormat="1" ht="15" customHeight="1" x14ac:dyDescent="0.2">
      <c r="A2213" s="183" t="str">
        <f t="shared" si="185"/>
        <v>Wirtschaftsfranzösisch 112012019IBMGuéguen</v>
      </c>
      <c r="B2213" s="183"/>
      <c r="C2213" s="247" t="s">
        <v>1076</v>
      </c>
      <c r="D2213" s="247" t="s">
        <v>17</v>
      </c>
      <c r="E2213" s="247" t="s">
        <v>32</v>
      </c>
      <c r="F2213" s="248" t="s">
        <v>1122</v>
      </c>
      <c r="G2213" s="183" t="s">
        <v>1123</v>
      </c>
      <c r="H2213" s="249">
        <v>2019</v>
      </c>
      <c r="I2213" s="236">
        <v>2</v>
      </c>
      <c r="J2213" s="236">
        <v>1201</v>
      </c>
      <c r="K2213" s="247" t="s">
        <v>800</v>
      </c>
      <c r="L2213" s="247" t="s">
        <v>802</v>
      </c>
      <c r="M2213" s="247" t="s">
        <v>801</v>
      </c>
      <c r="N2213" s="227"/>
      <c r="O2213" s="30" t="s">
        <v>943</v>
      </c>
      <c r="P2213" s="228"/>
      <c r="Q2213" s="183"/>
      <c r="R2213" s="183"/>
      <c r="S2213" s="183">
        <v>1</v>
      </c>
      <c r="T2213" s="183"/>
      <c r="U2213" s="17"/>
      <c r="V2213" s="17"/>
      <c r="W2213" s="229"/>
      <c r="X2213" s="229"/>
      <c r="Y2213" s="229"/>
      <c r="Z2213" s="229"/>
      <c r="AA2213" s="229"/>
      <c r="AB2213" s="229"/>
      <c r="AC2213" s="229"/>
      <c r="AD2213" s="229"/>
      <c r="AE2213" s="229"/>
      <c r="AF2213" s="229"/>
      <c r="AG2213" s="229"/>
      <c r="AH2213" s="229"/>
      <c r="AI2213" s="229"/>
      <c r="AJ2213" s="229"/>
      <c r="AK2213" s="229"/>
      <c r="AL2213" s="229"/>
      <c r="AM2213" s="229"/>
      <c r="AN2213" s="229"/>
      <c r="AO2213" s="229"/>
      <c r="AP2213" s="229"/>
      <c r="AQ2213" s="229"/>
      <c r="AR2213" s="229"/>
      <c r="AS2213" s="229"/>
      <c r="AT2213" s="229"/>
      <c r="AU2213" s="229"/>
      <c r="AV2213" s="229"/>
      <c r="AW2213" s="229"/>
      <c r="AX2213" s="229"/>
      <c r="AY2213" s="229"/>
      <c r="AZ2213" s="229"/>
      <c r="BA2213" s="229"/>
      <c r="BB2213" s="229"/>
      <c r="BC2213" s="229"/>
      <c r="BD2213" s="229"/>
      <c r="BE2213" s="229"/>
      <c r="BF2213" s="229"/>
      <c r="BG2213" s="229"/>
      <c r="BH2213" s="229"/>
      <c r="BI2213" s="229"/>
      <c r="BJ2213" s="229"/>
      <c r="BK2213" s="229"/>
      <c r="BL2213" s="229"/>
      <c r="BM2213" s="229"/>
      <c r="BN2213" s="229"/>
      <c r="BO2213" s="229"/>
      <c r="BP2213" s="229"/>
      <c r="BQ2213" s="229"/>
      <c r="BR2213" s="229"/>
      <c r="BS2213" s="229"/>
      <c r="BT2213" s="229"/>
      <c r="BU2213" s="229"/>
      <c r="BV2213" s="229"/>
      <c r="BW2213" s="229"/>
      <c r="BX2213" s="229"/>
      <c r="BY2213" s="229"/>
      <c r="BZ2213" s="229"/>
      <c r="CA2213" s="229"/>
      <c r="CB2213" s="229"/>
      <c r="CC2213" s="229"/>
      <c r="CD2213" s="229"/>
      <c r="CE2213" s="229"/>
      <c r="CF2213" s="229"/>
      <c r="CG2213" s="229"/>
      <c r="CH2213" s="229"/>
      <c r="CI2213" s="229"/>
      <c r="CJ2213" s="229"/>
      <c r="CK2213" s="229"/>
      <c r="CL2213" s="229"/>
      <c r="CM2213" s="229"/>
      <c r="CN2213" s="229"/>
      <c r="CO2213" s="229"/>
      <c r="CP2213" s="229"/>
      <c r="CQ2213" s="229"/>
      <c r="CR2213" s="229"/>
      <c r="CS2213" s="229"/>
      <c r="CT2213" s="229"/>
      <c r="CU2213" s="229"/>
      <c r="CV2213" s="229"/>
      <c r="CW2213" s="229"/>
      <c r="CX2213" s="229"/>
      <c r="CY2213" s="229"/>
      <c r="CZ2213" s="229"/>
      <c r="DA2213" s="229"/>
      <c r="DB2213" s="229"/>
      <c r="DC2213" s="229"/>
      <c r="DD2213" s="229"/>
      <c r="DE2213" s="229"/>
      <c r="DF2213" s="229"/>
      <c r="DG2213" s="229"/>
      <c r="DH2213" s="229"/>
      <c r="DI2213" s="229"/>
      <c r="DJ2213" s="229"/>
      <c r="DK2213" s="229"/>
      <c r="DL2213" s="229"/>
      <c r="DM2213" s="229"/>
      <c r="DN2213" s="229"/>
      <c r="DO2213" s="229"/>
      <c r="DP2213" s="229"/>
      <c r="DQ2213" s="229"/>
      <c r="DR2213" s="229"/>
      <c r="DS2213" s="229"/>
      <c r="DT2213" s="229"/>
      <c r="DU2213" s="229"/>
      <c r="DV2213" s="229"/>
      <c r="DW2213" s="229"/>
      <c r="DX2213" s="229"/>
      <c r="DY2213" s="229"/>
      <c r="DZ2213" s="229"/>
    </row>
    <row r="2214" spans="1:130" ht="14.45" customHeight="1" x14ac:dyDescent="0.2">
      <c r="A2214" s="273" t="str">
        <f t="shared" si="185"/>
        <v>Wirtschaftsfranzösisch 112012022IBMGuéguen</v>
      </c>
      <c r="B2214" s="273" t="s">
        <v>2256</v>
      </c>
      <c r="C2214" s="273" t="s">
        <v>2255</v>
      </c>
      <c r="D2214" s="273" t="s">
        <v>17</v>
      </c>
      <c r="E2214" s="273" t="s">
        <v>32</v>
      </c>
      <c r="F2214" s="273" t="s">
        <v>1122</v>
      </c>
      <c r="G2214" s="273" t="s">
        <v>1123</v>
      </c>
      <c r="H2214" s="273">
        <v>2022</v>
      </c>
      <c r="I2214" s="326">
        <v>2</v>
      </c>
      <c r="J2214" s="273">
        <v>1201</v>
      </c>
      <c r="K2214" s="84" t="s">
        <v>800</v>
      </c>
      <c r="L2214" s="84" t="s">
        <v>800</v>
      </c>
      <c r="M2214" s="84" t="s">
        <v>801</v>
      </c>
      <c r="N2214" s="273"/>
      <c r="O2214" s="84" t="str">
        <f>VLOOKUP($B2214,$A$2:$T$2773,15,FALSE)</f>
        <v>Hausarbeit/Referat mit mündl. Prüfung</v>
      </c>
      <c r="P2214" s="84"/>
      <c r="Q2214" s="84"/>
      <c r="R2214" s="84"/>
      <c r="S2214" s="84">
        <v>11</v>
      </c>
      <c r="T2214" s="84"/>
      <c r="U2214" s="15"/>
      <c r="V2214" s="15"/>
    </row>
    <row r="2215" spans="1:130" ht="15" customHeight="1" x14ac:dyDescent="0.2">
      <c r="A2215" s="183" t="str">
        <f t="shared" si="185"/>
        <v>Wirtschaftsfranzösisch 221012019IBMGuéguen</v>
      </c>
      <c r="B2215" s="183"/>
      <c r="C2215" s="247" t="s">
        <v>1076</v>
      </c>
      <c r="D2215" s="247" t="s">
        <v>17</v>
      </c>
      <c r="E2215" s="247" t="s">
        <v>32</v>
      </c>
      <c r="F2215" s="248" t="s">
        <v>1122</v>
      </c>
      <c r="G2215" s="183" t="s">
        <v>1123</v>
      </c>
      <c r="H2215" s="249">
        <v>2019</v>
      </c>
      <c r="I2215" s="236">
        <v>4</v>
      </c>
      <c r="J2215" s="236">
        <v>2101</v>
      </c>
      <c r="K2215" s="247" t="s">
        <v>803</v>
      </c>
      <c r="L2215" s="247" t="s">
        <v>803</v>
      </c>
      <c r="M2215" s="247" t="s">
        <v>801</v>
      </c>
      <c r="N2215" s="227"/>
      <c r="O2215" s="30" t="s">
        <v>943</v>
      </c>
      <c r="P2215" s="228"/>
      <c r="Q2215" s="183"/>
      <c r="R2215" s="183"/>
      <c r="S2215" s="183">
        <v>4</v>
      </c>
      <c r="T2215" s="17"/>
      <c r="U2215" s="17"/>
      <c r="V2215" s="17"/>
    </row>
    <row r="2216" spans="1:130" s="216" customFormat="1" ht="15" customHeight="1" x14ac:dyDescent="0.2">
      <c r="A2216" s="6" t="str">
        <f t="shared" si="185"/>
        <v>Wirtschaftsinformatik20412019A67Kuhnke/Blümel/Klingspor/Bockermann/Metzger</v>
      </c>
      <c r="B2216" s="6"/>
      <c r="C2216" s="6" t="s">
        <v>2266</v>
      </c>
      <c r="D2216" s="124" t="s">
        <v>17</v>
      </c>
      <c r="E2216" s="6" t="s">
        <v>32</v>
      </c>
      <c r="F2216" s="125" t="s">
        <v>94</v>
      </c>
      <c r="G2216" s="6" t="s">
        <v>95</v>
      </c>
      <c r="H2216" s="126">
        <v>2019</v>
      </c>
      <c r="I2216" s="6">
        <v>3</v>
      </c>
      <c r="J2216" s="6">
        <v>2041</v>
      </c>
      <c r="K2216" s="6" t="s">
        <v>53</v>
      </c>
      <c r="L2216" s="6" t="s">
        <v>53</v>
      </c>
      <c r="M2216" s="6" t="s">
        <v>900</v>
      </c>
      <c r="N2216" s="14">
        <v>45105</v>
      </c>
      <c r="O2216" s="86" t="s">
        <v>1762</v>
      </c>
      <c r="P2216" s="31">
        <v>0.52083333333333337</v>
      </c>
      <c r="Q2216" s="6">
        <v>180</v>
      </c>
      <c r="R2216" s="6"/>
      <c r="S2216" s="6">
        <v>122</v>
      </c>
      <c r="T2216" s="17"/>
      <c r="U2216" s="15"/>
      <c r="V2216" s="15"/>
      <c r="W2216" s="229"/>
      <c r="X2216" s="229"/>
      <c r="Y2216" s="229"/>
      <c r="Z2216" s="229"/>
      <c r="AA2216" s="229"/>
      <c r="AB2216" s="229"/>
      <c r="AC2216" s="229"/>
      <c r="AD2216" s="229"/>
      <c r="AE2216" s="229"/>
      <c r="AF2216" s="229"/>
      <c r="AG2216" s="229"/>
      <c r="AH2216" s="229"/>
      <c r="AI2216" s="229"/>
      <c r="AJ2216" s="229"/>
      <c r="AK2216" s="229"/>
      <c r="AL2216" s="229"/>
      <c r="AM2216" s="229"/>
      <c r="AN2216" s="229"/>
      <c r="AO2216" s="229"/>
      <c r="AP2216" s="229"/>
      <c r="AQ2216" s="229"/>
      <c r="AR2216" s="229"/>
      <c r="AS2216" s="229"/>
      <c r="AT2216" s="229"/>
      <c r="AU2216" s="229"/>
      <c r="AV2216" s="229"/>
      <c r="AW2216" s="229"/>
      <c r="AX2216" s="229"/>
      <c r="AY2216" s="229"/>
      <c r="AZ2216" s="229"/>
      <c r="BA2216" s="229"/>
      <c r="BB2216" s="229"/>
      <c r="BC2216" s="229"/>
      <c r="BD2216" s="229"/>
      <c r="BE2216" s="229"/>
      <c r="BF2216" s="229"/>
      <c r="BG2216" s="229"/>
      <c r="BH2216" s="229"/>
      <c r="BI2216" s="229"/>
      <c r="BJ2216" s="229"/>
      <c r="BK2216" s="229"/>
      <c r="BL2216" s="229"/>
      <c r="BM2216" s="229"/>
      <c r="BN2216" s="229"/>
      <c r="BO2216" s="229"/>
      <c r="BP2216" s="229"/>
      <c r="BQ2216" s="229"/>
      <c r="BR2216" s="229"/>
      <c r="BS2216" s="229"/>
      <c r="BT2216" s="229"/>
      <c r="BU2216" s="229"/>
      <c r="BV2216" s="229"/>
      <c r="BW2216" s="229"/>
      <c r="BX2216" s="229"/>
      <c r="BY2216" s="229"/>
      <c r="BZ2216" s="229"/>
      <c r="CA2216" s="229"/>
      <c r="CB2216" s="229"/>
      <c r="CC2216" s="229"/>
      <c r="CD2216" s="229"/>
      <c r="CE2216" s="229"/>
      <c r="CF2216" s="229"/>
      <c r="CG2216" s="229"/>
      <c r="CH2216" s="229"/>
      <c r="CI2216" s="229"/>
      <c r="CJ2216" s="229"/>
      <c r="CK2216" s="229"/>
      <c r="CL2216" s="229"/>
      <c r="CM2216" s="229"/>
      <c r="CN2216" s="229"/>
      <c r="CO2216" s="229"/>
      <c r="CP2216" s="229"/>
      <c r="CQ2216" s="229"/>
      <c r="CR2216" s="229"/>
      <c r="CS2216" s="229"/>
      <c r="CT2216" s="229"/>
      <c r="CU2216" s="229"/>
      <c r="CV2216" s="229"/>
      <c r="CW2216" s="229"/>
      <c r="CX2216" s="229"/>
      <c r="CY2216" s="229"/>
      <c r="CZ2216" s="229"/>
      <c r="DA2216" s="229"/>
      <c r="DB2216" s="229"/>
      <c r="DC2216" s="229"/>
      <c r="DD2216" s="229"/>
      <c r="DE2216" s="229"/>
      <c r="DF2216" s="229"/>
      <c r="DG2216" s="229"/>
      <c r="DH2216" s="229"/>
      <c r="DI2216" s="229"/>
      <c r="DJ2216" s="229"/>
      <c r="DK2216" s="229"/>
      <c r="DL2216" s="229"/>
      <c r="DM2216" s="229"/>
      <c r="DN2216" s="229"/>
      <c r="DO2216" s="229"/>
      <c r="DP2216" s="229"/>
      <c r="DQ2216" s="229"/>
      <c r="DR2216" s="229"/>
      <c r="DS2216" s="229"/>
      <c r="DT2216" s="229"/>
      <c r="DU2216" s="229"/>
      <c r="DV2216" s="229"/>
      <c r="DW2216" s="229"/>
      <c r="DX2216" s="229"/>
      <c r="DY2216" s="229"/>
      <c r="DZ2216" s="229"/>
    </row>
    <row r="2217" spans="1:130" s="216" customFormat="1" ht="15" customHeight="1" x14ac:dyDescent="0.2">
      <c r="A2217" s="17" t="str">
        <f t="shared" si="185"/>
        <v>Wirtschaftsinformatik20412019IBMKuhnke/Blümel/Klingspor/Bockermann/Metzger</v>
      </c>
      <c r="B2217" s="17" t="s">
        <v>2275</v>
      </c>
      <c r="C2217" s="17" t="s">
        <v>2262</v>
      </c>
      <c r="D2217" s="17" t="s">
        <v>17</v>
      </c>
      <c r="E2217" s="17" t="s">
        <v>32</v>
      </c>
      <c r="F2217" s="122" t="s">
        <v>1122</v>
      </c>
      <c r="G2217" s="65" t="s">
        <v>1123</v>
      </c>
      <c r="H2217" s="17">
        <v>2019</v>
      </c>
      <c r="I2217" s="17">
        <v>3</v>
      </c>
      <c r="J2217" s="17">
        <v>2041</v>
      </c>
      <c r="K2217" s="17" t="s">
        <v>53</v>
      </c>
      <c r="L2217" s="17" t="s">
        <v>53</v>
      </c>
      <c r="M2217" s="65" t="s">
        <v>900</v>
      </c>
      <c r="N2217" s="322">
        <f>VLOOKUP($B2217,$A$2:$T$3980,14,FALSE)</f>
        <v>45105</v>
      </c>
      <c r="O2217" s="121" t="str">
        <f>VLOOKUP($B2217,$A$2:$T$3980,15,FALSE)</f>
        <v>Open Book Prüfung</v>
      </c>
      <c r="P2217" s="23">
        <f>VLOOKUP($B2217,$A$2:$T$3980,16,FALSE)</f>
        <v>0.52083333333333337</v>
      </c>
      <c r="Q2217" s="36">
        <v>180</v>
      </c>
      <c r="R2217" s="36"/>
      <c r="S2217" s="17">
        <v>53</v>
      </c>
      <c r="T2217" s="6"/>
      <c r="U2217" s="17"/>
      <c r="V2217" s="17"/>
      <c r="W2217" s="229"/>
      <c r="X2217" s="229"/>
      <c r="Y2217" s="229"/>
      <c r="Z2217" s="229"/>
      <c r="AA2217" s="229"/>
      <c r="AB2217" s="229"/>
      <c r="AC2217" s="229"/>
      <c r="AD2217" s="229"/>
      <c r="AE2217" s="229"/>
      <c r="AF2217" s="229"/>
      <c r="AG2217" s="229"/>
      <c r="AH2217" s="229"/>
      <c r="AI2217" s="229"/>
      <c r="AJ2217" s="229"/>
      <c r="AK2217" s="229"/>
      <c r="AL2217" s="229"/>
      <c r="AM2217" s="229"/>
      <c r="AN2217" s="229"/>
      <c r="AO2217" s="229"/>
      <c r="AP2217" s="229"/>
      <c r="AQ2217" s="229"/>
      <c r="AR2217" s="229"/>
      <c r="AS2217" s="229"/>
      <c r="AT2217" s="229"/>
      <c r="AU2217" s="229"/>
      <c r="AV2217" s="229"/>
      <c r="AW2217" s="229"/>
      <c r="AX2217" s="229"/>
      <c r="AY2217" s="229"/>
      <c r="AZ2217" s="229"/>
      <c r="BA2217" s="229"/>
      <c r="BB2217" s="229"/>
      <c r="BC2217" s="229"/>
      <c r="BD2217" s="229"/>
      <c r="BE2217" s="229"/>
      <c r="BF2217" s="229"/>
      <c r="BG2217" s="229"/>
      <c r="BH2217" s="229"/>
      <c r="BI2217" s="229"/>
      <c r="BJ2217" s="229"/>
      <c r="BK2217" s="229"/>
      <c r="BL2217" s="229"/>
      <c r="BM2217" s="229"/>
      <c r="BN2217" s="229"/>
      <c r="BO2217" s="229"/>
      <c r="BP2217" s="229"/>
      <c r="BQ2217" s="229"/>
      <c r="BR2217" s="229"/>
      <c r="BS2217" s="229"/>
      <c r="BT2217" s="229"/>
      <c r="BU2217" s="229"/>
      <c r="BV2217" s="229"/>
      <c r="BW2217" s="229"/>
      <c r="BX2217" s="229"/>
      <c r="BY2217" s="229"/>
      <c r="BZ2217" s="229"/>
      <c r="CA2217" s="229"/>
      <c r="CB2217" s="229"/>
      <c r="CC2217" s="229"/>
      <c r="CD2217" s="229"/>
      <c r="CE2217" s="229"/>
      <c r="CF2217" s="229"/>
      <c r="CG2217" s="229"/>
      <c r="CH2217" s="229"/>
      <c r="CI2217" s="229"/>
      <c r="CJ2217" s="229"/>
      <c r="CK2217" s="229"/>
      <c r="CL2217" s="229"/>
      <c r="CM2217" s="229"/>
      <c r="CN2217" s="229"/>
      <c r="CO2217" s="229"/>
      <c r="CP2217" s="229"/>
      <c r="CQ2217" s="229"/>
      <c r="CR2217" s="229"/>
      <c r="CS2217" s="229"/>
      <c r="CT2217" s="229"/>
      <c r="CU2217" s="229"/>
      <c r="CV2217" s="229"/>
      <c r="CW2217" s="229"/>
      <c r="CX2217" s="229"/>
      <c r="CY2217" s="229"/>
      <c r="CZ2217" s="229"/>
      <c r="DA2217" s="229"/>
      <c r="DB2217" s="229"/>
      <c r="DC2217" s="229"/>
      <c r="DD2217" s="229"/>
      <c r="DE2217" s="229"/>
      <c r="DF2217" s="229"/>
      <c r="DG2217" s="229"/>
      <c r="DH2217" s="229"/>
      <c r="DI2217" s="229"/>
      <c r="DJ2217" s="229"/>
      <c r="DK2217" s="229"/>
      <c r="DL2217" s="229"/>
      <c r="DM2217" s="229"/>
      <c r="DN2217" s="229"/>
      <c r="DO2217" s="229"/>
      <c r="DP2217" s="229"/>
      <c r="DQ2217" s="229"/>
      <c r="DR2217" s="229"/>
      <c r="DS2217" s="229"/>
      <c r="DT2217" s="229"/>
      <c r="DU2217" s="229"/>
      <c r="DV2217" s="229"/>
      <c r="DW2217" s="229"/>
      <c r="DX2217" s="229"/>
      <c r="DY2217" s="229"/>
      <c r="DZ2217" s="229"/>
    </row>
    <row r="2218" spans="1:130" s="216" customFormat="1" ht="15" customHeight="1" x14ac:dyDescent="0.2">
      <c r="A2218" s="273" t="str">
        <f t="shared" si="185"/>
        <v>Wirtschaftsinformatik20412022A67Kuhnke/Blümel/Klingspor/Bockermann/Metzger</v>
      </c>
      <c r="B2218" s="273" t="s">
        <v>2275</v>
      </c>
      <c r="C2218" s="273" t="s">
        <v>2265</v>
      </c>
      <c r="D2218" s="273" t="s">
        <v>17</v>
      </c>
      <c r="E2218" s="273" t="s">
        <v>32</v>
      </c>
      <c r="F2218" s="273" t="s">
        <v>94</v>
      </c>
      <c r="G2218" s="273" t="s">
        <v>95</v>
      </c>
      <c r="H2218" s="273">
        <v>2022</v>
      </c>
      <c r="I2218" s="273">
        <v>3</v>
      </c>
      <c r="J2218" s="84">
        <v>2041</v>
      </c>
      <c r="K2218" s="84" t="s">
        <v>53</v>
      </c>
      <c r="L2218" s="84" t="s">
        <v>53</v>
      </c>
      <c r="M2218" s="84" t="s">
        <v>900</v>
      </c>
      <c r="N2218" s="322">
        <f>VLOOKUP($B2218,$A$2:$T$3980,14,FALSE)</f>
        <v>45105</v>
      </c>
      <c r="O2218" s="84" t="str">
        <f>VLOOKUP($B2218,$A$2:$T$3980,15,FALSE)</f>
        <v>Open Book Prüfung</v>
      </c>
      <c r="P2218" s="96">
        <f>VLOOKUP($B2218,$A$2:$T$3980,16,FALSE)</f>
        <v>0.52083333333333337</v>
      </c>
      <c r="Q2218" s="84">
        <v>180</v>
      </c>
      <c r="R2218" s="84"/>
      <c r="S2218" s="84">
        <v>50</v>
      </c>
      <c r="T2218" s="84"/>
      <c r="U2218" s="15"/>
      <c r="V2218" s="15"/>
      <c r="W2218" s="229"/>
      <c r="X2218" s="229"/>
      <c r="Y2218" s="229"/>
      <c r="Z2218" s="229"/>
      <c r="AA2218" s="229"/>
      <c r="AB2218" s="229"/>
      <c r="AC2218" s="229"/>
      <c r="AD2218" s="229"/>
      <c r="AE2218" s="229"/>
      <c r="AF2218" s="229"/>
      <c r="AG2218" s="229"/>
      <c r="AH2218" s="229"/>
      <c r="AI2218" s="229"/>
      <c r="AJ2218" s="229"/>
      <c r="AK2218" s="229"/>
      <c r="AL2218" s="229"/>
      <c r="AM2218" s="229"/>
      <c r="AN2218" s="229"/>
      <c r="AO2218" s="229"/>
      <c r="AP2218" s="229"/>
      <c r="AQ2218" s="229"/>
      <c r="AR2218" s="229"/>
      <c r="AS2218" s="229"/>
      <c r="AT2218" s="229"/>
      <c r="AU2218" s="229"/>
      <c r="AV2218" s="229"/>
      <c r="AW2218" s="229"/>
      <c r="AX2218" s="229"/>
      <c r="AY2218" s="229"/>
      <c r="AZ2218" s="229"/>
      <c r="BA2218" s="229"/>
      <c r="BB2218" s="229"/>
      <c r="BC2218" s="229"/>
      <c r="BD2218" s="229"/>
      <c r="BE2218" s="229"/>
      <c r="BF2218" s="229"/>
      <c r="BG2218" s="229"/>
      <c r="BH2218" s="229"/>
      <c r="BI2218" s="229"/>
      <c r="BJ2218" s="229"/>
      <c r="BK2218" s="229"/>
      <c r="BL2218" s="229"/>
      <c r="BM2218" s="229"/>
      <c r="BN2218" s="229"/>
      <c r="BO2218" s="229"/>
      <c r="BP2218" s="229"/>
      <c r="BQ2218" s="229"/>
      <c r="BR2218" s="229"/>
      <c r="BS2218" s="229"/>
      <c r="BT2218" s="229"/>
      <c r="BU2218" s="229"/>
      <c r="BV2218" s="229"/>
      <c r="BW2218" s="229"/>
      <c r="BX2218" s="229"/>
      <c r="BY2218" s="229"/>
      <c r="BZ2218" s="229"/>
      <c r="CA2218" s="229"/>
      <c r="CB2218" s="229"/>
      <c r="CC2218" s="229"/>
      <c r="CD2218" s="229"/>
      <c r="CE2218" s="229"/>
      <c r="CF2218" s="229"/>
      <c r="CG2218" s="229"/>
      <c r="CH2218" s="229"/>
      <c r="CI2218" s="229"/>
      <c r="CJ2218" s="229"/>
      <c r="CK2218" s="229"/>
      <c r="CL2218" s="229"/>
      <c r="CM2218" s="229"/>
      <c r="CN2218" s="229"/>
      <c r="CO2218" s="229"/>
      <c r="CP2218" s="229"/>
      <c r="CQ2218" s="229"/>
      <c r="CR2218" s="229"/>
      <c r="CS2218" s="229"/>
      <c r="CT2218" s="229"/>
      <c r="CU2218" s="229"/>
      <c r="CV2218" s="229"/>
      <c r="CW2218" s="229"/>
      <c r="CX2218" s="229"/>
      <c r="CY2218" s="229"/>
      <c r="CZ2218" s="229"/>
      <c r="DA2218" s="229"/>
      <c r="DB2218" s="229"/>
      <c r="DC2218" s="229"/>
      <c r="DD2218" s="229"/>
      <c r="DE2218" s="229"/>
      <c r="DF2218" s="229"/>
      <c r="DG2218" s="229"/>
      <c r="DH2218" s="229"/>
      <c r="DI2218" s="229"/>
      <c r="DJ2218" s="229"/>
      <c r="DK2218" s="229"/>
      <c r="DL2218" s="229"/>
      <c r="DM2218" s="229"/>
      <c r="DN2218" s="229"/>
      <c r="DO2218" s="229"/>
      <c r="DP2218" s="229"/>
      <c r="DQ2218" s="229"/>
      <c r="DR2218" s="229"/>
      <c r="DS2218" s="229"/>
      <c r="DT2218" s="229"/>
      <c r="DU2218" s="229"/>
      <c r="DV2218" s="229"/>
      <c r="DW2218" s="229"/>
      <c r="DX2218" s="229"/>
      <c r="DY2218" s="229"/>
      <c r="DZ2218" s="229"/>
    </row>
    <row r="2219" spans="1:130" s="216" customFormat="1" ht="15" customHeight="1" x14ac:dyDescent="0.2">
      <c r="A2219" s="17" t="str">
        <f t="shared" si="185"/>
        <v>Wirtschaftsinformatik 20412019WIBKuhnke/Blümel/Klingspor/Bockermann/Metzger</v>
      </c>
      <c r="B2219" s="17" t="s">
        <v>2275</v>
      </c>
      <c r="C2219" s="17" t="s">
        <v>2194</v>
      </c>
      <c r="D2219" s="121" t="s">
        <v>17</v>
      </c>
      <c r="E2219" s="17" t="s">
        <v>32</v>
      </c>
      <c r="F2219" s="122" t="s">
        <v>105</v>
      </c>
      <c r="G2219" s="65" t="s">
        <v>106</v>
      </c>
      <c r="H2219" s="123">
        <v>2019</v>
      </c>
      <c r="I2219" s="17">
        <v>4</v>
      </c>
      <c r="J2219" s="17">
        <v>2041</v>
      </c>
      <c r="K2219" s="17" t="s">
        <v>1084</v>
      </c>
      <c r="L2219" s="17" t="s">
        <v>1084</v>
      </c>
      <c r="M2219" s="65" t="s">
        <v>900</v>
      </c>
      <c r="N2219" s="22">
        <f>VLOOKUP($B2219,$A$2:$T$2703,14,FALSE)</f>
        <v>45105</v>
      </c>
      <c r="O2219" s="35" t="str">
        <f>VLOOKUP($B2219,$A$2:$T$2703,15,FALSE)</f>
        <v>Open Book Prüfung</v>
      </c>
      <c r="P2219" s="23">
        <f>VLOOKUP($B2219,$A$2:$T$2703,16,FALSE)</f>
        <v>0.52083333333333337</v>
      </c>
      <c r="Q2219" s="17">
        <v>180</v>
      </c>
      <c r="R2219" s="17"/>
      <c r="S2219" s="17">
        <v>13</v>
      </c>
      <c r="T2219" s="267"/>
      <c r="U2219" s="15"/>
      <c r="V2219" s="15"/>
      <c r="W2219" s="229"/>
      <c r="X2219" s="229"/>
      <c r="Y2219" s="229"/>
      <c r="Z2219" s="229"/>
      <c r="AA2219" s="229"/>
      <c r="AB2219" s="229"/>
      <c r="AC2219" s="229"/>
      <c r="AD2219" s="229"/>
      <c r="AE2219" s="229"/>
      <c r="AF2219" s="229"/>
      <c r="AG2219" s="229"/>
      <c r="AH2219" s="229"/>
      <c r="AI2219" s="229"/>
      <c r="AJ2219" s="229"/>
      <c r="AK2219" s="229"/>
      <c r="AL2219" s="229"/>
      <c r="AM2219" s="229"/>
      <c r="AN2219" s="229"/>
      <c r="AO2219" s="229"/>
      <c r="AP2219" s="229"/>
      <c r="AQ2219" s="229"/>
      <c r="AR2219" s="229"/>
      <c r="AS2219" s="229"/>
      <c r="AT2219" s="229"/>
      <c r="AU2219" s="229"/>
      <c r="AV2219" s="229"/>
      <c r="AW2219" s="229"/>
      <c r="AX2219" s="229"/>
      <c r="AY2219" s="229"/>
      <c r="AZ2219" s="229"/>
      <c r="BA2219" s="229"/>
      <c r="BB2219" s="229"/>
      <c r="BC2219" s="229"/>
      <c r="BD2219" s="229"/>
      <c r="BE2219" s="229"/>
      <c r="BF2219" s="229"/>
      <c r="BG2219" s="229"/>
      <c r="BH2219" s="229"/>
      <c r="BI2219" s="229"/>
      <c r="BJ2219" s="229"/>
      <c r="BK2219" s="229"/>
      <c r="BL2219" s="229"/>
      <c r="BM2219" s="229"/>
      <c r="BN2219" s="229"/>
      <c r="BO2219" s="229"/>
      <c r="BP2219" s="229"/>
      <c r="BQ2219" s="229"/>
      <c r="BR2219" s="229"/>
      <c r="BS2219" s="229"/>
      <c r="BT2219" s="229"/>
      <c r="BU2219" s="229"/>
      <c r="BV2219" s="229"/>
      <c r="BW2219" s="229"/>
      <c r="BX2219" s="229"/>
      <c r="BY2219" s="229"/>
      <c r="BZ2219" s="229"/>
      <c r="CA2219" s="229"/>
      <c r="CB2219" s="229"/>
      <c r="CC2219" s="229"/>
      <c r="CD2219" s="229"/>
      <c r="CE2219" s="229"/>
      <c r="CF2219" s="229"/>
      <c r="CG2219" s="229"/>
      <c r="CH2219" s="229"/>
      <c r="CI2219" s="229"/>
      <c r="CJ2219" s="229"/>
      <c r="CK2219" s="229"/>
      <c r="CL2219" s="229"/>
      <c r="CM2219" s="229"/>
      <c r="CN2219" s="229"/>
      <c r="CO2219" s="229"/>
      <c r="CP2219" s="229"/>
      <c r="CQ2219" s="229"/>
      <c r="CR2219" s="229"/>
      <c r="CS2219" s="229"/>
      <c r="CT2219" s="229"/>
      <c r="CU2219" s="229"/>
      <c r="CV2219" s="229"/>
      <c r="CW2219" s="229"/>
      <c r="CX2219" s="229"/>
      <c r="CY2219" s="229"/>
      <c r="CZ2219" s="229"/>
      <c r="DA2219" s="229"/>
      <c r="DB2219" s="229"/>
      <c r="DC2219" s="229"/>
      <c r="DD2219" s="229"/>
      <c r="DE2219" s="229"/>
      <c r="DF2219" s="229"/>
      <c r="DG2219" s="229"/>
      <c r="DH2219" s="229"/>
      <c r="DI2219" s="229"/>
      <c r="DJ2219" s="229"/>
      <c r="DK2219" s="229"/>
      <c r="DL2219" s="229"/>
      <c r="DM2219" s="229"/>
      <c r="DN2219" s="229"/>
      <c r="DO2219" s="229"/>
      <c r="DP2219" s="229"/>
      <c r="DQ2219" s="229"/>
      <c r="DR2219" s="229"/>
      <c r="DS2219" s="229"/>
      <c r="DT2219" s="229"/>
      <c r="DU2219" s="229"/>
      <c r="DV2219" s="229"/>
      <c r="DW2219" s="229"/>
      <c r="DX2219" s="229"/>
      <c r="DY2219" s="229"/>
      <c r="DZ2219" s="229"/>
    </row>
    <row r="2220" spans="1:130" s="216" customFormat="1" ht="15" customHeight="1" x14ac:dyDescent="0.2">
      <c r="A2220" s="183" t="str">
        <f t="shared" si="185"/>
        <v>Wirtschaftsitalienisch 221012019IBMPavone-Doberenz</v>
      </c>
      <c r="B2220" s="183"/>
      <c r="C2220" s="247" t="s">
        <v>1076</v>
      </c>
      <c r="D2220" s="247" t="s">
        <v>17</v>
      </c>
      <c r="E2220" s="247" t="s">
        <v>32</v>
      </c>
      <c r="F2220" s="248" t="s">
        <v>1122</v>
      </c>
      <c r="G2220" s="247" t="s">
        <v>1123</v>
      </c>
      <c r="H2220" s="249">
        <v>2019</v>
      </c>
      <c r="I2220" s="236">
        <v>4</v>
      </c>
      <c r="J2220" s="236">
        <v>2101</v>
      </c>
      <c r="K2220" s="247" t="s">
        <v>805</v>
      </c>
      <c r="L2220" s="247" t="s">
        <v>805</v>
      </c>
      <c r="M2220" s="247" t="s">
        <v>804</v>
      </c>
      <c r="N2220" s="227"/>
      <c r="O2220" s="193" t="s">
        <v>219</v>
      </c>
      <c r="P2220" s="228"/>
      <c r="Q2220" s="183"/>
      <c r="R2220" s="183"/>
      <c r="S2220" s="183">
        <v>0</v>
      </c>
      <c r="T2220" s="17"/>
      <c r="U2220" s="15"/>
      <c r="V2220" s="15"/>
      <c r="W2220" s="229"/>
      <c r="X2220" s="229"/>
      <c r="Y2220" s="229"/>
      <c r="Z2220" s="229"/>
      <c r="AA2220" s="229"/>
      <c r="AB2220" s="229"/>
      <c r="AC2220" s="229"/>
      <c r="AD2220" s="229"/>
      <c r="AE2220" s="229"/>
      <c r="AF2220" s="229"/>
      <c r="AG2220" s="229"/>
      <c r="AH2220" s="229"/>
      <c r="AI2220" s="229"/>
      <c r="AJ2220" s="229"/>
      <c r="AK2220" s="229"/>
      <c r="AL2220" s="229"/>
      <c r="AM2220" s="229"/>
      <c r="AN2220" s="229"/>
      <c r="AO2220" s="229"/>
      <c r="AP2220" s="229"/>
      <c r="AQ2220" s="229"/>
      <c r="AR2220" s="229"/>
      <c r="AS2220" s="229"/>
      <c r="AT2220" s="229"/>
      <c r="AU2220" s="229"/>
      <c r="AV2220" s="229"/>
      <c r="AW2220" s="229"/>
      <c r="AX2220" s="229"/>
      <c r="AY2220" s="229"/>
      <c r="AZ2220" s="229"/>
      <c r="BA2220" s="229"/>
      <c r="BB2220" s="229"/>
      <c r="BC2220" s="229"/>
      <c r="BD2220" s="229"/>
      <c r="BE2220" s="229"/>
      <c r="BF2220" s="229"/>
      <c r="BG2220" s="229"/>
      <c r="BH2220" s="229"/>
      <c r="BI2220" s="229"/>
      <c r="BJ2220" s="229"/>
      <c r="BK2220" s="229"/>
      <c r="BL2220" s="229"/>
      <c r="BM2220" s="229"/>
      <c r="BN2220" s="229"/>
      <c r="BO2220" s="229"/>
      <c r="BP2220" s="229"/>
      <c r="BQ2220" s="229"/>
      <c r="BR2220" s="229"/>
      <c r="BS2220" s="229"/>
      <c r="BT2220" s="229"/>
      <c r="BU2220" s="229"/>
      <c r="BV2220" s="229"/>
      <c r="BW2220" s="229"/>
      <c r="BX2220" s="229"/>
      <c r="BY2220" s="229"/>
      <c r="BZ2220" s="229"/>
      <c r="CA2220" s="229"/>
      <c r="CB2220" s="229"/>
      <c r="CC2220" s="229"/>
      <c r="CD2220" s="229"/>
      <c r="CE2220" s="229"/>
      <c r="CF2220" s="229"/>
      <c r="CG2220" s="229"/>
      <c r="CH2220" s="229"/>
      <c r="CI2220" s="229"/>
      <c r="CJ2220" s="229"/>
      <c r="CK2220" s="229"/>
      <c r="CL2220" s="229"/>
      <c r="CM2220" s="229"/>
      <c r="CN2220" s="229"/>
      <c r="CO2220" s="229"/>
      <c r="CP2220" s="229"/>
      <c r="CQ2220" s="229"/>
      <c r="CR2220" s="229"/>
      <c r="CS2220" s="229"/>
      <c r="CT2220" s="229"/>
      <c r="CU2220" s="229"/>
      <c r="CV2220" s="229"/>
      <c r="CW2220" s="229"/>
      <c r="CX2220" s="229"/>
      <c r="CY2220" s="229"/>
      <c r="CZ2220" s="229"/>
      <c r="DA2220" s="229"/>
      <c r="DB2220" s="229"/>
      <c r="DC2220" s="229"/>
      <c r="DD2220" s="229"/>
      <c r="DE2220" s="229"/>
      <c r="DF2220" s="229"/>
      <c r="DG2220" s="229"/>
      <c r="DH2220" s="229"/>
      <c r="DI2220" s="229"/>
      <c r="DJ2220" s="229"/>
      <c r="DK2220" s="229"/>
      <c r="DL2220" s="229"/>
      <c r="DM2220" s="229"/>
      <c r="DN2220" s="229"/>
      <c r="DO2220" s="229"/>
      <c r="DP2220" s="229"/>
      <c r="DQ2220" s="229"/>
      <c r="DR2220" s="229"/>
      <c r="DS2220" s="229"/>
      <c r="DT2220" s="229"/>
      <c r="DU2220" s="229"/>
      <c r="DV2220" s="229"/>
      <c r="DW2220" s="229"/>
      <c r="DX2220" s="229"/>
      <c r="DY2220" s="229"/>
      <c r="DZ2220" s="229"/>
    </row>
    <row r="2221" spans="1:130" s="216" customFormat="1" ht="15" customHeight="1" x14ac:dyDescent="0.2">
      <c r="A2221" s="17" t="str">
        <f t="shared" si="185"/>
        <v>Wirtschaftsmathematik11412019IBMWolik/Staupe</v>
      </c>
      <c r="B2221" s="17" t="s">
        <v>2309</v>
      </c>
      <c r="C2221" s="65" t="s">
        <v>2261</v>
      </c>
      <c r="D2221" s="65" t="s">
        <v>17</v>
      </c>
      <c r="E2221" s="65" t="s">
        <v>32</v>
      </c>
      <c r="F2221" s="69" t="s">
        <v>1122</v>
      </c>
      <c r="G2221" s="65" t="s">
        <v>1123</v>
      </c>
      <c r="H2221" s="68">
        <v>2019</v>
      </c>
      <c r="I2221" s="36">
        <v>1</v>
      </c>
      <c r="J2221" s="36">
        <v>1141</v>
      </c>
      <c r="K2221" s="65" t="s">
        <v>806</v>
      </c>
      <c r="L2221" s="65" t="s">
        <v>807</v>
      </c>
      <c r="M2221" s="65" t="s">
        <v>2308</v>
      </c>
      <c r="N2221" s="22">
        <f>VLOOKUP($B2221,$A$2:$T$2703,14,FALSE)</f>
        <v>45103</v>
      </c>
      <c r="O2221" s="35" t="str">
        <f>VLOOKUP($B2221,$A$2:$T$2703,15,FALSE)</f>
        <v>C0-06, C0-08, C0-09, C1-06, C1-07, C3-14, C5-11, C7-19</v>
      </c>
      <c r="P2221" s="56" t="str">
        <f>VLOOKUP($B2221,$A$2:$T$2703,16,FALSE)</f>
        <v>16:00 + 18:00</v>
      </c>
      <c r="Q2221" s="36">
        <v>90</v>
      </c>
      <c r="R2221" s="36"/>
      <c r="S2221" s="17">
        <v>14</v>
      </c>
      <c r="T2221" s="17"/>
      <c r="U2221" s="17"/>
      <c r="V2221" s="17"/>
      <c r="W2221" s="229"/>
      <c r="X2221" s="229"/>
      <c r="Y2221" s="229"/>
      <c r="Z2221" s="229"/>
      <c r="AA2221" s="229"/>
      <c r="AB2221" s="229"/>
      <c r="AC2221" s="229"/>
      <c r="AD2221" s="229"/>
      <c r="AE2221" s="229"/>
      <c r="AF2221" s="229"/>
      <c r="AG2221" s="229"/>
      <c r="AH2221" s="229"/>
      <c r="AI2221" s="229"/>
      <c r="AJ2221" s="229"/>
      <c r="AK2221" s="229"/>
      <c r="AL2221" s="229"/>
      <c r="AM2221" s="229"/>
      <c r="AN2221" s="229"/>
      <c r="AO2221" s="229"/>
      <c r="AP2221" s="229"/>
      <c r="AQ2221" s="229"/>
      <c r="AR2221" s="229"/>
      <c r="AS2221" s="229"/>
      <c r="AT2221" s="229"/>
      <c r="AU2221" s="229"/>
      <c r="AV2221" s="229"/>
      <c r="AW2221" s="229"/>
      <c r="AX2221" s="229"/>
      <c r="AY2221" s="229"/>
      <c r="AZ2221" s="229"/>
      <c r="BA2221" s="229"/>
      <c r="BB2221" s="229"/>
      <c r="BC2221" s="229"/>
      <c r="BD2221" s="229"/>
      <c r="BE2221" s="229"/>
      <c r="BF2221" s="229"/>
      <c r="BG2221" s="229"/>
      <c r="BH2221" s="229"/>
      <c r="BI2221" s="229"/>
      <c r="BJ2221" s="229"/>
      <c r="BK2221" s="229"/>
      <c r="BL2221" s="229"/>
      <c r="BM2221" s="229"/>
      <c r="BN2221" s="229"/>
      <c r="BO2221" s="229"/>
      <c r="BP2221" s="229"/>
      <c r="BQ2221" s="229"/>
      <c r="BR2221" s="229"/>
      <c r="BS2221" s="229"/>
      <c r="BT2221" s="229"/>
      <c r="BU2221" s="229"/>
      <c r="BV2221" s="229"/>
      <c r="BW2221" s="229"/>
      <c r="BX2221" s="229"/>
      <c r="BY2221" s="229"/>
      <c r="BZ2221" s="229"/>
      <c r="CA2221" s="229"/>
      <c r="CB2221" s="229"/>
      <c r="CC2221" s="229"/>
      <c r="CD2221" s="229"/>
      <c r="CE2221" s="229"/>
      <c r="CF2221" s="229"/>
      <c r="CG2221" s="229"/>
      <c r="CH2221" s="229"/>
      <c r="CI2221" s="229"/>
      <c r="CJ2221" s="229"/>
      <c r="CK2221" s="229"/>
      <c r="CL2221" s="229"/>
      <c r="CM2221" s="229"/>
      <c r="CN2221" s="229"/>
      <c r="CO2221" s="229"/>
      <c r="CP2221" s="229"/>
      <c r="CQ2221" s="229"/>
      <c r="CR2221" s="229"/>
      <c r="CS2221" s="229"/>
      <c r="CT2221" s="229"/>
      <c r="CU2221" s="229"/>
      <c r="CV2221" s="229"/>
      <c r="CW2221" s="229"/>
      <c r="CX2221" s="229"/>
      <c r="CY2221" s="229"/>
      <c r="CZ2221" s="229"/>
      <c r="DA2221" s="229"/>
      <c r="DB2221" s="229"/>
      <c r="DC2221" s="229"/>
      <c r="DD2221" s="229"/>
      <c r="DE2221" s="229"/>
      <c r="DF2221" s="229"/>
      <c r="DG2221" s="229"/>
      <c r="DH2221" s="229"/>
      <c r="DI2221" s="229"/>
      <c r="DJ2221" s="229"/>
      <c r="DK2221" s="229"/>
      <c r="DL2221" s="229"/>
      <c r="DM2221" s="229"/>
      <c r="DN2221" s="229"/>
      <c r="DO2221" s="229"/>
      <c r="DP2221" s="229"/>
      <c r="DQ2221" s="229"/>
      <c r="DR2221" s="229"/>
      <c r="DS2221" s="229"/>
      <c r="DT2221" s="229"/>
      <c r="DU2221" s="229"/>
      <c r="DV2221" s="229"/>
      <c r="DW2221" s="229"/>
      <c r="DX2221" s="229"/>
      <c r="DY2221" s="229"/>
      <c r="DZ2221" s="229"/>
    </row>
    <row r="2222" spans="1:130" s="216" customFormat="1" ht="15" customHeight="1" x14ac:dyDescent="0.2">
      <c r="A2222" s="181" t="str">
        <f t="shared" si="185"/>
        <v>Wirtschaftsmathematik11412022IBMWolik/Staupe</v>
      </c>
      <c r="B2222" s="17" t="s">
        <v>2309</v>
      </c>
      <c r="C2222" s="271" t="s">
        <v>971</v>
      </c>
      <c r="D2222" s="314" t="s">
        <v>17</v>
      </c>
      <c r="E2222" s="271" t="s">
        <v>32</v>
      </c>
      <c r="F2222" s="314" t="s">
        <v>1122</v>
      </c>
      <c r="G2222" s="271" t="s">
        <v>1123</v>
      </c>
      <c r="H2222" s="297">
        <v>2022</v>
      </c>
      <c r="I2222" s="246">
        <v>1</v>
      </c>
      <c r="J2222" s="246">
        <v>1141</v>
      </c>
      <c r="K2222" s="271" t="s">
        <v>806</v>
      </c>
      <c r="L2222" s="271" t="s">
        <v>807</v>
      </c>
      <c r="M2222" s="271" t="s">
        <v>2308</v>
      </c>
      <c r="N2222" s="209">
        <f>VLOOKUP($B2222,$A$2:$T$2703,14,FALSE)</f>
        <v>45103</v>
      </c>
      <c r="O2222" s="271" t="str">
        <f>VLOOKUP($B2222,$A$2:$T$2703,15,FALSE)</f>
        <v>C0-06, C0-08, C0-09, C1-06, C1-07, C3-14, C5-11, C7-19</v>
      </c>
      <c r="P2222" s="286" t="str">
        <f>VLOOKUP($B2222,$A$2:$T$2703,16,FALSE)</f>
        <v>16:00 + 18:00</v>
      </c>
      <c r="Q2222" s="181">
        <v>90</v>
      </c>
      <c r="R2222" s="236"/>
      <c r="S2222" s="183">
        <v>43</v>
      </c>
      <c r="T2222" s="17"/>
      <c r="U2222" s="17"/>
      <c r="V2222" s="17"/>
      <c r="W2222" s="229"/>
      <c r="X2222" s="229"/>
      <c r="Y2222" s="229"/>
      <c r="Z2222" s="229"/>
      <c r="AA2222" s="229"/>
      <c r="AB2222" s="229"/>
      <c r="AC2222" s="229"/>
      <c r="AD2222" s="229"/>
      <c r="AE2222" s="229"/>
      <c r="AF2222" s="229"/>
      <c r="AG2222" s="229"/>
      <c r="AH2222" s="229"/>
      <c r="AI2222" s="229"/>
      <c r="AJ2222" s="229"/>
      <c r="AK2222" s="229"/>
      <c r="AL2222" s="229"/>
      <c r="AM2222" s="229"/>
      <c r="AN2222" s="229"/>
      <c r="AO2222" s="229"/>
      <c r="AP2222" s="229"/>
      <c r="AQ2222" s="229"/>
      <c r="AR2222" s="229"/>
      <c r="AS2222" s="229"/>
      <c r="AT2222" s="229"/>
      <c r="AU2222" s="229"/>
      <c r="AV2222" s="229"/>
      <c r="AW2222" s="229"/>
      <c r="AX2222" s="229"/>
      <c r="AY2222" s="229"/>
      <c r="AZ2222" s="229"/>
      <c r="BA2222" s="229"/>
      <c r="BB2222" s="229"/>
      <c r="BC2222" s="229"/>
      <c r="BD2222" s="229"/>
      <c r="BE2222" s="229"/>
      <c r="BF2222" s="229"/>
      <c r="BG2222" s="229"/>
      <c r="BH2222" s="229"/>
      <c r="BI2222" s="229"/>
      <c r="BJ2222" s="229"/>
      <c r="BK2222" s="229"/>
      <c r="BL2222" s="229"/>
      <c r="BM2222" s="229"/>
      <c r="BN2222" s="229"/>
      <c r="BO2222" s="229"/>
      <c r="BP2222" s="229"/>
      <c r="BQ2222" s="229"/>
      <c r="BR2222" s="229"/>
      <c r="BS2222" s="229"/>
      <c r="BT2222" s="229"/>
      <c r="BU2222" s="229"/>
      <c r="BV2222" s="229"/>
      <c r="BW2222" s="229"/>
      <c r="BX2222" s="229"/>
      <c r="BY2222" s="229"/>
      <c r="BZ2222" s="229"/>
      <c r="CA2222" s="229"/>
      <c r="CB2222" s="229"/>
      <c r="CC2222" s="229"/>
      <c r="CD2222" s="229"/>
      <c r="CE2222" s="229"/>
      <c r="CF2222" s="229"/>
      <c r="CG2222" s="229"/>
      <c r="CH2222" s="229"/>
      <c r="CI2222" s="229"/>
      <c r="CJ2222" s="229"/>
      <c r="CK2222" s="229"/>
      <c r="CL2222" s="229"/>
      <c r="CM2222" s="229"/>
      <c r="CN2222" s="229"/>
      <c r="CO2222" s="229"/>
      <c r="CP2222" s="229"/>
      <c r="CQ2222" s="229"/>
      <c r="CR2222" s="229"/>
      <c r="CS2222" s="229"/>
      <c r="CT2222" s="229"/>
      <c r="CU2222" s="229"/>
      <c r="CV2222" s="229"/>
      <c r="CW2222" s="229"/>
      <c r="CX2222" s="229"/>
      <c r="CY2222" s="229"/>
      <c r="CZ2222" s="229"/>
      <c r="DA2222" s="229"/>
      <c r="DB2222" s="229"/>
      <c r="DC2222" s="229"/>
      <c r="DD2222" s="229"/>
      <c r="DE2222" s="229"/>
      <c r="DF2222" s="229"/>
      <c r="DG2222" s="229"/>
      <c r="DH2222" s="229"/>
      <c r="DI2222" s="229"/>
      <c r="DJ2222" s="229"/>
      <c r="DK2222" s="229"/>
      <c r="DL2222" s="229"/>
      <c r="DM2222" s="229"/>
      <c r="DN2222" s="229"/>
      <c r="DO2222" s="229"/>
      <c r="DP2222" s="229"/>
      <c r="DQ2222" s="229"/>
      <c r="DR2222" s="229"/>
      <c r="DS2222" s="229"/>
      <c r="DT2222" s="229"/>
      <c r="DU2222" s="229"/>
      <c r="DV2222" s="229"/>
      <c r="DW2222" s="229"/>
      <c r="DX2222" s="229"/>
      <c r="DY2222" s="229"/>
      <c r="DZ2222" s="229"/>
    </row>
    <row r="2223" spans="1:130" s="216" customFormat="1" ht="15" customHeight="1" x14ac:dyDescent="0.2">
      <c r="A2223" s="6" t="str">
        <f t="shared" si="185"/>
        <v>Wirtschaftsmathematik11412019A67Wolik/Staupe</v>
      </c>
      <c r="B2223" s="6"/>
      <c r="C2223" s="6" t="s">
        <v>971</v>
      </c>
      <c r="D2223" s="124" t="s">
        <v>17</v>
      </c>
      <c r="E2223" s="6" t="s">
        <v>32</v>
      </c>
      <c r="F2223" s="125" t="s">
        <v>94</v>
      </c>
      <c r="G2223" s="6" t="s">
        <v>95</v>
      </c>
      <c r="H2223" s="126">
        <v>2019</v>
      </c>
      <c r="I2223" s="6">
        <v>1</v>
      </c>
      <c r="J2223" s="6">
        <v>1141</v>
      </c>
      <c r="K2223" s="6" t="s">
        <v>806</v>
      </c>
      <c r="L2223" s="6" t="s">
        <v>807</v>
      </c>
      <c r="M2223" s="6" t="s">
        <v>2308</v>
      </c>
      <c r="N2223" s="98">
        <v>45103</v>
      </c>
      <c r="O2223" s="213" t="s">
        <v>2310</v>
      </c>
      <c r="P2223" s="103" t="s">
        <v>2375</v>
      </c>
      <c r="Q2223" s="6">
        <v>90</v>
      </c>
      <c r="R2223" s="6"/>
      <c r="S2223" s="6">
        <v>27</v>
      </c>
      <c r="T2223" s="181"/>
      <c r="U2223" s="17"/>
      <c r="V2223" s="17"/>
      <c r="W2223" s="229"/>
      <c r="X2223" s="229"/>
      <c r="Y2223" s="229"/>
      <c r="Z2223" s="229"/>
      <c r="AA2223" s="229"/>
      <c r="AB2223" s="229"/>
      <c r="AC2223" s="229"/>
      <c r="AD2223" s="229"/>
      <c r="AE2223" s="229"/>
      <c r="AF2223" s="229"/>
      <c r="AG2223" s="229"/>
      <c r="AH2223" s="229"/>
      <c r="AI2223" s="229"/>
      <c r="AJ2223" s="229"/>
      <c r="AK2223" s="229"/>
      <c r="AL2223" s="229"/>
      <c r="AM2223" s="229"/>
      <c r="AN2223" s="229"/>
      <c r="AO2223" s="229"/>
      <c r="AP2223" s="229"/>
      <c r="AQ2223" s="229"/>
      <c r="AR2223" s="229"/>
      <c r="AS2223" s="229"/>
      <c r="AT2223" s="229"/>
      <c r="AU2223" s="229"/>
      <c r="AV2223" s="229"/>
      <c r="AW2223" s="229"/>
      <c r="AX2223" s="229"/>
      <c r="AY2223" s="229"/>
      <c r="AZ2223" s="229"/>
      <c r="BA2223" s="229"/>
      <c r="BB2223" s="229"/>
      <c r="BC2223" s="229"/>
      <c r="BD2223" s="229"/>
      <c r="BE2223" s="229"/>
      <c r="BF2223" s="229"/>
      <c r="BG2223" s="229"/>
      <c r="BH2223" s="229"/>
      <c r="BI2223" s="229"/>
      <c r="BJ2223" s="229"/>
      <c r="BK2223" s="229"/>
      <c r="BL2223" s="229"/>
      <c r="BM2223" s="229"/>
      <c r="BN2223" s="229"/>
      <c r="BO2223" s="229"/>
      <c r="BP2223" s="229"/>
      <c r="BQ2223" s="229"/>
      <c r="BR2223" s="229"/>
      <c r="BS2223" s="229"/>
      <c r="BT2223" s="229"/>
      <c r="BU2223" s="229"/>
      <c r="BV2223" s="229"/>
      <c r="BW2223" s="229"/>
      <c r="BX2223" s="229"/>
      <c r="BY2223" s="229"/>
      <c r="BZ2223" s="229"/>
      <c r="CA2223" s="229"/>
      <c r="CB2223" s="229"/>
      <c r="CC2223" s="229"/>
      <c r="CD2223" s="229"/>
      <c r="CE2223" s="229"/>
      <c r="CF2223" s="229"/>
      <c r="CG2223" s="229"/>
      <c r="CH2223" s="229"/>
      <c r="CI2223" s="229"/>
      <c r="CJ2223" s="229"/>
      <c r="CK2223" s="229"/>
      <c r="CL2223" s="229"/>
      <c r="CM2223" s="229"/>
      <c r="CN2223" s="229"/>
      <c r="CO2223" s="229"/>
      <c r="CP2223" s="229"/>
      <c r="CQ2223" s="229"/>
      <c r="CR2223" s="229"/>
      <c r="CS2223" s="229"/>
      <c r="CT2223" s="229"/>
      <c r="CU2223" s="229"/>
      <c r="CV2223" s="229"/>
      <c r="CW2223" s="229"/>
      <c r="CX2223" s="229"/>
      <c r="CY2223" s="229"/>
      <c r="CZ2223" s="229"/>
      <c r="DA2223" s="229"/>
      <c r="DB2223" s="229"/>
      <c r="DC2223" s="229"/>
      <c r="DD2223" s="229"/>
      <c r="DE2223" s="229"/>
      <c r="DF2223" s="229"/>
      <c r="DG2223" s="229"/>
      <c r="DH2223" s="229"/>
      <c r="DI2223" s="229"/>
      <c r="DJ2223" s="229"/>
      <c r="DK2223" s="229"/>
      <c r="DL2223" s="229"/>
      <c r="DM2223" s="229"/>
      <c r="DN2223" s="229"/>
      <c r="DO2223" s="229"/>
      <c r="DP2223" s="229"/>
      <c r="DQ2223" s="229"/>
      <c r="DR2223" s="229"/>
      <c r="DS2223" s="229"/>
      <c r="DT2223" s="229"/>
      <c r="DU2223" s="229"/>
      <c r="DV2223" s="229"/>
      <c r="DW2223" s="229"/>
      <c r="DX2223" s="229"/>
      <c r="DY2223" s="229"/>
      <c r="DZ2223" s="229"/>
    </row>
    <row r="2224" spans="1:130" s="216" customFormat="1" ht="15" customHeight="1" x14ac:dyDescent="0.2">
      <c r="A2224" s="181" t="str">
        <f t="shared" si="185"/>
        <v>Wirtschaftsmathematik11412022A67Wolik/Staupe</v>
      </c>
      <c r="B2224" s="181" t="s">
        <v>2309</v>
      </c>
      <c r="C2224" s="271" t="s">
        <v>971</v>
      </c>
      <c r="D2224" s="352" t="s">
        <v>17</v>
      </c>
      <c r="E2224" s="181" t="s">
        <v>32</v>
      </c>
      <c r="F2224" s="311" t="s">
        <v>94</v>
      </c>
      <c r="G2224" s="181" t="s">
        <v>95</v>
      </c>
      <c r="H2224" s="312">
        <v>2022</v>
      </c>
      <c r="I2224" s="181">
        <v>1</v>
      </c>
      <c r="J2224" s="181">
        <v>1141</v>
      </c>
      <c r="K2224" s="181" t="s">
        <v>806</v>
      </c>
      <c r="L2224" s="181" t="s">
        <v>807</v>
      </c>
      <c r="M2224" s="181" t="s">
        <v>2308</v>
      </c>
      <c r="N2224" s="291">
        <f>VLOOKUP($B2224,$A$2:$T$2703,14,FALSE)</f>
        <v>45103</v>
      </c>
      <c r="O2224" s="243" t="str">
        <f>VLOOKUP($B2224,$A$2:$T$2703,15,FALSE)</f>
        <v>C0-06, C0-08, C0-09, C1-06, C1-07, C3-14, C5-11, C7-19</v>
      </c>
      <c r="P2224" s="293" t="str">
        <f>VLOOKUP($B2224,$A$2:$T$2703,16,FALSE)</f>
        <v>16:00 + 18:00</v>
      </c>
      <c r="Q2224" s="181">
        <v>90</v>
      </c>
      <c r="R2224" s="181"/>
      <c r="S2224" s="181">
        <v>138</v>
      </c>
      <c r="T2224" s="6"/>
      <c r="U2224" s="17"/>
      <c r="V2224" s="17"/>
      <c r="W2224" s="229"/>
      <c r="X2224" s="229"/>
      <c r="Y2224" s="229"/>
      <c r="Z2224" s="229"/>
      <c r="AA2224" s="229"/>
      <c r="AB2224" s="229"/>
      <c r="AC2224" s="229"/>
      <c r="AD2224" s="229"/>
      <c r="AE2224" s="229"/>
      <c r="AF2224" s="229"/>
      <c r="AG2224" s="229"/>
      <c r="AH2224" s="229"/>
      <c r="AI2224" s="229"/>
      <c r="AJ2224" s="229"/>
      <c r="AK2224" s="229"/>
      <c r="AL2224" s="229"/>
      <c r="AM2224" s="229"/>
      <c r="AN2224" s="229"/>
      <c r="AO2224" s="229"/>
      <c r="AP2224" s="229"/>
      <c r="AQ2224" s="229"/>
      <c r="AR2224" s="229"/>
      <c r="AS2224" s="229"/>
      <c r="AT2224" s="229"/>
      <c r="AU2224" s="229"/>
      <c r="AV2224" s="229"/>
      <c r="AW2224" s="229"/>
      <c r="AX2224" s="229"/>
      <c r="AY2224" s="229"/>
      <c r="AZ2224" s="229"/>
      <c r="BA2224" s="229"/>
      <c r="BB2224" s="229"/>
      <c r="BC2224" s="229"/>
      <c r="BD2224" s="229"/>
      <c r="BE2224" s="229"/>
      <c r="BF2224" s="229"/>
      <c r="BG2224" s="229"/>
      <c r="BH2224" s="229"/>
      <c r="BI2224" s="229"/>
      <c r="BJ2224" s="229"/>
      <c r="BK2224" s="229"/>
      <c r="BL2224" s="229"/>
      <c r="BM2224" s="229"/>
      <c r="BN2224" s="229"/>
      <c r="BO2224" s="229"/>
      <c r="BP2224" s="229"/>
      <c r="BQ2224" s="229"/>
      <c r="BR2224" s="229"/>
      <c r="BS2224" s="229"/>
      <c r="BT2224" s="229"/>
      <c r="BU2224" s="229"/>
      <c r="BV2224" s="229"/>
      <c r="BW2224" s="229"/>
      <c r="BX2224" s="229"/>
      <c r="BY2224" s="229"/>
      <c r="BZ2224" s="229"/>
      <c r="CA2224" s="229"/>
      <c r="CB2224" s="229"/>
      <c r="CC2224" s="229"/>
      <c r="CD2224" s="229"/>
      <c r="CE2224" s="229"/>
      <c r="CF2224" s="229"/>
      <c r="CG2224" s="229"/>
      <c r="CH2224" s="229"/>
      <c r="CI2224" s="229"/>
      <c r="CJ2224" s="229"/>
      <c r="CK2224" s="229"/>
      <c r="CL2224" s="229"/>
      <c r="CM2224" s="229"/>
      <c r="CN2224" s="229"/>
      <c r="CO2224" s="229"/>
      <c r="CP2224" s="229"/>
      <c r="CQ2224" s="229"/>
      <c r="CR2224" s="229"/>
      <c r="CS2224" s="229"/>
      <c r="CT2224" s="229"/>
      <c r="CU2224" s="229"/>
      <c r="CV2224" s="229"/>
      <c r="CW2224" s="229"/>
      <c r="CX2224" s="229"/>
      <c r="CY2224" s="229"/>
      <c r="CZ2224" s="229"/>
      <c r="DA2224" s="229"/>
      <c r="DB2224" s="229"/>
      <c r="DC2224" s="229"/>
      <c r="DD2224" s="229"/>
      <c r="DE2224" s="229"/>
      <c r="DF2224" s="229"/>
      <c r="DG2224" s="229"/>
      <c r="DH2224" s="229"/>
      <c r="DI2224" s="229"/>
      <c r="DJ2224" s="229"/>
      <c r="DK2224" s="229"/>
      <c r="DL2224" s="229"/>
      <c r="DM2224" s="229"/>
      <c r="DN2224" s="229"/>
      <c r="DO2224" s="229"/>
      <c r="DP2224" s="229"/>
      <c r="DQ2224" s="229"/>
      <c r="DR2224" s="229"/>
      <c r="DS2224" s="229"/>
      <c r="DT2224" s="229"/>
      <c r="DU2224" s="229"/>
      <c r="DV2224" s="229"/>
      <c r="DW2224" s="229"/>
      <c r="DX2224" s="229"/>
      <c r="DY2224" s="229"/>
      <c r="DZ2224" s="229"/>
    </row>
    <row r="2225" spans="1:130" s="216" customFormat="1" ht="15" customHeight="1" x14ac:dyDescent="0.2">
      <c r="A2225" s="183" t="str">
        <f t="shared" si="185"/>
        <v>Wirtschaftspolitik32112020F04Kronenberg</v>
      </c>
      <c r="B2225" s="183"/>
      <c r="C2225" s="247" t="s">
        <v>2049</v>
      </c>
      <c r="D2225" s="247" t="s">
        <v>44</v>
      </c>
      <c r="E2225" s="247" t="s">
        <v>32</v>
      </c>
      <c r="F2225" s="248" t="s">
        <v>57</v>
      </c>
      <c r="G2225" s="247" t="s">
        <v>58</v>
      </c>
      <c r="H2225" s="249">
        <v>2020</v>
      </c>
      <c r="I2225" s="236">
        <v>3</v>
      </c>
      <c r="J2225" s="236">
        <v>3211</v>
      </c>
      <c r="K2225" s="247" t="s">
        <v>1241</v>
      </c>
      <c r="L2225" s="247" t="s">
        <v>1241</v>
      </c>
      <c r="M2225" s="247" t="s">
        <v>228</v>
      </c>
      <c r="N2225" s="227">
        <v>45103</v>
      </c>
      <c r="O2225" s="193" t="s">
        <v>2051</v>
      </c>
      <c r="P2225" s="228">
        <v>0.4375</v>
      </c>
      <c r="Q2225" s="236">
        <v>90</v>
      </c>
      <c r="R2225" s="236"/>
      <c r="S2225" s="183">
        <v>0</v>
      </c>
      <c r="T2225" s="17"/>
      <c r="U2225" s="309"/>
      <c r="V2225" s="309"/>
      <c r="W2225" s="229"/>
      <c r="X2225" s="229"/>
      <c r="Y2225" s="229"/>
      <c r="Z2225" s="229"/>
      <c r="AA2225" s="229"/>
      <c r="AB2225" s="229"/>
      <c r="AC2225" s="229"/>
      <c r="AD2225" s="229"/>
      <c r="AE2225" s="229"/>
      <c r="AF2225" s="229"/>
      <c r="AG2225" s="229"/>
      <c r="AH2225" s="229"/>
      <c r="AI2225" s="229"/>
      <c r="AJ2225" s="229"/>
      <c r="AK2225" s="229"/>
      <c r="AL2225" s="229"/>
      <c r="AM2225" s="229"/>
      <c r="AN2225" s="229"/>
      <c r="AO2225" s="229"/>
      <c r="AP2225" s="229"/>
      <c r="AQ2225" s="229"/>
      <c r="AR2225" s="229"/>
      <c r="AS2225" s="229"/>
      <c r="AT2225" s="229"/>
      <c r="AU2225" s="229"/>
      <c r="AV2225" s="229"/>
      <c r="AW2225" s="229"/>
      <c r="AX2225" s="229"/>
      <c r="AY2225" s="229"/>
      <c r="AZ2225" s="229"/>
      <c r="BA2225" s="229"/>
      <c r="BB2225" s="229"/>
      <c r="BC2225" s="229"/>
      <c r="BD2225" s="229"/>
      <c r="BE2225" s="229"/>
      <c r="BF2225" s="229"/>
      <c r="BG2225" s="229"/>
      <c r="BH2225" s="229"/>
      <c r="BI2225" s="229"/>
      <c r="BJ2225" s="229"/>
      <c r="BK2225" s="229"/>
      <c r="BL2225" s="229"/>
      <c r="BM2225" s="229"/>
      <c r="BN2225" s="229"/>
      <c r="BO2225" s="229"/>
      <c r="BP2225" s="229"/>
      <c r="BQ2225" s="229"/>
      <c r="BR2225" s="229"/>
      <c r="BS2225" s="229"/>
      <c r="BT2225" s="229"/>
      <c r="BU2225" s="229"/>
      <c r="BV2225" s="229"/>
      <c r="BW2225" s="229"/>
      <c r="BX2225" s="229"/>
      <c r="BY2225" s="229"/>
      <c r="BZ2225" s="229"/>
      <c r="CA2225" s="229"/>
      <c r="CB2225" s="229"/>
      <c r="CC2225" s="229"/>
      <c r="CD2225" s="229"/>
      <c r="CE2225" s="229"/>
      <c r="CF2225" s="229"/>
      <c r="CG2225" s="229"/>
      <c r="CH2225" s="229"/>
      <c r="CI2225" s="229"/>
      <c r="CJ2225" s="229"/>
      <c r="CK2225" s="229"/>
      <c r="CL2225" s="229"/>
      <c r="CM2225" s="229"/>
      <c r="CN2225" s="229"/>
      <c r="CO2225" s="229"/>
      <c r="CP2225" s="229"/>
      <c r="CQ2225" s="229"/>
      <c r="CR2225" s="229"/>
      <c r="CS2225" s="229"/>
      <c r="CT2225" s="229"/>
      <c r="CU2225" s="229"/>
      <c r="CV2225" s="229"/>
      <c r="CW2225" s="229"/>
      <c r="CX2225" s="229"/>
      <c r="CY2225" s="229"/>
      <c r="CZ2225" s="229"/>
      <c r="DA2225" s="229"/>
      <c r="DB2225" s="229"/>
      <c r="DC2225" s="229"/>
      <c r="DD2225" s="229"/>
      <c r="DE2225" s="229"/>
      <c r="DF2225" s="229"/>
      <c r="DG2225" s="229"/>
      <c r="DH2225" s="229"/>
      <c r="DI2225" s="229"/>
      <c r="DJ2225" s="229"/>
      <c r="DK2225" s="229"/>
      <c r="DL2225" s="229"/>
      <c r="DM2225" s="229"/>
      <c r="DN2225" s="229"/>
      <c r="DO2225" s="229"/>
      <c r="DP2225" s="229"/>
      <c r="DQ2225" s="229"/>
      <c r="DR2225" s="229"/>
      <c r="DS2225" s="229"/>
      <c r="DT2225" s="229"/>
      <c r="DU2225" s="229"/>
      <c r="DV2225" s="229"/>
      <c r="DW2225" s="229"/>
      <c r="DX2225" s="229"/>
      <c r="DY2225" s="229"/>
      <c r="DZ2225" s="229"/>
    </row>
    <row r="2226" spans="1:130" s="216" customFormat="1" ht="15" customHeight="1" x14ac:dyDescent="0.2">
      <c r="A2226" s="181" t="str">
        <f t="shared" si="185"/>
        <v>Wirtschaftsprüfung34612011A67Hannemann</v>
      </c>
      <c r="B2226" s="181" t="s">
        <v>1429</v>
      </c>
      <c r="C2226" s="271" t="s">
        <v>1129</v>
      </c>
      <c r="D2226" s="271" t="s">
        <v>17</v>
      </c>
      <c r="E2226" s="271" t="s">
        <v>32</v>
      </c>
      <c r="F2226" s="314" t="s">
        <v>94</v>
      </c>
      <c r="G2226" s="271" t="s">
        <v>95</v>
      </c>
      <c r="H2226" s="297">
        <v>2011</v>
      </c>
      <c r="I2226" s="246">
        <v>5</v>
      </c>
      <c r="J2226" s="246">
        <v>3461</v>
      </c>
      <c r="K2226" s="271" t="s">
        <v>809</v>
      </c>
      <c r="L2226" s="271" t="s">
        <v>809</v>
      </c>
      <c r="M2226" s="271" t="s">
        <v>710</v>
      </c>
      <c r="N2226" s="209">
        <f>VLOOKUP($B2226,$A$2:$T$2702,14,FALSE)</f>
        <v>45107</v>
      </c>
      <c r="O2226" s="243" t="str">
        <f>VLOOKUP($B2226,$A$2:$T$2702,15,FALSE)</f>
        <v>AW3-35</v>
      </c>
      <c r="P2226" s="211">
        <f>VLOOKUP($B2226,$A$2:$T$2702,16,FALSE)</f>
        <v>0.58333333333333337</v>
      </c>
      <c r="Q2226" s="246">
        <v>120</v>
      </c>
      <c r="R2226" s="246"/>
      <c r="S2226" s="181">
        <v>1</v>
      </c>
      <c r="T2226" s="181"/>
      <c r="U2226" s="17"/>
      <c r="V2226" s="17"/>
      <c r="W2226" s="229"/>
      <c r="X2226" s="229"/>
      <c r="Y2226" s="229"/>
      <c r="Z2226" s="229"/>
      <c r="AA2226" s="229"/>
      <c r="AB2226" s="229"/>
      <c r="AC2226" s="229"/>
      <c r="AD2226" s="229"/>
      <c r="AE2226" s="229"/>
      <c r="AF2226" s="229"/>
      <c r="AG2226" s="229"/>
      <c r="AH2226" s="229"/>
      <c r="AI2226" s="229"/>
      <c r="AJ2226" s="229"/>
      <c r="AK2226" s="229"/>
      <c r="AL2226" s="229"/>
      <c r="AM2226" s="229"/>
      <c r="AN2226" s="229"/>
      <c r="AO2226" s="229"/>
      <c r="AP2226" s="229"/>
      <c r="AQ2226" s="229"/>
      <c r="AR2226" s="229"/>
      <c r="AS2226" s="229"/>
      <c r="AT2226" s="229"/>
      <c r="AU2226" s="229"/>
      <c r="AV2226" s="229"/>
      <c r="AW2226" s="229"/>
      <c r="AX2226" s="229"/>
      <c r="AY2226" s="229"/>
      <c r="AZ2226" s="229"/>
      <c r="BA2226" s="229"/>
      <c r="BB2226" s="229"/>
      <c r="BC2226" s="229"/>
      <c r="BD2226" s="229"/>
      <c r="BE2226" s="229"/>
      <c r="BF2226" s="229"/>
      <c r="BG2226" s="229"/>
      <c r="BH2226" s="229"/>
      <c r="BI2226" s="229"/>
      <c r="BJ2226" s="229"/>
      <c r="BK2226" s="229"/>
      <c r="BL2226" s="229"/>
      <c r="BM2226" s="229"/>
      <c r="BN2226" s="229"/>
      <c r="BO2226" s="229"/>
      <c r="BP2226" s="229"/>
      <c r="BQ2226" s="229"/>
      <c r="BR2226" s="229"/>
      <c r="BS2226" s="229"/>
      <c r="BT2226" s="229"/>
      <c r="BU2226" s="229"/>
      <c r="BV2226" s="229"/>
      <c r="BW2226" s="229"/>
      <c r="BX2226" s="229"/>
      <c r="BY2226" s="229"/>
      <c r="BZ2226" s="229"/>
      <c r="CA2226" s="229"/>
      <c r="CB2226" s="229"/>
      <c r="CC2226" s="229"/>
      <c r="CD2226" s="229"/>
      <c r="CE2226" s="229"/>
      <c r="CF2226" s="229"/>
      <c r="CG2226" s="229"/>
      <c r="CH2226" s="229"/>
      <c r="CI2226" s="229"/>
      <c r="CJ2226" s="229"/>
      <c r="CK2226" s="229"/>
      <c r="CL2226" s="229"/>
      <c r="CM2226" s="229"/>
      <c r="CN2226" s="229"/>
      <c r="CO2226" s="229"/>
      <c r="CP2226" s="229"/>
      <c r="CQ2226" s="229"/>
      <c r="CR2226" s="229"/>
      <c r="CS2226" s="229"/>
      <c r="CT2226" s="229"/>
      <c r="CU2226" s="229"/>
      <c r="CV2226" s="229"/>
      <c r="CW2226" s="229"/>
      <c r="CX2226" s="229"/>
      <c r="CY2226" s="229"/>
      <c r="CZ2226" s="229"/>
      <c r="DA2226" s="229"/>
      <c r="DB2226" s="229"/>
      <c r="DC2226" s="229"/>
      <c r="DD2226" s="229"/>
      <c r="DE2226" s="229"/>
      <c r="DF2226" s="229"/>
      <c r="DG2226" s="229"/>
      <c r="DH2226" s="229"/>
      <c r="DI2226" s="229"/>
      <c r="DJ2226" s="229"/>
      <c r="DK2226" s="229"/>
      <c r="DL2226" s="229"/>
      <c r="DM2226" s="229"/>
      <c r="DN2226" s="229"/>
      <c r="DO2226" s="229"/>
      <c r="DP2226" s="229"/>
      <c r="DQ2226" s="229"/>
      <c r="DR2226" s="229"/>
      <c r="DS2226" s="229"/>
      <c r="DT2226" s="229"/>
      <c r="DU2226" s="229"/>
      <c r="DV2226" s="229"/>
      <c r="DW2226" s="229"/>
      <c r="DX2226" s="229"/>
      <c r="DY2226" s="229"/>
      <c r="DZ2226" s="229"/>
    </row>
    <row r="2227" spans="1:130" s="216" customFormat="1" ht="15" customHeight="1" x14ac:dyDescent="0.2">
      <c r="A2227" s="17" t="str">
        <f t="shared" si="185"/>
        <v>Wirtschaftsprüfung34612011IBMHannemann</v>
      </c>
      <c r="B2227" s="17" t="s">
        <v>808</v>
      </c>
      <c r="C2227" s="65" t="s">
        <v>1129</v>
      </c>
      <c r="D2227" s="65" t="s">
        <v>17</v>
      </c>
      <c r="E2227" s="65" t="s">
        <v>32</v>
      </c>
      <c r="F2227" s="69" t="s">
        <v>1122</v>
      </c>
      <c r="G2227" s="65" t="s">
        <v>1123</v>
      </c>
      <c r="H2227" s="68">
        <v>2011</v>
      </c>
      <c r="I2227" s="36">
        <v>7</v>
      </c>
      <c r="J2227" s="36">
        <v>3461</v>
      </c>
      <c r="K2227" s="65" t="s">
        <v>809</v>
      </c>
      <c r="L2227" s="65" t="s">
        <v>809</v>
      </c>
      <c r="M2227" s="65" t="s">
        <v>710</v>
      </c>
      <c r="N2227" s="22">
        <f>VLOOKUP($B2227,$A$2:$T$2702,14,FALSE)</f>
        <v>45107</v>
      </c>
      <c r="O2227" s="35" t="str">
        <f>VLOOKUP($B2227,$A$2:$T$2702,15,FALSE)</f>
        <v>AW3-35</v>
      </c>
      <c r="P2227" s="23">
        <f>VLOOKUP($B2227,$A$2:$T$2702,16,FALSE)</f>
        <v>0.58333333333333337</v>
      </c>
      <c r="Q2227" s="36">
        <v>120</v>
      </c>
      <c r="R2227" s="36"/>
      <c r="S2227" s="17">
        <v>0</v>
      </c>
      <c r="T2227" s="17"/>
      <c r="U2227" s="183"/>
      <c r="V2227" s="183"/>
      <c r="W2227" s="229"/>
      <c r="X2227" s="229"/>
      <c r="Y2227" s="229"/>
      <c r="Z2227" s="229"/>
      <c r="AA2227" s="229"/>
      <c r="AB2227" s="229"/>
      <c r="AC2227" s="229"/>
      <c r="AD2227" s="229"/>
      <c r="AE2227" s="229"/>
      <c r="AF2227" s="229"/>
      <c r="AG2227" s="229"/>
      <c r="AH2227" s="229"/>
      <c r="AI2227" s="229"/>
      <c r="AJ2227" s="229"/>
      <c r="AK2227" s="229"/>
      <c r="AL2227" s="229"/>
      <c r="AM2227" s="229"/>
      <c r="AN2227" s="229"/>
      <c r="AO2227" s="229"/>
      <c r="AP2227" s="229"/>
      <c r="AQ2227" s="229"/>
      <c r="AR2227" s="229"/>
      <c r="AS2227" s="229"/>
      <c r="AT2227" s="229"/>
      <c r="AU2227" s="229"/>
      <c r="AV2227" s="229"/>
      <c r="AW2227" s="229"/>
      <c r="AX2227" s="229"/>
      <c r="AY2227" s="229"/>
      <c r="AZ2227" s="229"/>
      <c r="BA2227" s="229"/>
      <c r="BB2227" s="229"/>
      <c r="BC2227" s="229"/>
      <c r="BD2227" s="229"/>
      <c r="BE2227" s="229"/>
      <c r="BF2227" s="229"/>
      <c r="BG2227" s="229"/>
      <c r="BH2227" s="229"/>
      <c r="BI2227" s="229"/>
      <c r="BJ2227" s="229"/>
      <c r="BK2227" s="229"/>
      <c r="BL2227" s="229"/>
      <c r="BM2227" s="229"/>
      <c r="BN2227" s="229"/>
      <c r="BO2227" s="229"/>
      <c r="BP2227" s="229"/>
      <c r="BQ2227" s="229"/>
      <c r="BR2227" s="229"/>
      <c r="BS2227" s="229"/>
      <c r="BT2227" s="229"/>
      <c r="BU2227" s="229"/>
      <c r="BV2227" s="229"/>
      <c r="BW2227" s="229"/>
      <c r="BX2227" s="229"/>
      <c r="BY2227" s="229"/>
      <c r="BZ2227" s="229"/>
      <c r="CA2227" s="229"/>
      <c r="CB2227" s="229"/>
      <c r="CC2227" s="229"/>
      <c r="CD2227" s="229"/>
      <c r="CE2227" s="229"/>
      <c r="CF2227" s="229"/>
      <c r="CG2227" s="229"/>
      <c r="CH2227" s="229"/>
      <c r="CI2227" s="229"/>
      <c r="CJ2227" s="229"/>
      <c r="CK2227" s="229"/>
      <c r="CL2227" s="229"/>
      <c r="CM2227" s="229"/>
      <c r="CN2227" s="229"/>
      <c r="CO2227" s="229"/>
      <c r="CP2227" s="229"/>
      <c r="CQ2227" s="229"/>
      <c r="CR2227" s="229"/>
      <c r="CS2227" s="229"/>
      <c r="CT2227" s="229"/>
      <c r="CU2227" s="229"/>
      <c r="CV2227" s="229"/>
      <c r="CW2227" s="229"/>
      <c r="CX2227" s="229"/>
      <c r="CY2227" s="229"/>
      <c r="CZ2227" s="229"/>
      <c r="DA2227" s="229"/>
      <c r="DB2227" s="229"/>
      <c r="DC2227" s="229"/>
      <c r="DD2227" s="229"/>
      <c r="DE2227" s="229"/>
      <c r="DF2227" s="229"/>
      <c r="DG2227" s="229"/>
      <c r="DH2227" s="229"/>
      <c r="DI2227" s="229"/>
      <c r="DJ2227" s="229"/>
      <c r="DK2227" s="229"/>
      <c r="DL2227" s="229"/>
      <c r="DM2227" s="229"/>
      <c r="DN2227" s="229"/>
      <c r="DO2227" s="229"/>
      <c r="DP2227" s="229"/>
      <c r="DQ2227" s="229"/>
      <c r="DR2227" s="229"/>
      <c r="DS2227" s="229"/>
      <c r="DT2227" s="229"/>
      <c r="DU2227" s="229"/>
      <c r="DV2227" s="229"/>
      <c r="DW2227" s="229"/>
      <c r="DX2227" s="229"/>
      <c r="DY2227" s="229"/>
      <c r="DZ2227" s="229"/>
    </row>
    <row r="2228" spans="1:130" s="216" customFormat="1" ht="15" customHeight="1" x14ac:dyDescent="0.2">
      <c r="A2228" s="181" t="str">
        <f t="shared" si="185"/>
        <v>Wirtschaftsprüfung43612019IBMHannemann</v>
      </c>
      <c r="B2228" s="181" t="s">
        <v>1429</v>
      </c>
      <c r="C2228" s="265" t="s">
        <v>1249</v>
      </c>
      <c r="D2228" s="181" t="s">
        <v>17</v>
      </c>
      <c r="E2228" s="181" t="s">
        <v>32</v>
      </c>
      <c r="F2228" s="311" t="s">
        <v>1122</v>
      </c>
      <c r="G2228" s="265" t="s">
        <v>1123</v>
      </c>
      <c r="H2228" s="312">
        <v>2019</v>
      </c>
      <c r="I2228" s="181">
        <v>8</v>
      </c>
      <c r="J2228" s="246">
        <v>4361</v>
      </c>
      <c r="K2228" s="271" t="s">
        <v>809</v>
      </c>
      <c r="L2228" s="271" t="s">
        <v>809</v>
      </c>
      <c r="M2228" s="271" t="s">
        <v>710</v>
      </c>
      <c r="N2228" s="209">
        <f>VLOOKUP($B2228,$A$2:$T$2702,14,FALSE)</f>
        <v>45107</v>
      </c>
      <c r="O2228" s="210" t="str">
        <f>VLOOKUP($B2228,$A$2:$T$2702,15,FALSE)</f>
        <v>AW3-35</v>
      </c>
      <c r="P2228" s="211">
        <f>VLOOKUP($B2228,$A$2:$T$2702,16,FALSE)</f>
        <v>0.58333333333333337</v>
      </c>
      <c r="Q2228" s="246">
        <v>120</v>
      </c>
      <c r="R2228" s="246"/>
      <c r="S2228" s="181">
        <v>0</v>
      </c>
      <c r="T2228" s="183"/>
      <c r="U2228" s="173"/>
      <c r="V2228" s="173"/>
      <c r="W2228" s="229"/>
      <c r="X2228" s="229"/>
      <c r="Y2228" s="229"/>
      <c r="Z2228" s="229"/>
      <c r="AA2228" s="229"/>
      <c r="AB2228" s="229"/>
      <c r="AC2228" s="229"/>
      <c r="AD2228" s="229"/>
      <c r="AE2228" s="229"/>
      <c r="AF2228" s="229"/>
      <c r="AG2228" s="229"/>
      <c r="AH2228" s="229"/>
      <c r="AI2228" s="229"/>
      <c r="AJ2228" s="229"/>
      <c r="AK2228" s="229"/>
      <c r="AL2228" s="229"/>
      <c r="AM2228" s="229"/>
      <c r="AN2228" s="229"/>
      <c r="AO2228" s="229"/>
      <c r="AP2228" s="229"/>
      <c r="AQ2228" s="229"/>
      <c r="AR2228" s="229"/>
      <c r="AS2228" s="229"/>
      <c r="AT2228" s="229"/>
      <c r="AU2228" s="229"/>
      <c r="AV2228" s="229"/>
      <c r="AW2228" s="229"/>
      <c r="AX2228" s="229"/>
      <c r="AY2228" s="229"/>
      <c r="AZ2228" s="229"/>
      <c r="BA2228" s="229"/>
      <c r="BB2228" s="229"/>
      <c r="BC2228" s="229"/>
      <c r="BD2228" s="229"/>
      <c r="BE2228" s="229"/>
      <c r="BF2228" s="229"/>
      <c r="BG2228" s="229"/>
      <c r="BH2228" s="229"/>
      <c r="BI2228" s="229"/>
      <c r="BJ2228" s="229"/>
      <c r="BK2228" s="229"/>
      <c r="BL2228" s="229"/>
      <c r="BM2228" s="229"/>
      <c r="BN2228" s="229"/>
      <c r="BO2228" s="229"/>
      <c r="BP2228" s="229"/>
      <c r="BQ2228" s="229"/>
      <c r="BR2228" s="229"/>
      <c r="BS2228" s="229"/>
      <c r="BT2228" s="229"/>
      <c r="BU2228" s="229"/>
      <c r="BV2228" s="229"/>
      <c r="BW2228" s="229"/>
      <c r="BX2228" s="229"/>
      <c r="BY2228" s="229"/>
      <c r="BZ2228" s="229"/>
      <c r="CA2228" s="229"/>
      <c r="CB2228" s="229"/>
      <c r="CC2228" s="229"/>
      <c r="CD2228" s="229"/>
      <c r="CE2228" s="229"/>
      <c r="CF2228" s="229"/>
      <c r="CG2228" s="229"/>
      <c r="CH2228" s="229"/>
      <c r="CI2228" s="229"/>
      <c r="CJ2228" s="229"/>
      <c r="CK2228" s="229"/>
      <c r="CL2228" s="229"/>
      <c r="CM2228" s="229"/>
      <c r="CN2228" s="229"/>
      <c r="CO2228" s="229"/>
      <c r="CP2228" s="229"/>
      <c r="CQ2228" s="229"/>
      <c r="CR2228" s="229"/>
      <c r="CS2228" s="229"/>
      <c r="CT2228" s="229"/>
      <c r="CU2228" s="229"/>
      <c r="CV2228" s="229"/>
      <c r="CW2228" s="229"/>
      <c r="CX2228" s="229"/>
      <c r="CY2228" s="229"/>
      <c r="CZ2228" s="229"/>
      <c r="DA2228" s="229"/>
      <c r="DB2228" s="229"/>
      <c r="DC2228" s="229"/>
      <c r="DD2228" s="229"/>
      <c r="DE2228" s="229"/>
      <c r="DF2228" s="229"/>
      <c r="DG2228" s="229"/>
      <c r="DH2228" s="229"/>
      <c r="DI2228" s="229"/>
      <c r="DJ2228" s="229"/>
      <c r="DK2228" s="229"/>
      <c r="DL2228" s="229"/>
      <c r="DM2228" s="229"/>
      <c r="DN2228" s="229"/>
      <c r="DO2228" s="229"/>
      <c r="DP2228" s="229"/>
      <c r="DQ2228" s="229"/>
      <c r="DR2228" s="229"/>
      <c r="DS2228" s="229"/>
      <c r="DT2228" s="229"/>
      <c r="DU2228" s="229"/>
      <c r="DV2228" s="229"/>
      <c r="DW2228" s="229"/>
      <c r="DX2228" s="229"/>
      <c r="DY2228" s="229"/>
      <c r="DZ2228" s="229"/>
    </row>
    <row r="2229" spans="1:130" s="216" customFormat="1" ht="15" customHeight="1" x14ac:dyDescent="0.2">
      <c r="A2229" s="183" t="str">
        <f t="shared" si="185"/>
        <v>Wirtschaftsprüfung43612019A67Hannemann</v>
      </c>
      <c r="B2229" s="183"/>
      <c r="C2229" s="247" t="s">
        <v>1793</v>
      </c>
      <c r="D2229" s="247" t="s">
        <v>17</v>
      </c>
      <c r="E2229" s="247" t="s">
        <v>32</v>
      </c>
      <c r="F2229" s="248" t="s">
        <v>94</v>
      </c>
      <c r="G2229" s="247" t="s">
        <v>95</v>
      </c>
      <c r="H2229" s="249">
        <v>2019</v>
      </c>
      <c r="I2229" s="236">
        <v>5</v>
      </c>
      <c r="J2229" s="236">
        <v>4361</v>
      </c>
      <c r="K2229" s="247" t="s">
        <v>809</v>
      </c>
      <c r="L2229" s="247" t="s">
        <v>809</v>
      </c>
      <c r="M2229" s="247" t="s">
        <v>710</v>
      </c>
      <c r="N2229" s="227">
        <v>45107</v>
      </c>
      <c r="O2229" s="193" t="s">
        <v>1678</v>
      </c>
      <c r="P2229" s="228">
        <v>0.58333333333333337</v>
      </c>
      <c r="Q2229" s="183">
        <v>120</v>
      </c>
      <c r="R2229" s="183"/>
      <c r="S2229" s="183">
        <v>11</v>
      </c>
      <c r="T2229" s="181"/>
      <c r="U2229" s="17"/>
      <c r="V2229" s="17"/>
      <c r="W2229" s="229"/>
      <c r="X2229" s="229"/>
      <c r="Y2229" s="229"/>
      <c r="Z2229" s="229"/>
      <c r="AA2229" s="229"/>
      <c r="AB2229" s="229"/>
      <c r="AC2229" s="229"/>
      <c r="AD2229" s="229"/>
      <c r="AE2229" s="229"/>
      <c r="AF2229" s="229"/>
      <c r="AG2229" s="229"/>
      <c r="AH2229" s="229"/>
      <c r="AI2229" s="229"/>
      <c r="AJ2229" s="229"/>
      <c r="AK2229" s="229"/>
      <c r="AL2229" s="229"/>
      <c r="AM2229" s="229"/>
      <c r="AN2229" s="229"/>
      <c r="AO2229" s="229"/>
      <c r="AP2229" s="229"/>
      <c r="AQ2229" s="229"/>
      <c r="AR2229" s="229"/>
      <c r="AS2229" s="229"/>
      <c r="AT2229" s="229"/>
      <c r="AU2229" s="229"/>
      <c r="AV2229" s="229"/>
      <c r="AW2229" s="229"/>
      <c r="AX2229" s="229"/>
      <c r="AY2229" s="229"/>
      <c r="AZ2229" s="229"/>
      <c r="BA2229" s="229"/>
      <c r="BB2229" s="229"/>
      <c r="BC2229" s="229"/>
      <c r="BD2229" s="229"/>
      <c r="BE2229" s="229"/>
      <c r="BF2229" s="229"/>
      <c r="BG2229" s="229"/>
      <c r="BH2229" s="229"/>
      <c r="BI2229" s="229"/>
      <c r="BJ2229" s="229"/>
      <c r="BK2229" s="229"/>
      <c r="BL2229" s="229"/>
      <c r="BM2229" s="229"/>
      <c r="BN2229" s="229"/>
      <c r="BO2229" s="229"/>
      <c r="BP2229" s="229"/>
      <c r="BQ2229" s="229"/>
      <c r="BR2229" s="229"/>
      <c r="BS2229" s="229"/>
      <c r="BT2229" s="229"/>
      <c r="BU2229" s="229"/>
      <c r="BV2229" s="229"/>
      <c r="BW2229" s="229"/>
      <c r="BX2229" s="229"/>
      <c r="BY2229" s="229"/>
      <c r="BZ2229" s="229"/>
      <c r="CA2229" s="229"/>
      <c r="CB2229" s="229"/>
      <c r="CC2229" s="229"/>
      <c r="CD2229" s="229"/>
      <c r="CE2229" s="229"/>
      <c r="CF2229" s="229"/>
      <c r="CG2229" s="229"/>
      <c r="CH2229" s="229"/>
      <c r="CI2229" s="229"/>
      <c r="CJ2229" s="229"/>
      <c r="CK2229" s="229"/>
      <c r="CL2229" s="229"/>
      <c r="CM2229" s="229"/>
      <c r="CN2229" s="229"/>
      <c r="CO2229" s="229"/>
      <c r="CP2229" s="229"/>
      <c r="CQ2229" s="229"/>
      <c r="CR2229" s="229"/>
      <c r="CS2229" s="229"/>
      <c r="CT2229" s="229"/>
      <c r="CU2229" s="229"/>
      <c r="CV2229" s="229"/>
      <c r="CW2229" s="229"/>
      <c r="CX2229" s="229"/>
      <c r="CY2229" s="229"/>
      <c r="CZ2229" s="229"/>
      <c r="DA2229" s="229"/>
      <c r="DB2229" s="229"/>
      <c r="DC2229" s="229"/>
      <c r="DD2229" s="229"/>
      <c r="DE2229" s="229"/>
      <c r="DF2229" s="229"/>
      <c r="DG2229" s="229"/>
      <c r="DH2229" s="229"/>
      <c r="DI2229" s="229"/>
      <c r="DJ2229" s="229"/>
      <c r="DK2229" s="229"/>
      <c r="DL2229" s="229"/>
      <c r="DM2229" s="229"/>
      <c r="DN2229" s="229"/>
      <c r="DO2229" s="229"/>
      <c r="DP2229" s="229"/>
      <c r="DQ2229" s="229"/>
      <c r="DR2229" s="229"/>
      <c r="DS2229" s="229"/>
      <c r="DT2229" s="229"/>
      <c r="DU2229" s="229"/>
      <c r="DV2229" s="229"/>
      <c r="DW2229" s="229"/>
      <c r="DX2229" s="229"/>
      <c r="DY2229" s="229"/>
      <c r="DZ2229" s="229"/>
    </row>
    <row r="2230" spans="1:130" s="216" customFormat="1" ht="15" customHeight="1" x14ac:dyDescent="0.2">
      <c r="A2230" s="17" t="str">
        <f t="shared" si="185"/>
        <v>Wirtschaftsrecht12112015MATRenner</v>
      </c>
      <c r="B2230" s="15" t="s">
        <v>2313</v>
      </c>
      <c r="C2230" s="65" t="s">
        <v>1013</v>
      </c>
      <c r="D2230" s="65" t="s">
        <v>17</v>
      </c>
      <c r="E2230" s="65" t="s">
        <v>18</v>
      </c>
      <c r="F2230" s="69" t="s">
        <v>19</v>
      </c>
      <c r="G2230" s="65" t="s">
        <v>20</v>
      </c>
      <c r="H2230" s="68">
        <v>2015</v>
      </c>
      <c r="I2230" s="36">
        <v>1</v>
      </c>
      <c r="J2230" s="36">
        <v>1211</v>
      </c>
      <c r="K2230" s="65" t="s">
        <v>810</v>
      </c>
      <c r="L2230" s="65" t="s">
        <v>810</v>
      </c>
      <c r="M2230" s="65" t="s">
        <v>654</v>
      </c>
      <c r="N2230" s="22">
        <f>VLOOKUP($B2230,$A$2:$T$2479,14,FALSE)</f>
        <v>45103</v>
      </c>
      <c r="O2230" s="35" t="str">
        <f>VLOOKUP($B2230,$A$2:$T$2479,15,FALSE)</f>
        <v>AW4-25</v>
      </c>
      <c r="P2230" s="23">
        <f>VLOOKUP($B2230,$A$2:$T$2479,16,FALSE)</f>
        <v>0.41666666666666669</v>
      </c>
      <c r="Q2230" s="36">
        <v>240</v>
      </c>
      <c r="R2230" s="36"/>
      <c r="S2230" s="17">
        <v>0</v>
      </c>
      <c r="T2230" s="17"/>
      <c r="U2230" s="17"/>
      <c r="V2230" s="17"/>
      <c r="W2230" s="229"/>
      <c r="X2230" s="229"/>
      <c r="Y2230" s="229"/>
      <c r="Z2230" s="229"/>
      <c r="AA2230" s="229"/>
      <c r="AB2230" s="229"/>
      <c r="AC2230" s="229"/>
      <c r="AD2230" s="229"/>
      <c r="AE2230" s="229"/>
      <c r="AF2230" s="229"/>
      <c r="AG2230" s="229"/>
      <c r="AH2230" s="229"/>
      <c r="AI2230" s="229"/>
      <c r="AJ2230" s="229"/>
      <c r="AK2230" s="229"/>
      <c r="AL2230" s="229"/>
      <c r="AM2230" s="229"/>
      <c r="AN2230" s="229"/>
      <c r="AO2230" s="229"/>
      <c r="AP2230" s="229"/>
      <c r="AQ2230" s="229"/>
      <c r="AR2230" s="229"/>
      <c r="AS2230" s="229"/>
      <c r="AT2230" s="229"/>
      <c r="AU2230" s="229"/>
      <c r="AV2230" s="229"/>
      <c r="AW2230" s="229"/>
      <c r="AX2230" s="229"/>
      <c r="AY2230" s="229"/>
      <c r="AZ2230" s="229"/>
      <c r="BA2230" s="229"/>
      <c r="BB2230" s="229"/>
      <c r="BC2230" s="229"/>
      <c r="BD2230" s="229"/>
      <c r="BE2230" s="229"/>
      <c r="BF2230" s="229"/>
      <c r="BG2230" s="229"/>
      <c r="BH2230" s="229"/>
      <c r="BI2230" s="229"/>
      <c r="BJ2230" s="229"/>
      <c r="BK2230" s="229"/>
      <c r="BL2230" s="229"/>
      <c r="BM2230" s="229"/>
      <c r="BN2230" s="229"/>
      <c r="BO2230" s="229"/>
      <c r="BP2230" s="229"/>
      <c r="BQ2230" s="229"/>
      <c r="BR2230" s="229"/>
      <c r="BS2230" s="229"/>
      <c r="BT2230" s="229"/>
      <c r="BU2230" s="229"/>
      <c r="BV2230" s="229"/>
      <c r="BW2230" s="229"/>
      <c r="BX2230" s="229"/>
      <c r="BY2230" s="229"/>
      <c r="BZ2230" s="229"/>
      <c r="CA2230" s="229"/>
      <c r="CB2230" s="229"/>
      <c r="CC2230" s="229"/>
      <c r="CD2230" s="229"/>
      <c r="CE2230" s="229"/>
      <c r="CF2230" s="229"/>
      <c r="CG2230" s="229"/>
      <c r="CH2230" s="229"/>
      <c r="CI2230" s="229"/>
      <c r="CJ2230" s="229"/>
      <c r="CK2230" s="229"/>
      <c r="CL2230" s="229"/>
      <c r="CM2230" s="229"/>
      <c r="CN2230" s="229"/>
      <c r="CO2230" s="229"/>
      <c r="CP2230" s="229"/>
      <c r="CQ2230" s="229"/>
      <c r="CR2230" s="229"/>
      <c r="CS2230" s="229"/>
      <c r="CT2230" s="229"/>
      <c r="CU2230" s="229"/>
      <c r="CV2230" s="229"/>
      <c r="CW2230" s="229"/>
      <c r="CX2230" s="229"/>
      <c r="CY2230" s="229"/>
      <c r="CZ2230" s="229"/>
      <c r="DA2230" s="229"/>
      <c r="DB2230" s="229"/>
      <c r="DC2230" s="229"/>
      <c r="DD2230" s="229"/>
      <c r="DE2230" s="229"/>
      <c r="DF2230" s="229"/>
      <c r="DG2230" s="229"/>
      <c r="DH2230" s="229"/>
      <c r="DI2230" s="229"/>
      <c r="DJ2230" s="229"/>
      <c r="DK2230" s="229"/>
      <c r="DL2230" s="229"/>
      <c r="DM2230" s="229"/>
      <c r="DN2230" s="229"/>
      <c r="DO2230" s="229"/>
      <c r="DP2230" s="229"/>
      <c r="DQ2230" s="229"/>
      <c r="DR2230" s="229"/>
      <c r="DS2230" s="229"/>
      <c r="DT2230" s="229"/>
      <c r="DU2230" s="229"/>
      <c r="DV2230" s="229"/>
      <c r="DW2230" s="229"/>
      <c r="DX2230" s="229"/>
      <c r="DY2230" s="229"/>
      <c r="DZ2230" s="229"/>
    </row>
    <row r="2231" spans="1:130" s="216" customFormat="1" ht="15" customHeight="1" x14ac:dyDescent="0.2">
      <c r="A2231" s="6" t="str">
        <f t="shared" si="185"/>
        <v>Wirtschaftsrecht20412019WIIÜnsal</v>
      </c>
      <c r="B2231" s="86"/>
      <c r="C2231" s="6" t="s">
        <v>971</v>
      </c>
      <c r="D2231" s="124" t="s">
        <v>17</v>
      </c>
      <c r="E2231" s="6" t="s">
        <v>32</v>
      </c>
      <c r="F2231" s="125" t="s">
        <v>52</v>
      </c>
      <c r="G2231" s="6" t="s">
        <v>53</v>
      </c>
      <c r="H2231" s="126">
        <v>2019</v>
      </c>
      <c r="I2231" s="6">
        <v>3</v>
      </c>
      <c r="J2231" s="6">
        <v>2041</v>
      </c>
      <c r="K2231" s="6" t="s">
        <v>810</v>
      </c>
      <c r="L2231" s="6" t="s">
        <v>810</v>
      </c>
      <c r="M2231" s="6" t="s">
        <v>1666</v>
      </c>
      <c r="N2231" s="14">
        <v>45119</v>
      </c>
      <c r="O2231" s="30" t="s">
        <v>1215</v>
      </c>
      <c r="P2231" s="31">
        <v>0.5625</v>
      </c>
      <c r="Q2231" s="6">
        <v>90</v>
      </c>
      <c r="R2231" s="6"/>
      <c r="S2231" s="6">
        <v>8</v>
      </c>
      <c r="T2231" s="86"/>
      <c r="U2231" s="309"/>
      <c r="V2231" s="309"/>
      <c r="W2231" s="229"/>
      <c r="X2231" s="229"/>
      <c r="Y2231" s="229"/>
      <c r="Z2231" s="229"/>
      <c r="AA2231" s="229"/>
      <c r="AB2231" s="229"/>
      <c r="AC2231" s="229"/>
      <c r="AD2231" s="229"/>
      <c r="AE2231" s="229"/>
      <c r="AF2231" s="229"/>
      <c r="AG2231" s="229"/>
      <c r="AH2231" s="229"/>
      <c r="AI2231" s="229"/>
      <c r="AJ2231" s="229"/>
      <c r="AK2231" s="229"/>
      <c r="AL2231" s="229"/>
      <c r="AM2231" s="229"/>
      <c r="AN2231" s="229"/>
      <c r="AO2231" s="229"/>
      <c r="AP2231" s="229"/>
      <c r="AQ2231" s="229"/>
      <c r="AR2231" s="229"/>
      <c r="AS2231" s="229"/>
      <c r="AT2231" s="229"/>
      <c r="AU2231" s="229"/>
      <c r="AV2231" s="229"/>
      <c r="AW2231" s="229"/>
      <c r="AX2231" s="229"/>
      <c r="AY2231" s="229"/>
      <c r="AZ2231" s="229"/>
      <c r="BA2231" s="229"/>
      <c r="BB2231" s="229"/>
      <c r="BC2231" s="229"/>
      <c r="BD2231" s="229"/>
      <c r="BE2231" s="229"/>
      <c r="BF2231" s="229"/>
      <c r="BG2231" s="229"/>
      <c r="BH2231" s="229"/>
      <c r="BI2231" s="229"/>
      <c r="BJ2231" s="229"/>
      <c r="BK2231" s="229"/>
      <c r="BL2231" s="229"/>
      <c r="BM2231" s="229"/>
      <c r="BN2231" s="229"/>
      <c r="BO2231" s="229"/>
      <c r="BP2231" s="229"/>
      <c r="BQ2231" s="229"/>
      <c r="BR2231" s="229"/>
      <c r="BS2231" s="229"/>
      <c r="BT2231" s="229"/>
      <c r="BU2231" s="229"/>
      <c r="BV2231" s="229"/>
      <c r="BW2231" s="229"/>
      <c r="BX2231" s="229"/>
      <c r="BY2231" s="229"/>
      <c r="BZ2231" s="229"/>
      <c r="CA2231" s="229"/>
      <c r="CB2231" s="229"/>
      <c r="CC2231" s="229"/>
      <c r="CD2231" s="229"/>
      <c r="CE2231" s="229"/>
      <c r="CF2231" s="229"/>
      <c r="CG2231" s="229"/>
      <c r="CH2231" s="229"/>
      <c r="CI2231" s="229"/>
      <c r="CJ2231" s="229"/>
      <c r="CK2231" s="229"/>
      <c r="CL2231" s="229"/>
      <c r="CM2231" s="229"/>
      <c r="CN2231" s="229"/>
      <c r="CO2231" s="229"/>
      <c r="CP2231" s="229"/>
      <c r="CQ2231" s="229"/>
      <c r="CR2231" s="229"/>
      <c r="CS2231" s="229"/>
      <c r="CT2231" s="229"/>
      <c r="CU2231" s="229"/>
      <c r="CV2231" s="229"/>
      <c r="CW2231" s="229"/>
      <c r="CX2231" s="229"/>
      <c r="CY2231" s="229"/>
      <c r="CZ2231" s="229"/>
      <c r="DA2231" s="229"/>
      <c r="DB2231" s="229"/>
      <c r="DC2231" s="229"/>
      <c r="DD2231" s="229"/>
      <c r="DE2231" s="229"/>
      <c r="DF2231" s="229"/>
      <c r="DG2231" s="229"/>
      <c r="DH2231" s="229"/>
      <c r="DI2231" s="229"/>
      <c r="DJ2231" s="229"/>
      <c r="DK2231" s="229"/>
      <c r="DL2231" s="229"/>
      <c r="DM2231" s="229"/>
      <c r="DN2231" s="229"/>
      <c r="DO2231" s="229"/>
      <c r="DP2231" s="229"/>
      <c r="DQ2231" s="229"/>
      <c r="DR2231" s="229"/>
      <c r="DS2231" s="229"/>
      <c r="DT2231" s="229"/>
      <c r="DU2231" s="229"/>
      <c r="DV2231" s="229"/>
      <c r="DW2231" s="229"/>
      <c r="DX2231" s="229"/>
      <c r="DY2231" s="229"/>
      <c r="DZ2231" s="229"/>
    </row>
    <row r="2232" spans="1:130" s="216" customFormat="1" ht="15" customHeight="1" x14ac:dyDescent="0.2">
      <c r="A2232" s="17" t="str">
        <f t="shared" si="185"/>
        <v>Wirtschaftsrecht20412019WIEÜnsal</v>
      </c>
      <c r="B2232" s="17" t="s">
        <v>2311</v>
      </c>
      <c r="C2232" s="65" t="s">
        <v>971</v>
      </c>
      <c r="D2232" s="121" t="s">
        <v>17</v>
      </c>
      <c r="E2232" s="17" t="s">
        <v>32</v>
      </c>
      <c r="F2232" s="122" t="s">
        <v>59</v>
      </c>
      <c r="G2232" s="65" t="s">
        <v>60</v>
      </c>
      <c r="H2232" s="123">
        <v>2019</v>
      </c>
      <c r="I2232" s="17">
        <v>3</v>
      </c>
      <c r="J2232" s="17">
        <v>2041</v>
      </c>
      <c r="K2232" s="17" t="s">
        <v>810</v>
      </c>
      <c r="L2232" s="17" t="s">
        <v>810</v>
      </c>
      <c r="M2232" s="17" t="s">
        <v>1666</v>
      </c>
      <c r="N2232" s="22">
        <f t="shared" ref="N2232:N2237" si="188">VLOOKUP($B2232,$A$2:$T$2703,14,FALSE)</f>
        <v>45119</v>
      </c>
      <c r="O2232" s="35" t="str">
        <f t="shared" ref="O2232:O2237" si="189">VLOOKUP($B2232,$A$2:$T$2703,15,FALSE)</f>
        <v>Blue Box</v>
      </c>
      <c r="P2232" s="23">
        <f t="shared" ref="P2232:P2237" si="190">VLOOKUP($B2232,$A$2:$T$2703,16,FALSE)</f>
        <v>0.5625</v>
      </c>
      <c r="Q2232" s="17">
        <v>90</v>
      </c>
      <c r="R2232" s="17"/>
      <c r="S2232" s="17">
        <v>3</v>
      </c>
      <c r="T2232" s="189"/>
      <c r="U2232" s="309"/>
      <c r="V2232" s="309"/>
      <c r="W2232" s="229"/>
      <c r="X2232" s="229"/>
      <c r="Y2232" s="229"/>
      <c r="Z2232" s="229"/>
      <c r="AA2232" s="229"/>
      <c r="AB2232" s="229"/>
      <c r="AC2232" s="229"/>
      <c r="AD2232" s="229"/>
      <c r="AE2232" s="229"/>
      <c r="AF2232" s="229"/>
      <c r="AG2232" s="229"/>
      <c r="AH2232" s="229"/>
      <c r="AI2232" s="229"/>
      <c r="AJ2232" s="229"/>
      <c r="AK2232" s="229"/>
      <c r="AL2232" s="229"/>
      <c r="AM2232" s="229"/>
      <c r="AN2232" s="229"/>
      <c r="AO2232" s="229"/>
      <c r="AP2232" s="229"/>
      <c r="AQ2232" s="229"/>
      <c r="AR2232" s="229"/>
      <c r="AS2232" s="229"/>
      <c r="AT2232" s="229"/>
      <c r="AU2232" s="229"/>
      <c r="AV2232" s="229"/>
      <c r="AW2232" s="229"/>
      <c r="AX2232" s="229"/>
      <c r="AY2232" s="229"/>
      <c r="AZ2232" s="229"/>
      <c r="BA2232" s="229"/>
      <c r="BB2232" s="229"/>
      <c r="BC2232" s="229"/>
      <c r="BD2232" s="229"/>
      <c r="BE2232" s="229"/>
      <c r="BF2232" s="229"/>
      <c r="BG2232" s="229"/>
      <c r="BH2232" s="229"/>
      <c r="BI2232" s="229"/>
      <c r="BJ2232" s="229"/>
      <c r="BK2232" s="229"/>
      <c r="BL2232" s="229"/>
      <c r="BM2232" s="229"/>
      <c r="BN2232" s="229"/>
      <c r="BO2232" s="229"/>
      <c r="BP2232" s="229"/>
      <c r="BQ2232" s="229"/>
      <c r="BR2232" s="229"/>
      <c r="BS2232" s="229"/>
      <c r="BT2232" s="229"/>
      <c r="BU2232" s="229"/>
      <c r="BV2232" s="229"/>
      <c r="BW2232" s="229"/>
      <c r="BX2232" s="229"/>
      <c r="BY2232" s="229"/>
      <c r="BZ2232" s="229"/>
      <c r="CA2232" s="229"/>
      <c r="CB2232" s="229"/>
      <c r="CC2232" s="229"/>
      <c r="CD2232" s="229"/>
      <c r="CE2232" s="229"/>
      <c r="CF2232" s="229"/>
      <c r="CG2232" s="229"/>
      <c r="CH2232" s="229"/>
      <c r="CI2232" s="229"/>
      <c r="CJ2232" s="229"/>
      <c r="CK2232" s="229"/>
      <c r="CL2232" s="229"/>
      <c r="CM2232" s="229"/>
      <c r="CN2232" s="229"/>
      <c r="CO2232" s="229"/>
      <c r="CP2232" s="229"/>
      <c r="CQ2232" s="229"/>
      <c r="CR2232" s="229"/>
      <c r="CS2232" s="229"/>
      <c r="CT2232" s="229"/>
      <c r="CU2232" s="229"/>
      <c r="CV2232" s="229"/>
      <c r="CW2232" s="229"/>
      <c r="CX2232" s="229"/>
      <c r="CY2232" s="229"/>
      <c r="CZ2232" s="229"/>
      <c r="DA2232" s="229"/>
      <c r="DB2232" s="229"/>
      <c r="DC2232" s="229"/>
      <c r="DD2232" s="229"/>
      <c r="DE2232" s="229"/>
      <c r="DF2232" s="229"/>
      <c r="DG2232" s="229"/>
      <c r="DH2232" s="229"/>
      <c r="DI2232" s="229"/>
      <c r="DJ2232" s="229"/>
      <c r="DK2232" s="229"/>
      <c r="DL2232" s="229"/>
      <c r="DM2232" s="229"/>
      <c r="DN2232" s="229"/>
      <c r="DO2232" s="229"/>
      <c r="DP2232" s="229"/>
      <c r="DQ2232" s="229"/>
      <c r="DR2232" s="229"/>
      <c r="DS2232" s="229"/>
      <c r="DT2232" s="229"/>
      <c r="DU2232" s="229"/>
      <c r="DV2232" s="229"/>
      <c r="DW2232" s="229"/>
      <c r="DX2232" s="229"/>
      <c r="DY2232" s="229"/>
      <c r="DZ2232" s="229"/>
    </row>
    <row r="2233" spans="1:130" s="216" customFormat="1" ht="15" customHeight="1" x14ac:dyDescent="0.2">
      <c r="A2233" s="17" t="str">
        <f t="shared" si="185"/>
        <v>Wirtschaftsrecht11212019WIMÜnsal</v>
      </c>
      <c r="B2233" s="17" t="s">
        <v>2311</v>
      </c>
      <c r="C2233" s="65" t="s">
        <v>971</v>
      </c>
      <c r="D2233" s="65" t="s">
        <v>17</v>
      </c>
      <c r="E2233" s="65" t="s">
        <v>32</v>
      </c>
      <c r="F2233" s="69" t="s">
        <v>86</v>
      </c>
      <c r="G2233" s="65" t="s">
        <v>87</v>
      </c>
      <c r="H2233" s="68">
        <v>2019</v>
      </c>
      <c r="I2233" s="36">
        <v>1</v>
      </c>
      <c r="J2233" s="36">
        <v>1121</v>
      </c>
      <c r="K2233" s="65" t="s">
        <v>810</v>
      </c>
      <c r="L2233" s="65" t="s">
        <v>810</v>
      </c>
      <c r="M2233" s="17" t="s">
        <v>1666</v>
      </c>
      <c r="N2233" s="22">
        <f t="shared" si="188"/>
        <v>45119</v>
      </c>
      <c r="O2233" s="35" t="str">
        <f t="shared" si="189"/>
        <v>Blue Box</v>
      </c>
      <c r="P2233" s="23">
        <f t="shared" si="190"/>
        <v>0.5625</v>
      </c>
      <c r="Q2233" s="17">
        <v>90</v>
      </c>
      <c r="R2233" s="17"/>
      <c r="S2233" s="17">
        <v>6</v>
      </c>
      <c r="T2233" s="181"/>
      <c r="U2233" s="309"/>
      <c r="V2233" s="309"/>
      <c r="W2233" s="229"/>
      <c r="X2233" s="229"/>
      <c r="Y2233" s="229"/>
      <c r="Z2233" s="229"/>
      <c r="AA2233" s="229"/>
      <c r="AB2233" s="229"/>
      <c r="AC2233" s="229"/>
      <c r="AD2233" s="229"/>
      <c r="AE2233" s="229"/>
      <c r="AF2233" s="229"/>
      <c r="AG2233" s="229"/>
      <c r="AH2233" s="229"/>
      <c r="AI2233" s="229"/>
      <c r="AJ2233" s="229"/>
      <c r="AK2233" s="229"/>
      <c r="AL2233" s="229"/>
      <c r="AM2233" s="229"/>
      <c r="AN2233" s="229"/>
      <c r="AO2233" s="229"/>
      <c r="AP2233" s="229"/>
      <c r="AQ2233" s="229"/>
      <c r="AR2233" s="229"/>
      <c r="AS2233" s="229"/>
      <c r="AT2233" s="229"/>
      <c r="AU2233" s="229"/>
      <c r="AV2233" s="229"/>
      <c r="AW2233" s="229"/>
      <c r="AX2233" s="229"/>
      <c r="AY2233" s="229"/>
      <c r="AZ2233" s="229"/>
      <c r="BA2233" s="229"/>
      <c r="BB2233" s="229"/>
      <c r="BC2233" s="229"/>
      <c r="BD2233" s="229"/>
      <c r="BE2233" s="229"/>
      <c r="BF2233" s="229"/>
      <c r="BG2233" s="229"/>
      <c r="BH2233" s="229"/>
      <c r="BI2233" s="229"/>
      <c r="BJ2233" s="229"/>
      <c r="BK2233" s="229"/>
      <c r="BL2233" s="229"/>
      <c r="BM2233" s="229"/>
      <c r="BN2233" s="229"/>
      <c r="BO2233" s="229"/>
      <c r="BP2233" s="229"/>
      <c r="BQ2233" s="229"/>
      <c r="BR2233" s="229"/>
      <c r="BS2233" s="229"/>
      <c r="BT2233" s="229"/>
      <c r="BU2233" s="229"/>
      <c r="BV2233" s="229"/>
      <c r="BW2233" s="229"/>
      <c r="BX2233" s="229"/>
      <c r="BY2233" s="229"/>
      <c r="BZ2233" s="229"/>
      <c r="CA2233" s="229"/>
      <c r="CB2233" s="229"/>
      <c r="CC2233" s="229"/>
      <c r="CD2233" s="229"/>
      <c r="CE2233" s="229"/>
      <c r="CF2233" s="229"/>
      <c r="CG2233" s="229"/>
      <c r="CH2233" s="229"/>
      <c r="CI2233" s="229"/>
      <c r="CJ2233" s="229"/>
      <c r="CK2233" s="229"/>
      <c r="CL2233" s="229"/>
      <c r="CM2233" s="229"/>
      <c r="CN2233" s="229"/>
      <c r="CO2233" s="229"/>
      <c r="CP2233" s="229"/>
      <c r="CQ2233" s="229"/>
      <c r="CR2233" s="229"/>
      <c r="CS2233" s="229"/>
      <c r="CT2233" s="229"/>
      <c r="CU2233" s="229"/>
      <c r="CV2233" s="229"/>
      <c r="CW2233" s="229"/>
      <c r="CX2233" s="229"/>
      <c r="CY2233" s="229"/>
      <c r="CZ2233" s="229"/>
      <c r="DA2233" s="229"/>
      <c r="DB2233" s="229"/>
      <c r="DC2233" s="229"/>
      <c r="DD2233" s="229"/>
      <c r="DE2233" s="229"/>
      <c r="DF2233" s="229"/>
      <c r="DG2233" s="229"/>
      <c r="DH2233" s="229"/>
      <c r="DI2233" s="229"/>
      <c r="DJ2233" s="229"/>
      <c r="DK2233" s="229"/>
      <c r="DL2233" s="229"/>
      <c r="DM2233" s="229"/>
      <c r="DN2233" s="229"/>
      <c r="DO2233" s="229"/>
      <c r="DP2233" s="229"/>
      <c r="DQ2233" s="229"/>
      <c r="DR2233" s="229"/>
      <c r="DS2233" s="229"/>
      <c r="DT2233" s="229"/>
      <c r="DU2233" s="229"/>
      <c r="DV2233" s="229"/>
      <c r="DW2233" s="229"/>
      <c r="DX2233" s="229"/>
      <c r="DY2233" s="229"/>
      <c r="DZ2233" s="229"/>
    </row>
    <row r="2234" spans="1:130" s="216" customFormat="1" ht="15" customHeight="1" x14ac:dyDescent="0.2">
      <c r="A2234" s="17" t="str">
        <f t="shared" si="185"/>
        <v>Wirtschaftsrecht11212019WIBÜnsal</v>
      </c>
      <c r="B2234" s="17" t="s">
        <v>2311</v>
      </c>
      <c r="C2234" s="65" t="s">
        <v>971</v>
      </c>
      <c r="D2234" s="65" t="s">
        <v>17</v>
      </c>
      <c r="E2234" s="65" t="s">
        <v>32</v>
      </c>
      <c r="F2234" s="69" t="s">
        <v>105</v>
      </c>
      <c r="G2234" s="65" t="s">
        <v>106</v>
      </c>
      <c r="H2234" s="68">
        <v>2019</v>
      </c>
      <c r="I2234" s="36">
        <v>1</v>
      </c>
      <c r="J2234" s="36">
        <v>1121</v>
      </c>
      <c r="K2234" s="65" t="s">
        <v>810</v>
      </c>
      <c r="L2234" s="65" t="s">
        <v>810</v>
      </c>
      <c r="M2234" s="17" t="s">
        <v>1666</v>
      </c>
      <c r="N2234" s="22">
        <f t="shared" si="188"/>
        <v>45119</v>
      </c>
      <c r="O2234" s="35" t="str">
        <f t="shared" si="189"/>
        <v>Blue Box</v>
      </c>
      <c r="P2234" s="23">
        <f t="shared" si="190"/>
        <v>0.5625</v>
      </c>
      <c r="Q2234" s="17">
        <v>90</v>
      </c>
      <c r="R2234" s="17"/>
      <c r="S2234" s="17">
        <v>5</v>
      </c>
      <c r="T2234" s="183"/>
      <c r="U2234" s="309"/>
      <c r="V2234" s="309"/>
      <c r="W2234" s="229"/>
      <c r="X2234" s="229"/>
      <c r="Y2234" s="229"/>
      <c r="Z2234" s="229"/>
      <c r="AA2234" s="229"/>
      <c r="AB2234" s="229"/>
      <c r="AC2234" s="229"/>
      <c r="AD2234" s="229"/>
      <c r="AE2234" s="229"/>
      <c r="AF2234" s="229"/>
      <c r="AG2234" s="229"/>
      <c r="AH2234" s="229"/>
      <c r="AI2234" s="229"/>
      <c r="AJ2234" s="229"/>
      <c r="AK2234" s="229"/>
      <c r="AL2234" s="229"/>
      <c r="AM2234" s="229"/>
      <c r="AN2234" s="229"/>
      <c r="AO2234" s="229"/>
      <c r="AP2234" s="229"/>
      <c r="AQ2234" s="229"/>
      <c r="AR2234" s="229"/>
      <c r="AS2234" s="229"/>
      <c r="AT2234" s="229"/>
      <c r="AU2234" s="229"/>
      <c r="AV2234" s="229"/>
      <c r="AW2234" s="229"/>
      <c r="AX2234" s="229"/>
      <c r="AY2234" s="229"/>
      <c r="AZ2234" s="229"/>
      <c r="BA2234" s="229"/>
      <c r="BB2234" s="229"/>
      <c r="BC2234" s="229"/>
      <c r="BD2234" s="229"/>
      <c r="BE2234" s="229"/>
      <c r="BF2234" s="229"/>
      <c r="BG2234" s="229"/>
      <c r="BH2234" s="229"/>
      <c r="BI2234" s="229"/>
      <c r="BJ2234" s="229"/>
      <c r="BK2234" s="229"/>
      <c r="BL2234" s="229"/>
      <c r="BM2234" s="229"/>
      <c r="BN2234" s="229"/>
      <c r="BO2234" s="229"/>
      <c r="BP2234" s="229"/>
      <c r="BQ2234" s="229"/>
      <c r="BR2234" s="229"/>
      <c r="BS2234" s="229"/>
      <c r="BT2234" s="229"/>
      <c r="BU2234" s="229"/>
      <c r="BV2234" s="229"/>
      <c r="BW2234" s="229"/>
      <c r="BX2234" s="229"/>
      <c r="BY2234" s="229"/>
      <c r="BZ2234" s="229"/>
      <c r="CA2234" s="229"/>
      <c r="CB2234" s="229"/>
      <c r="CC2234" s="229"/>
      <c r="CD2234" s="229"/>
      <c r="CE2234" s="229"/>
      <c r="CF2234" s="229"/>
      <c r="CG2234" s="229"/>
      <c r="CH2234" s="229"/>
      <c r="CI2234" s="229"/>
      <c r="CJ2234" s="229"/>
      <c r="CK2234" s="229"/>
      <c r="CL2234" s="229"/>
      <c r="CM2234" s="229"/>
      <c r="CN2234" s="229"/>
      <c r="CO2234" s="229"/>
      <c r="CP2234" s="229"/>
      <c r="CQ2234" s="229"/>
      <c r="CR2234" s="229"/>
      <c r="CS2234" s="229"/>
      <c r="CT2234" s="229"/>
      <c r="CU2234" s="229"/>
      <c r="CV2234" s="229"/>
      <c r="CW2234" s="229"/>
      <c r="CX2234" s="229"/>
      <c r="CY2234" s="229"/>
      <c r="CZ2234" s="229"/>
      <c r="DA2234" s="229"/>
      <c r="DB2234" s="229"/>
      <c r="DC2234" s="229"/>
      <c r="DD2234" s="229"/>
      <c r="DE2234" s="229"/>
      <c r="DF2234" s="229"/>
      <c r="DG2234" s="229"/>
      <c r="DH2234" s="229"/>
      <c r="DI2234" s="229"/>
      <c r="DJ2234" s="229"/>
      <c r="DK2234" s="229"/>
      <c r="DL2234" s="229"/>
      <c r="DM2234" s="229"/>
      <c r="DN2234" s="229"/>
      <c r="DO2234" s="229"/>
      <c r="DP2234" s="229"/>
      <c r="DQ2234" s="229"/>
      <c r="DR2234" s="229"/>
      <c r="DS2234" s="229"/>
      <c r="DT2234" s="229"/>
      <c r="DU2234" s="229"/>
      <c r="DV2234" s="229"/>
      <c r="DW2234" s="229"/>
      <c r="DX2234" s="229"/>
      <c r="DY2234" s="229"/>
      <c r="DZ2234" s="229"/>
    </row>
    <row r="2235" spans="1:130" ht="15" customHeight="1" x14ac:dyDescent="0.2">
      <c r="A2235" s="17" t="str">
        <f t="shared" si="185"/>
        <v>Wirtschaftsrecht11812019IBMÜnsal</v>
      </c>
      <c r="B2235" s="17" t="s">
        <v>1952</v>
      </c>
      <c r="C2235" s="65" t="s">
        <v>962</v>
      </c>
      <c r="D2235" s="65" t="s">
        <v>17</v>
      </c>
      <c r="E2235" s="65" t="s">
        <v>32</v>
      </c>
      <c r="F2235" s="69" t="s">
        <v>1122</v>
      </c>
      <c r="G2235" s="65" t="s">
        <v>1123</v>
      </c>
      <c r="H2235" s="68">
        <v>2019</v>
      </c>
      <c r="I2235" s="36">
        <v>2</v>
      </c>
      <c r="J2235" s="36">
        <v>1181</v>
      </c>
      <c r="K2235" s="65" t="s">
        <v>810</v>
      </c>
      <c r="L2235" s="65" t="s">
        <v>810</v>
      </c>
      <c r="M2235" s="17" t="s">
        <v>1666</v>
      </c>
      <c r="N2235" s="22">
        <f t="shared" si="188"/>
        <v>45119</v>
      </c>
      <c r="O2235" s="35" t="str">
        <f t="shared" si="189"/>
        <v>Blue Box</v>
      </c>
      <c r="P2235" s="23">
        <f t="shared" si="190"/>
        <v>0.5625</v>
      </c>
      <c r="Q2235" s="36">
        <v>120</v>
      </c>
      <c r="R2235" s="246"/>
      <c r="S2235" s="181">
        <v>0</v>
      </c>
      <c r="T2235" s="17"/>
      <c r="U2235" s="309"/>
      <c r="V2235" s="309"/>
    </row>
    <row r="2236" spans="1:130" ht="15" customHeight="1" x14ac:dyDescent="0.2">
      <c r="A2236" s="17" t="str">
        <f t="shared" ref="A2236:A2277" si="191">K2236&amp;J2236&amp;H2236&amp;F2236&amp;M2236</f>
        <v>Wirtschaftsrecht11812019IBMRenner</v>
      </c>
      <c r="B2236" s="17" t="s">
        <v>1952</v>
      </c>
      <c r="C2236" s="65" t="s">
        <v>962</v>
      </c>
      <c r="D2236" s="65" t="s">
        <v>17</v>
      </c>
      <c r="E2236" s="65" t="s">
        <v>32</v>
      </c>
      <c r="F2236" s="69" t="s">
        <v>1122</v>
      </c>
      <c r="G2236" s="65" t="s">
        <v>1123</v>
      </c>
      <c r="H2236" s="68">
        <v>2019</v>
      </c>
      <c r="I2236" s="36">
        <v>2</v>
      </c>
      <c r="J2236" s="36">
        <v>1181</v>
      </c>
      <c r="K2236" s="65" t="s">
        <v>810</v>
      </c>
      <c r="L2236" s="65" t="s">
        <v>810</v>
      </c>
      <c r="M2236" s="65" t="s">
        <v>654</v>
      </c>
      <c r="N2236" s="22">
        <f t="shared" si="188"/>
        <v>45119</v>
      </c>
      <c r="O2236" s="35" t="str">
        <f t="shared" si="189"/>
        <v>Blue Box</v>
      </c>
      <c r="P2236" s="23">
        <f t="shared" si="190"/>
        <v>0.5625</v>
      </c>
      <c r="Q2236" s="36">
        <v>120</v>
      </c>
      <c r="R2236" s="246"/>
      <c r="S2236" s="181">
        <v>14</v>
      </c>
      <c r="T2236" s="17"/>
      <c r="U2236" s="309"/>
      <c r="V2236" s="309"/>
    </row>
    <row r="2237" spans="1:130" ht="15" customHeight="1" x14ac:dyDescent="0.2">
      <c r="A2237" s="17" t="str">
        <f t="shared" si="191"/>
        <v>Wirtschaftsrecht11812019IBMÜnsal</v>
      </c>
      <c r="B2237" s="17" t="s">
        <v>1952</v>
      </c>
      <c r="C2237" s="65" t="s">
        <v>962</v>
      </c>
      <c r="D2237" s="65" t="s">
        <v>17</v>
      </c>
      <c r="E2237" s="65" t="s">
        <v>32</v>
      </c>
      <c r="F2237" s="69" t="s">
        <v>1122</v>
      </c>
      <c r="G2237" s="65" t="s">
        <v>1123</v>
      </c>
      <c r="H2237" s="68">
        <v>2019</v>
      </c>
      <c r="I2237" s="36">
        <v>2</v>
      </c>
      <c r="J2237" s="36">
        <v>1181</v>
      </c>
      <c r="K2237" s="65" t="s">
        <v>810</v>
      </c>
      <c r="L2237" s="65" t="s">
        <v>810</v>
      </c>
      <c r="M2237" s="65" t="s">
        <v>1666</v>
      </c>
      <c r="N2237" s="22">
        <f t="shared" si="188"/>
        <v>45119</v>
      </c>
      <c r="O2237" s="35" t="str">
        <f t="shared" si="189"/>
        <v>Blue Box</v>
      </c>
      <c r="P2237" s="23">
        <f t="shared" si="190"/>
        <v>0.5625</v>
      </c>
      <c r="Q2237" s="36">
        <v>120</v>
      </c>
      <c r="R2237" s="246"/>
      <c r="S2237" s="181">
        <v>30</v>
      </c>
      <c r="T2237" s="17"/>
      <c r="U2237" s="309"/>
      <c r="V2237" s="309"/>
    </row>
    <row r="2238" spans="1:130" ht="15" customHeight="1" x14ac:dyDescent="0.2">
      <c r="A2238" s="183" t="str">
        <f t="shared" si="191"/>
        <v>Wirtschaftsrecht11812019A67Ünsal</v>
      </c>
      <c r="B2238" s="183"/>
      <c r="C2238" s="247" t="s">
        <v>962</v>
      </c>
      <c r="D2238" s="247" t="s">
        <v>17</v>
      </c>
      <c r="E2238" s="247" t="s">
        <v>32</v>
      </c>
      <c r="F2238" s="248" t="s">
        <v>94</v>
      </c>
      <c r="G2238" s="247" t="s">
        <v>95</v>
      </c>
      <c r="H2238" s="249">
        <v>2019</v>
      </c>
      <c r="I2238" s="236">
        <v>2</v>
      </c>
      <c r="J2238" s="236">
        <v>1181</v>
      </c>
      <c r="K2238" s="247" t="s">
        <v>810</v>
      </c>
      <c r="L2238" s="247" t="s">
        <v>810</v>
      </c>
      <c r="M2238" s="247" t="s">
        <v>1666</v>
      </c>
      <c r="N2238" s="227">
        <v>45119</v>
      </c>
      <c r="O2238" s="193" t="s">
        <v>1215</v>
      </c>
      <c r="P2238" s="228">
        <v>0.5625</v>
      </c>
      <c r="Q2238" s="236">
        <v>120</v>
      </c>
      <c r="R2238" s="236"/>
      <c r="S2238" s="183">
        <v>41</v>
      </c>
      <c r="T2238" s="17"/>
      <c r="U2238" s="309"/>
      <c r="V2238" s="309"/>
    </row>
    <row r="2239" spans="1:130" s="173" customFormat="1" ht="15" customHeight="1" x14ac:dyDescent="0.2">
      <c r="A2239" s="17" t="str">
        <f t="shared" si="191"/>
        <v>Wirtschaftsrecht11812019A67Ünsal</v>
      </c>
      <c r="B2239" s="17" t="s">
        <v>1952</v>
      </c>
      <c r="C2239" s="65" t="s">
        <v>962</v>
      </c>
      <c r="D2239" s="65" t="s">
        <v>17</v>
      </c>
      <c r="E2239" s="65" t="s">
        <v>32</v>
      </c>
      <c r="F2239" s="69" t="s">
        <v>94</v>
      </c>
      <c r="G2239" s="65" t="s">
        <v>95</v>
      </c>
      <c r="H2239" s="68">
        <v>2019</v>
      </c>
      <c r="I2239" s="36">
        <v>2</v>
      </c>
      <c r="J2239" s="36">
        <v>1181</v>
      </c>
      <c r="K2239" s="65" t="s">
        <v>810</v>
      </c>
      <c r="L2239" s="65" t="s">
        <v>810</v>
      </c>
      <c r="M2239" s="65" t="s">
        <v>1666</v>
      </c>
      <c r="N2239" s="22">
        <f>VLOOKUP($B2239,$A$2:$T$3990,14,FALSE)</f>
        <v>45119</v>
      </c>
      <c r="O2239" s="35" t="str">
        <f>VLOOKUP($B2239,$A$2:$T$3990,15,FALSE)</f>
        <v>Blue Box</v>
      </c>
      <c r="P2239" s="23">
        <f>VLOOKUP($B2239,$A$2:$T$3990,16,FALSE)</f>
        <v>0.5625</v>
      </c>
      <c r="Q2239" s="36">
        <v>120</v>
      </c>
      <c r="R2239" s="36"/>
      <c r="S2239" s="17">
        <v>0</v>
      </c>
      <c r="T2239" s="17"/>
      <c r="U2239" s="338"/>
      <c r="V2239" s="338"/>
    </row>
    <row r="2240" spans="1:130" ht="15" customHeight="1" x14ac:dyDescent="0.2">
      <c r="A2240" s="17" t="str">
        <f t="shared" si="191"/>
        <v>Wirtschaftsrecht11812022A67Ünsal</v>
      </c>
      <c r="B2240" s="17" t="s">
        <v>1952</v>
      </c>
      <c r="C2240" s="65" t="s">
        <v>962</v>
      </c>
      <c r="D2240" s="65" t="s">
        <v>17</v>
      </c>
      <c r="E2240" s="65" t="s">
        <v>32</v>
      </c>
      <c r="F2240" s="69" t="s">
        <v>94</v>
      </c>
      <c r="G2240" s="65" t="s">
        <v>95</v>
      </c>
      <c r="H2240" s="68">
        <v>2022</v>
      </c>
      <c r="I2240" s="36">
        <v>2</v>
      </c>
      <c r="J2240" s="36">
        <v>1181</v>
      </c>
      <c r="K2240" s="65" t="s">
        <v>810</v>
      </c>
      <c r="L2240" s="65" t="s">
        <v>810</v>
      </c>
      <c r="M2240" s="271" t="s">
        <v>1666</v>
      </c>
      <c r="N2240" s="22">
        <f>VLOOKUP($B2240,$A$2:$T$2703,14,FALSE)</f>
        <v>45119</v>
      </c>
      <c r="O2240" s="35" t="str">
        <f>VLOOKUP($B2240,$A$2:$T$2703,15,FALSE)</f>
        <v>Blue Box</v>
      </c>
      <c r="P2240" s="23">
        <f>VLOOKUP($B2240,$A$2:$T$2703,16,FALSE)</f>
        <v>0.5625</v>
      </c>
      <c r="Q2240" s="36">
        <v>120</v>
      </c>
      <c r="R2240" s="36"/>
      <c r="S2240" s="17">
        <v>91</v>
      </c>
      <c r="T2240" s="17"/>
      <c r="U2240" s="229"/>
      <c r="V2240" s="229"/>
    </row>
    <row r="2241" spans="1:22" ht="15" customHeight="1" x14ac:dyDescent="0.2">
      <c r="A2241" s="273" t="str">
        <f t="shared" si="191"/>
        <v>Wirtschaftsrecht11812022IBMÜnsal</v>
      </c>
      <c r="B2241" s="17" t="s">
        <v>1952</v>
      </c>
      <c r="C2241" s="273" t="s">
        <v>2260</v>
      </c>
      <c r="D2241" s="273" t="s">
        <v>17</v>
      </c>
      <c r="E2241" s="273" t="s">
        <v>32</v>
      </c>
      <c r="F2241" s="273" t="s">
        <v>1122</v>
      </c>
      <c r="G2241" s="273" t="s">
        <v>1123</v>
      </c>
      <c r="H2241" s="273">
        <v>2022</v>
      </c>
      <c r="I2241" s="326">
        <v>2</v>
      </c>
      <c r="J2241" s="273">
        <v>1181</v>
      </c>
      <c r="K2241" s="84" t="s">
        <v>810</v>
      </c>
      <c r="L2241" s="84" t="s">
        <v>810</v>
      </c>
      <c r="M2241" s="271" t="s">
        <v>1666</v>
      </c>
      <c r="N2241" s="22">
        <f>VLOOKUP($B2241,$A$2:$T$2703,14,FALSE)</f>
        <v>45119</v>
      </c>
      <c r="O2241" s="84" t="str">
        <f>VLOOKUP($B2241,$A$2:$T$2703,15,FALSE)</f>
        <v>Blue Box</v>
      </c>
      <c r="P2241" s="23">
        <f>VLOOKUP($B2241,$A$2:$T$2703,16,FALSE)</f>
        <v>0.5625</v>
      </c>
      <c r="Q2241" s="84">
        <v>120</v>
      </c>
      <c r="R2241" s="84"/>
      <c r="S2241" s="84">
        <v>76</v>
      </c>
      <c r="T2241" s="84"/>
      <c r="U2241" s="229"/>
      <c r="V2241" s="229"/>
    </row>
    <row r="2242" spans="1:22" ht="15" customHeight="1" x14ac:dyDescent="0.2">
      <c r="A2242" s="17" t="str">
        <f t="shared" si="191"/>
        <v>Wirtschaftsrecht 212212018ACCRenner</v>
      </c>
      <c r="B2242" s="17" t="s">
        <v>2091</v>
      </c>
      <c r="C2242" s="25" t="s">
        <v>1013</v>
      </c>
      <c r="D2242" s="25" t="s">
        <v>17</v>
      </c>
      <c r="E2242" s="25" t="s">
        <v>18</v>
      </c>
      <c r="F2242" s="115" t="s">
        <v>21</v>
      </c>
      <c r="G2242" s="25" t="s">
        <v>22</v>
      </c>
      <c r="H2242" s="116">
        <v>2018</v>
      </c>
      <c r="I2242" s="32">
        <v>2</v>
      </c>
      <c r="J2242" s="32">
        <v>1221</v>
      </c>
      <c r="K2242" s="25" t="s">
        <v>811</v>
      </c>
      <c r="L2242" s="25" t="s">
        <v>811</v>
      </c>
      <c r="M2242" s="25" t="s">
        <v>654</v>
      </c>
      <c r="N2242" s="14">
        <v>45103</v>
      </c>
      <c r="O2242" s="30" t="s">
        <v>2277</v>
      </c>
      <c r="P2242" s="31">
        <v>0.41666666666666669</v>
      </c>
      <c r="Q2242" s="32">
        <v>240</v>
      </c>
      <c r="R2242" s="32"/>
      <c r="S2242" s="6">
        <v>1</v>
      </c>
      <c r="T2242" s="183"/>
      <c r="U2242" s="181"/>
      <c r="V2242" s="181"/>
    </row>
    <row r="2243" spans="1:22" ht="15" customHeight="1" x14ac:dyDescent="0.2">
      <c r="A2243" s="6" t="str">
        <f t="shared" si="191"/>
        <v>Wirtschaftsrussisch 112012019IBMZielke</v>
      </c>
      <c r="B2243" s="6"/>
      <c r="C2243" s="25" t="s">
        <v>1076</v>
      </c>
      <c r="D2243" s="25" t="s">
        <v>17</v>
      </c>
      <c r="E2243" s="25" t="s">
        <v>32</v>
      </c>
      <c r="F2243" s="115" t="s">
        <v>1122</v>
      </c>
      <c r="G2243" s="25" t="s">
        <v>1123</v>
      </c>
      <c r="H2243" s="116">
        <v>2019</v>
      </c>
      <c r="I2243" s="32">
        <v>2</v>
      </c>
      <c r="J2243" s="32">
        <v>1201</v>
      </c>
      <c r="K2243" s="25" t="s">
        <v>812</v>
      </c>
      <c r="L2243" s="25" t="s">
        <v>812</v>
      </c>
      <c r="M2243" s="25" t="s">
        <v>1673</v>
      </c>
      <c r="N2243" s="14"/>
      <c r="O2243" s="47" t="s">
        <v>219</v>
      </c>
      <c r="P2243" s="31"/>
      <c r="Q2243" s="6">
        <v>45</v>
      </c>
      <c r="R2243" s="353"/>
      <c r="S2243" s="183">
        <v>0</v>
      </c>
      <c r="T2243" s="6"/>
      <c r="U2243" s="17"/>
      <c r="V2243" s="17"/>
    </row>
    <row r="2244" spans="1:22" s="86" customFormat="1" ht="15" customHeight="1" x14ac:dyDescent="0.2">
      <c r="A2244" s="273" t="str">
        <f t="shared" si="191"/>
        <v>Wirtschaftsrussisch 112012022IBMZielke</v>
      </c>
      <c r="B2244" s="273" t="s">
        <v>2257</v>
      </c>
      <c r="C2244" s="273" t="s">
        <v>2255</v>
      </c>
      <c r="D2244" s="273" t="s">
        <v>17</v>
      </c>
      <c r="E2244" s="273" t="s">
        <v>32</v>
      </c>
      <c r="F2244" s="273" t="s">
        <v>1122</v>
      </c>
      <c r="G2244" s="273" t="s">
        <v>1123</v>
      </c>
      <c r="H2244" s="273">
        <v>2022</v>
      </c>
      <c r="I2244" s="326">
        <v>2</v>
      </c>
      <c r="J2244" s="273">
        <v>1201</v>
      </c>
      <c r="K2244" s="84" t="s">
        <v>812</v>
      </c>
      <c r="L2244" s="84" t="s">
        <v>812</v>
      </c>
      <c r="M2244" s="84" t="s">
        <v>1673</v>
      </c>
      <c r="N2244" s="22"/>
      <c r="O2244" s="84" t="str">
        <f>VLOOKUP($B2244,$A$2:$T$2703,15,FALSE)</f>
        <v>wird nicht angeboten</v>
      </c>
      <c r="P2244" s="23"/>
      <c r="Q2244" s="84">
        <v>45</v>
      </c>
      <c r="R2244" s="84"/>
      <c r="S2244" s="84">
        <v>0</v>
      </c>
      <c r="T2244" s="84"/>
      <c r="U2244" s="6"/>
      <c r="V2244" s="6"/>
    </row>
    <row r="2245" spans="1:22" s="86" customFormat="1" ht="15" customHeight="1" x14ac:dyDescent="0.2">
      <c r="A2245" s="6" t="str">
        <f t="shared" si="191"/>
        <v>Wirtschaftsrussisch 221012019IBMZielke</v>
      </c>
      <c r="B2245" s="6"/>
      <c r="C2245" s="25" t="s">
        <v>1076</v>
      </c>
      <c r="D2245" s="25" t="s">
        <v>17</v>
      </c>
      <c r="E2245" s="25" t="s">
        <v>32</v>
      </c>
      <c r="F2245" s="115" t="s">
        <v>1122</v>
      </c>
      <c r="G2245" s="25" t="s">
        <v>1123</v>
      </c>
      <c r="H2245" s="116">
        <v>2019</v>
      </c>
      <c r="I2245" s="32">
        <v>4</v>
      </c>
      <c r="J2245" s="32">
        <v>2101</v>
      </c>
      <c r="K2245" s="25" t="s">
        <v>813</v>
      </c>
      <c r="L2245" s="25" t="s">
        <v>813</v>
      </c>
      <c r="M2245" s="25" t="s">
        <v>1673</v>
      </c>
      <c r="N2245" s="14"/>
      <c r="O2245" s="47" t="s">
        <v>943</v>
      </c>
      <c r="P2245" s="31"/>
      <c r="Q2245" s="6"/>
      <c r="R2245" s="6"/>
      <c r="S2245" s="6">
        <v>7</v>
      </c>
      <c r="T2245" s="268"/>
    </row>
    <row r="2246" spans="1:22" s="86" customFormat="1" ht="15" customHeight="1" x14ac:dyDescent="0.2">
      <c r="A2246" s="6" t="str">
        <f t="shared" si="191"/>
        <v>Wirtschaftsspanisch 112012019IBMSimonovis</v>
      </c>
      <c r="B2246" s="6"/>
      <c r="C2246" s="25" t="s">
        <v>1076</v>
      </c>
      <c r="D2246" s="25" t="s">
        <v>17</v>
      </c>
      <c r="E2246" s="25" t="s">
        <v>32</v>
      </c>
      <c r="F2246" s="115" t="s">
        <v>1122</v>
      </c>
      <c r="G2246" s="25" t="s">
        <v>1123</v>
      </c>
      <c r="H2246" s="116">
        <v>2019</v>
      </c>
      <c r="I2246" s="32">
        <v>2</v>
      </c>
      <c r="J2246" s="32">
        <v>1201</v>
      </c>
      <c r="K2246" s="25" t="s">
        <v>814</v>
      </c>
      <c r="L2246" s="25" t="s">
        <v>814</v>
      </c>
      <c r="M2246" s="25" t="s">
        <v>797</v>
      </c>
      <c r="N2246" s="14"/>
      <c r="O2246" s="47" t="s">
        <v>943</v>
      </c>
      <c r="P2246" s="31"/>
      <c r="Q2246" s="118"/>
      <c r="R2246" s="353"/>
      <c r="S2246" s="183">
        <v>1</v>
      </c>
      <c r="T2246" s="6"/>
    </row>
    <row r="2247" spans="1:22" s="86" customFormat="1" ht="15" customHeight="1" x14ac:dyDescent="0.2">
      <c r="A2247" s="273" t="str">
        <f t="shared" si="191"/>
        <v>Wirtschaftsspanisch 112012022IBMSimonovis</v>
      </c>
      <c r="B2247" s="273" t="s">
        <v>2258</v>
      </c>
      <c r="C2247" s="273" t="s">
        <v>2255</v>
      </c>
      <c r="D2247" s="273" t="s">
        <v>17</v>
      </c>
      <c r="E2247" s="273" t="s">
        <v>32</v>
      </c>
      <c r="F2247" s="273" t="s">
        <v>1122</v>
      </c>
      <c r="G2247" s="273" t="s">
        <v>1123</v>
      </c>
      <c r="H2247" s="273">
        <v>2022</v>
      </c>
      <c r="I2247" s="326">
        <v>2</v>
      </c>
      <c r="J2247" s="273">
        <v>1201</v>
      </c>
      <c r="K2247" s="84" t="s">
        <v>814</v>
      </c>
      <c r="L2247" s="84" t="s">
        <v>814</v>
      </c>
      <c r="M2247" s="84" t="s">
        <v>797</v>
      </c>
      <c r="N2247" s="273"/>
      <c r="O2247" s="84" t="str">
        <f>VLOOKUP($B2247,$A$2:$T$2703,15,FALSE)</f>
        <v>Hausarbeit/Referat mit mündl. Prüfung</v>
      </c>
      <c r="P2247" s="84"/>
      <c r="Q2247" s="84"/>
      <c r="R2247" s="84"/>
      <c r="S2247" s="84">
        <v>13</v>
      </c>
      <c r="T2247" s="84"/>
    </row>
    <row r="2248" spans="1:22" s="86" customFormat="1" ht="15" customHeight="1" x14ac:dyDescent="0.2">
      <c r="A2248" s="6" t="str">
        <f t="shared" si="191"/>
        <v>Wirtschaftsspanisch 221012019IBMSimonovis</v>
      </c>
      <c r="B2248" s="24"/>
      <c r="C2248" s="25" t="s">
        <v>1076</v>
      </c>
      <c r="D2248" s="25" t="s">
        <v>17</v>
      </c>
      <c r="E2248" s="25" t="s">
        <v>32</v>
      </c>
      <c r="F2248" s="115" t="s">
        <v>1122</v>
      </c>
      <c r="G2248" s="25" t="s">
        <v>1123</v>
      </c>
      <c r="H2248" s="116">
        <v>2019</v>
      </c>
      <c r="I2248" s="32">
        <v>4</v>
      </c>
      <c r="J2248" s="32">
        <v>2101</v>
      </c>
      <c r="K2248" s="25" t="s">
        <v>815</v>
      </c>
      <c r="L2248" s="25" t="s">
        <v>815</v>
      </c>
      <c r="M2248" s="25" t="s">
        <v>797</v>
      </c>
      <c r="N2248" s="14"/>
      <c r="O2248" s="47" t="s">
        <v>943</v>
      </c>
      <c r="P2248" s="31"/>
      <c r="Q2248" s="6"/>
      <c r="R2248" s="6"/>
      <c r="S2248" s="6">
        <v>6</v>
      </c>
      <c r="T2248" s="189"/>
    </row>
    <row r="2249" spans="1:22" s="84" customFormat="1" ht="15" customHeight="1" x14ac:dyDescent="0.2">
      <c r="A2249" s="17" t="str">
        <f t="shared" si="191"/>
        <v>Wirtschaftsstatistik20312019IBMMoos/Skill</v>
      </c>
      <c r="B2249" s="17" t="s">
        <v>2322</v>
      </c>
      <c r="C2249" s="65" t="s">
        <v>2261</v>
      </c>
      <c r="D2249" s="120" t="s">
        <v>17</v>
      </c>
      <c r="E2249" s="65" t="s">
        <v>32</v>
      </c>
      <c r="F2249" s="69" t="s">
        <v>1122</v>
      </c>
      <c r="G2249" s="65" t="s">
        <v>1123</v>
      </c>
      <c r="H2249" s="68">
        <v>2019</v>
      </c>
      <c r="I2249" s="36">
        <v>3</v>
      </c>
      <c r="J2249" s="36">
        <v>2031</v>
      </c>
      <c r="K2249" s="65" t="s">
        <v>816</v>
      </c>
      <c r="L2249" s="65" t="s">
        <v>816</v>
      </c>
      <c r="M2249" s="403" t="s">
        <v>2321</v>
      </c>
      <c r="N2249" s="55">
        <f>VLOOKUP($B2249,$A$2:$T$2703,14,FALSE)</f>
        <v>45111</v>
      </c>
      <c r="O2249" s="486" t="str">
        <f>VLOOKUP($B2249,$A$2:$T$2703,15,FALSE)</f>
        <v>C0-06, C0-08, C0-09, C1-06, C1-07, C3-14, C5-11, C7-19</v>
      </c>
      <c r="P2249" s="23">
        <f>VLOOKUP($B2249,$A$2:$T$2703,16,FALSE)</f>
        <v>0.64583333333333337</v>
      </c>
      <c r="Q2249" s="17">
        <v>90</v>
      </c>
      <c r="R2249" s="17"/>
      <c r="S2249" s="172">
        <v>27</v>
      </c>
      <c r="T2249" s="260"/>
      <c r="U2249" s="17"/>
      <c r="V2249" s="17"/>
    </row>
    <row r="2250" spans="1:22" s="84" customFormat="1" ht="15" customHeight="1" x14ac:dyDescent="0.2">
      <c r="A2250" s="6" t="str">
        <f t="shared" si="191"/>
        <v>Wirtschaftsstatistik20312019A67Moos/Skill</v>
      </c>
      <c r="B2250" s="6"/>
      <c r="C2250" s="6" t="s">
        <v>971</v>
      </c>
      <c r="D2250" s="124" t="s">
        <v>17</v>
      </c>
      <c r="E2250" s="6" t="s">
        <v>32</v>
      </c>
      <c r="F2250" s="125" t="s">
        <v>94</v>
      </c>
      <c r="G2250" s="6" t="s">
        <v>95</v>
      </c>
      <c r="H2250" s="126">
        <v>2019</v>
      </c>
      <c r="I2250" s="6">
        <v>3</v>
      </c>
      <c r="J2250" s="6">
        <v>2031</v>
      </c>
      <c r="K2250" s="6" t="s">
        <v>816</v>
      </c>
      <c r="L2250" s="6" t="s">
        <v>816</v>
      </c>
      <c r="M2250" s="6" t="s">
        <v>2321</v>
      </c>
      <c r="N2250" s="14">
        <v>45111</v>
      </c>
      <c r="O2250" s="30" t="s">
        <v>2310</v>
      </c>
      <c r="P2250" s="31">
        <v>0.64583333333333337</v>
      </c>
      <c r="Q2250" s="6">
        <v>90</v>
      </c>
      <c r="R2250" s="6"/>
      <c r="S2250" s="6">
        <v>54</v>
      </c>
      <c r="T2250" s="17"/>
      <c r="U2250" s="181"/>
      <c r="V2250" s="181"/>
    </row>
    <row r="2251" spans="1:22" s="84" customFormat="1" ht="15" customHeight="1" x14ac:dyDescent="0.2">
      <c r="A2251" s="273" t="str">
        <f t="shared" si="191"/>
        <v>Wirtschaftsstatistik20312022A67Moos/Skill</v>
      </c>
      <c r="B2251" s="17" t="s">
        <v>2322</v>
      </c>
      <c r="C2251" s="273" t="s">
        <v>2264</v>
      </c>
      <c r="D2251" s="273" t="s">
        <v>17</v>
      </c>
      <c r="E2251" s="273" t="s">
        <v>32</v>
      </c>
      <c r="F2251" s="273" t="s">
        <v>94</v>
      </c>
      <c r="G2251" s="273" t="s">
        <v>95</v>
      </c>
      <c r="H2251" s="273">
        <v>2022</v>
      </c>
      <c r="I2251" s="273">
        <v>3</v>
      </c>
      <c r="J2251" s="84">
        <v>2031</v>
      </c>
      <c r="K2251" s="84" t="s">
        <v>816</v>
      </c>
      <c r="L2251" s="84" t="s">
        <v>816</v>
      </c>
      <c r="M2251" s="84" t="s">
        <v>2321</v>
      </c>
      <c r="N2251" s="55">
        <f>VLOOKUP($B2251,$A$2:$T$2703,14,FALSE)</f>
        <v>45111</v>
      </c>
      <c r="O2251" s="84" t="str">
        <f>VLOOKUP($B2251,$A$2:$T$2703,15,FALSE)</f>
        <v>C0-06, C0-08, C0-09, C1-06, C1-07, C3-14, C5-11, C7-19</v>
      </c>
      <c r="P2251" s="23">
        <f>VLOOKUP($B2251,$A$2:$T$2703,16,FALSE)</f>
        <v>0.64583333333333337</v>
      </c>
      <c r="Q2251" s="84">
        <v>90</v>
      </c>
      <c r="S2251" s="84">
        <v>43</v>
      </c>
    </row>
    <row r="2252" spans="1:22" s="84" customFormat="1" ht="15" customHeight="1" x14ac:dyDescent="0.2">
      <c r="A2252" s="183" t="str">
        <f t="shared" si="191"/>
        <v>Wirtschaftstürkisch 1 12012019IBMKiygi</v>
      </c>
      <c r="B2252" s="256"/>
      <c r="C2252" s="247" t="s">
        <v>1076</v>
      </c>
      <c r="D2252" s="247" t="s">
        <v>17</v>
      </c>
      <c r="E2252" s="247" t="s">
        <v>32</v>
      </c>
      <c r="F2252" s="248" t="s">
        <v>1122</v>
      </c>
      <c r="G2252" s="247" t="s">
        <v>1123</v>
      </c>
      <c r="H2252" s="249">
        <v>2019</v>
      </c>
      <c r="I2252" s="236">
        <v>2</v>
      </c>
      <c r="J2252" s="236">
        <v>1201</v>
      </c>
      <c r="K2252" s="247" t="s">
        <v>819</v>
      </c>
      <c r="L2252" s="247" t="s">
        <v>817</v>
      </c>
      <c r="M2252" s="247" t="s">
        <v>818</v>
      </c>
      <c r="N2252" s="227"/>
      <c r="O2252" s="213" t="s">
        <v>219</v>
      </c>
      <c r="P2252" s="228"/>
      <c r="Q2252" s="353"/>
      <c r="R2252" s="353"/>
      <c r="S2252" s="183">
        <v>0</v>
      </c>
      <c r="T2252" s="183"/>
    </row>
    <row r="2253" spans="1:22" s="84" customFormat="1" ht="15" customHeight="1" x14ac:dyDescent="0.2">
      <c r="A2253" s="273" t="str">
        <f t="shared" si="191"/>
        <v>Wirtschaftstürkisch 1 12012022IBMKiygi</v>
      </c>
      <c r="B2253" s="273" t="s">
        <v>2259</v>
      </c>
      <c r="C2253" s="273" t="s">
        <v>2255</v>
      </c>
      <c r="D2253" s="273" t="s">
        <v>17</v>
      </c>
      <c r="E2253" s="273" t="s">
        <v>32</v>
      </c>
      <c r="F2253" s="273" t="s">
        <v>1122</v>
      </c>
      <c r="G2253" s="273" t="s">
        <v>1123</v>
      </c>
      <c r="H2253" s="273">
        <v>2022</v>
      </c>
      <c r="I2253" s="326">
        <v>2</v>
      </c>
      <c r="J2253" s="273">
        <v>1201</v>
      </c>
      <c r="K2253" s="84" t="s">
        <v>819</v>
      </c>
      <c r="L2253" s="84" t="s">
        <v>819</v>
      </c>
      <c r="M2253" s="84" t="s">
        <v>818</v>
      </c>
      <c r="N2253" s="273"/>
      <c r="O2253" s="84" t="str">
        <f>VLOOKUP($B2253,$A$2:$T$2703,15,FALSE)</f>
        <v>wird nicht angeboten</v>
      </c>
      <c r="S2253" s="84">
        <v>0</v>
      </c>
    </row>
    <row r="2254" spans="1:22" s="84" customFormat="1" ht="15" customHeight="1" x14ac:dyDescent="0.2">
      <c r="A2254" s="183" t="str">
        <f t="shared" si="191"/>
        <v>Wirtschaftstürkisch 221012019IBMKiygi</v>
      </c>
      <c r="B2254" s="253"/>
      <c r="C2254" s="247" t="s">
        <v>1076</v>
      </c>
      <c r="D2254" s="247" t="s">
        <v>17</v>
      </c>
      <c r="E2254" s="247" t="s">
        <v>32</v>
      </c>
      <c r="F2254" s="248" t="s">
        <v>1122</v>
      </c>
      <c r="G2254" s="247" t="s">
        <v>1123</v>
      </c>
      <c r="H2254" s="249">
        <v>2019</v>
      </c>
      <c r="I2254" s="236">
        <v>4</v>
      </c>
      <c r="J2254" s="236">
        <v>2101</v>
      </c>
      <c r="K2254" s="247" t="s">
        <v>820</v>
      </c>
      <c r="L2254" s="247" t="s">
        <v>820</v>
      </c>
      <c r="M2254" s="247" t="s">
        <v>818</v>
      </c>
      <c r="N2254" s="227"/>
      <c r="O2254" s="47" t="s">
        <v>943</v>
      </c>
      <c r="P2254" s="228"/>
      <c r="Q2254" s="183"/>
      <c r="R2254" s="183"/>
      <c r="S2254" s="183">
        <v>10</v>
      </c>
      <c r="T2254" s="181"/>
    </row>
    <row r="2255" spans="1:22" s="84" customFormat="1" ht="15" customHeight="1" x14ac:dyDescent="0.2">
      <c r="A2255" s="181" t="str">
        <f t="shared" si="191"/>
        <v>Wissensch Arbeiten/Präs1612020F04Bertram</v>
      </c>
      <c r="B2255" s="253"/>
      <c r="C2255" s="247" t="s">
        <v>915</v>
      </c>
      <c r="D2255" s="248" t="s">
        <v>44</v>
      </c>
      <c r="E2255" s="247" t="s">
        <v>32</v>
      </c>
      <c r="F2255" s="248" t="s">
        <v>57</v>
      </c>
      <c r="G2255" s="247" t="s">
        <v>58</v>
      </c>
      <c r="H2255" s="249">
        <v>2020</v>
      </c>
      <c r="I2255" s="236">
        <v>1</v>
      </c>
      <c r="J2255" s="236">
        <v>161</v>
      </c>
      <c r="K2255" s="247" t="s">
        <v>821</v>
      </c>
      <c r="L2255" s="247" t="s">
        <v>821</v>
      </c>
      <c r="M2255" s="247" t="s">
        <v>2083</v>
      </c>
      <c r="N2255" s="227"/>
      <c r="O2255" s="247" t="s">
        <v>915</v>
      </c>
      <c r="P2255" s="228"/>
      <c r="Q2255" s="183"/>
      <c r="R2255" s="183"/>
      <c r="S2255" s="183"/>
      <c r="T2255" s="17"/>
    </row>
    <row r="2256" spans="1:22" s="86" customFormat="1" ht="15" customHeight="1" x14ac:dyDescent="0.2">
      <c r="A2256" s="6" t="str">
        <f t="shared" si="191"/>
        <v>Wissenschafliches Arbeiten 11122019A67Bertram/Böcek-Schleking</v>
      </c>
      <c r="B2256" s="24"/>
      <c r="C2256" s="25" t="s">
        <v>943</v>
      </c>
      <c r="D2256" s="115" t="s">
        <v>17</v>
      </c>
      <c r="E2256" s="25" t="s">
        <v>32</v>
      </c>
      <c r="F2256" s="115" t="s">
        <v>94</v>
      </c>
      <c r="G2256" s="25" t="s">
        <v>95</v>
      </c>
      <c r="H2256" s="116">
        <v>2019</v>
      </c>
      <c r="I2256" s="32">
        <v>1</v>
      </c>
      <c r="J2256" s="32">
        <v>1112</v>
      </c>
      <c r="K2256" s="25" t="s">
        <v>822</v>
      </c>
      <c r="L2256" s="25" t="s">
        <v>823</v>
      </c>
      <c r="M2256" s="271" t="s">
        <v>1694</v>
      </c>
      <c r="N2256" s="14"/>
      <c r="O2256" s="25" t="s">
        <v>943</v>
      </c>
      <c r="P2256" s="31"/>
      <c r="Q2256" s="6"/>
      <c r="R2256" s="6"/>
      <c r="S2256" s="6"/>
      <c r="T2256" s="181"/>
    </row>
    <row r="2257" spans="1:20" s="86" customFormat="1" ht="15" customHeight="1" x14ac:dyDescent="0.2">
      <c r="A2257" s="181" t="str">
        <f t="shared" si="191"/>
        <v>Wissenschaftl. Arbeitst.30812019WIEBertram/Böcek-Schleking</v>
      </c>
      <c r="B2257" s="17" t="s">
        <v>2010</v>
      </c>
      <c r="C2257" s="271" t="s">
        <v>1601</v>
      </c>
      <c r="D2257" s="352" t="s">
        <v>17</v>
      </c>
      <c r="E2257" s="181" t="s">
        <v>32</v>
      </c>
      <c r="F2257" s="311" t="s">
        <v>59</v>
      </c>
      <c r="G2257" s="271" t="s">
        <v>60</v>
      </c>
      <c r="H2257" s="297">
        <v>2019</v>
      </c>
      <c r="I2257" s="246">
        <v>6</v>
      </c>
      <c r="J2257" s="246">
        <v>3081</v>
      </c>
      <c r="K2257" s="271" t="s">
        <v>824</v>
      </c>
      <c r="L2257" s="271" t="s">
        <v>824</v>
      </c>
      <c r="M2257" s="271" t="s">
        <v>1694</v>
      </c>
      <c r="N2257" s="209"/>
      <c r="O2257" s="271" t="str">
        <f t="shared" ref="O2257:O2262" si="192">VLOOKUP($B2257,$A$2:$T$2703,15,FALSE)</f>
        <v>Hausarbeit mit Präsentation</v>
      </c>
      <c r="P2257" s="211"/>
      <c r="Q2257" s="181"/>
      <c r="R2257" s="181"/>
      <c r="S2257" s="181"/>
      <c r="T2257" s="6"/>
    </row>
    <row r="2258" spans="1:20" s="84" customFormat="1" ht="15" customHeight="1" x14ac:dyDescent="0.2">
      <c r="A2258" s="181" t="str">
        <f t="shared" si="191"/>
        <v>Wissenschaftl. Arbeitst.30812019WIETürksch</v>
      </c>
      <c r="B2258" s="17" t="s">
        <v>2010</v>
      </c>
      <c r="C2258" s="271" t="s">
        <v>1601</v>
      </c>
      <c r="D2258" s="352" t="s">
        <v>17</v>
      </c>
      <c r="E2258" s="181" t="s">
        <v>32</v>
      </c>
      <c r="F2258" s="311" t="s">
        <v>59</v>
      </c>
      <c r="G2258" s="271" t="s">
        <v>60</v>
      </c>
      <c r="H2258" s="297">
        <v>2019</v>
      </c>
      <c r="I2258" s="246">
        <v>6</v>
      </c>
      <c r="J2258" s="246">
        <v>3081</v>
      </c>
      <c r="K2258" s="271" t="s">
        <v>824</v>
      </c>
      <c r="L2258" s="271" t="s">
        <v>824</v>
      </c>
      <c r="M2258" s="271" t="s">
        <v>1948</v>
      </c>
      <c r="N2258" s="209"/>
      <c r="O2258" s="271" t="str">
        <f t="shared" si="192"/>
        <v>Hausarbeit mit Präsentation</v>
      </c>
      <c r="P2258" s="211"/>
      <c r="Q2258" s="181"/>
      <c r="R2258" s="181"/>
      <c r="S2258" s="181"/>
      <c r="T2258" s="6"/>
    </row>
    <row r="2259" spans="1:20" s="86" customFormat="1" ht="15" customHeight="1" x14ac:dyDescent="0.2">
      <c r="A2259" s="17" t="str">
        <f t="shared" si="191"/>
        <v>Wissenschaftl. Arbeitst.6612014WIEBertram/Böcek-Schleking</v>
      </c>
      <c r="B2259" s="17" t="s">
        <v>2010</v>
      </c>
      <c r="C2259" s="65" t="s">
        <v>1131</v>
      </c>
      <c r="D2259" s="65" t="s">
        <v>17</v>
      </c>
      <c r="E2259" s="65" t="s">
        <v>32</v>
      </c>
      <c r="F2259" s="69" t="s">
        <v>59</v>
      </c>
      <c r="G2259" s="65" t="s">
        <v>60</v>
      </c>
      <c r="H2259" s="68">
        <v>2014</v>
      </c>
      <c r="I2259" s="36">
        <v>6</v>
      </c>
      <c r="J2259" s="36">
        <v>661</v>
      </c>
      <c r="K2259" s="65" t="s">
        <v>824</v>
      </c>
      <c r="L2259" s="65" t="s">
        <v>824</v>
      </c>
      <c r="M2259" s="271" t="s">
        <v>1694</v>
      </c>
      <c r="N2259" s="22"/>
      <c r="O2259" s="35" t="str">
        <f t="shared" si="192"/>
        <v>Hausarbeit mit Präsentation</v>
      </c>
      <c r="P2259" s="23"/>
      <c r="Q2259" s="17"/>
      <c r="R2259" s="17"/>
      <c r="S2259" s="17"/>
      <c r="T2259" s="183"/>
    </row>
    <row r="2260" spans="1:20" s="86" customFormat="1" ht="15" customHeight="1" x14ac:dyDescent="0.2">
      <c r="A2260" s="181" t="str">
        <f t="shared" si="191"/>
        <v>Wissenschaftl. Arbeitst.30812019WIMBertram/Böcek-Schleking</v>
      </c>
      <c r="B2260" s="17" t="s">
        <v>2010</v>
      </c>
      <c r="C2260" s="271" t="s">
        <v>1131</v>
      </c>
      <c r="D2260" s="271" t="s">
        <v>17</v>
      </c>
      <c r="E2260" s="271" t="s">
        <v>32</v>
      </c>
      <c r="F2260" s="314" t="s">
        <v>86</v>
      </c>
      <c r="G2260" s="271" t="s">
        <v>87</v>
      </c>
      <c r="H2260" s="297">
        <v>2019</v>
      </c>
      <c r="I2260" s="246">
        <v>6</v>
      </c>
      <c r="J2260" s="246">
        <v>3081</v>
      </c>
      <c r="K2260" s="271" t="s">
        <v>824</v>
      </c>
      <c r="L2260" s="271" t="s">
        <v>824</v>
      </c>
      <c r="M2260" s="271" t="s">
        <v>1694</v>
      </c>
      <c r="N2260" s="209"/>
      <c r="O2260" s="210" t="str">
        <f t="shared" si="192"/>
        <v>Hausarbeit mit Präsentation</v>
      </c>
      <c r="P2260" s="211"/>
      <c r="Q2260" s="181"/>
      <c r="R2260" s="181"/>
      <c r="S2260" s="181"/>
      <c r="T2260" s="17"/>
    </row>
    <row r="2261" spans="1:20" s="86" customFormat="1" ht="15" customHeight="1" x14ac:dyDescent="0.2">
      <c r="A2261" s="181" t="str">
        <f t="shared" si="191"/>
        <v>Wissenschaftl. Arbeitst.30812019WIMTürksch</v>
      </c>
      <c r="B2261" s="17" t="s">
        <v>2010</v>
      </c>
      <c r="C2261" s="271" t="s">
        <v>1131</v>
      </c>
      <c r="D2261" s="271" t="s">
        <v>17</v>
      </c>
      <c r="E2261" s="271" t="s">
        <v>32</v>
      </c>
      <c r="F2261" s="314" t="s">
        <v>86</v>
      </c>
      <c r="G2261" s="271" t="s">
        <v>87</v>
      </c>
      <c r="H2261" s="297">
        <v>2019</v>
      </c>
      <c r="I2261" s="246">
        <v>6</v>
      </c>
      <c r="J2261" s="246">
        <v>3081</v>
      </c>
      <c r="K2261" s="271" t="s">
        <v>824</v>
      </c>
      <c r="L2261" s="271" t="s">
        <v>824</v>
      </c>
      <c r="M2261" s="271" t="s">
        <v>1948</v>
      </c>
      <c r="N2261" s="209"/>
      <c r="O2261" s="210" t="str">
        <f t="shared" si="192"/>
        <v>Hausarbeit mit Präsentation</v>
      </c>
      <c r="P2261" s="211"/>
      <c r="Q2261" s="181"/>
      <c r="R2261" s="181"/>
      <c r="S2261" s="181"/>
      <c r="T2261" s="17"/>
    </row>
    <row r="2262" spans="1:20" s="86" customFormat="1" ht="15" customHeight="1" x14ac:dyDescent="0.2">
      <c r="A2262" s="17" t="str">
        <f t="shared" si="191"/>
        <v>Wissenschaftl. Arbeitst.6612014WIMBertram/Böcek-Schleking</v>
      </c>
      <c r="B2262" s="17" t="s">
        <v>2010</v>
      </c>
      <c r="C2262" s="65" t="s">
        <v>1131</v>
      </c>
      <c r="D2262" s="65" t="s">
        <v>17</v>
      </c>
      <c r="E2262" s="65" t="s">
        <v>32</v>
      </c>
      <c r="F2262" s="69" t="s">
        <v>86</v>
      </c>
      <c r="G2262" s="65" t="s">
        <v>87</v>
      </c>
      <c r="H2262" s="68">
        <v>2014</v>
      </c>
      <c r="I2262" s="36">
        <v>6</v>
      </c>
      <c r="J2262" s="36">
        <v>661</v>
      </c>
      <c r="K2262" s="65" t="s">
        <v>824</v>
      </c>
      <c r="L2262" s="65" t="s">
        <v>824</v>
      </c>
      <c r="M2262" s="271" t="s">
        <v>1694</v>
      </c>
      <c r="N2262" s="22"/>
      <c r="O2262" s="35" t="str">
        <f t="shared" si="192"/>
        <v>Hausarbeit mit Präsentation</v>
      </c>
      <c r="P2262" s="23"/>
      <c r="Q2262" s="17"/>
      <c r="R2262" s="17"/>
      <c r="S2262" s="17"/>
      <c r="T2262" s="181"/>
    </row>
    <row r="2263" spans="1:20" s="86" customFormat="1" ht="15" customHeight="1" x14ac:dyDescent="0.2">
      <c r="A2263" s="183" t="str">
        <f t="shared" si="191"/>
        <v>Wissenschaftliche Arbeitstechniken30812019WIITürksch</v>
      </c>
      <c r="B2263" s="183"/>
      <c r="C2263" s="247" t="s">
        <v>1001</v>
      </c>
      <c r="D2263" s="247" t="s">
        <v>44</v>
      </c>
      <c r="E2263" s="247" t="s">
        <v>32</v>
      </c>
      <c r="F2263" s="248" t="s">
        <v>52</v>
      </c>
      <c r="G2263" s="247" t="s">
        <v>53</v>
      </c>
      <c r="H2263" s="249">
        <v>2019</v>
      </c>
      <c r="I2263" s="236">
        <v>5</v>
      </c>
      <c r="J2263" s="236">
        <v>3081</v>
      </c>
      <c r="K2263" s="247" t="s">
        <v>1349</v>
      </c>
      <c r="L2263" s="247" t="s">
        <v>1349</v>
      </c>
      <c r="M2263" s="247" t="s">
        <v>1948</v>
      </c>
      <c r="N2263" s="227"/>
      <c r="O2263" s="247" t="s">
        <v>1001</v>
      </c>
      <c r="P2263" s="228"/>
      <c r="Q2263" s="236"/>
      <c r="R2263" s="236"/>
      <c r="S2263" s="183"/>
      <c r="T2263" s="6"/>
    </row>
    <row r="2264" spans="1:20" s="84" customFormat="1" ht="15" customHeight="1" x14ac:dyDescent="0.2">
      <c r="A2264" s="181" t="str">
        <f t="shared" si="191"/>
        <v>Wissenschaftliche Arbeitstechniken30812019WIBTürksch</v>
      </c>
      <c r="B2264" s="17" t="s">
        <v>2010</v>
      </c>
      <c r="C2264" s="271" t="s">
        <v>1001</v>
      </c>
      <c r="D2264" s="271" t="s">
        <v>17</v>
      </c>
      <c r="E2264" s="271" t="s">
        <v>32</v>
      </c>
      <c r="F2264" s="314" t="s">
        <v>105</v>
      </c>
      <c r="G2264" s="271" t="s">
        <v>106</v>
      </c>
      <c r="H2264" s="297">
        <v>2019</v>
      </c>
      <c r="I2264" s="246">
        <v>5</v>
      </c>
      <c r="J2264" s="246">
        <v>3081</v>
      </c>
      <c r="K2264" s="271" t="s">
        <v>1349</v>
      </c>
      <c r="L2264" s="271" t="s">
        <v>1349</v>
      </c>
      <c r="M2264" s="271" t="s">
        <v>1948</v>
      </c>
      <c r="N2264" s="209"/>
      <c r="O2264" s="210" t="str">
        <f>VLOOKUP($B2264,$A$2:$T$2703,15,FALSE)</f>
        <v>Hausarbeit mit Präsentation</v>
      </c>
      <c r="P2264" s="211"/>
      <c r="Q2264" s="246"/>
      <c r="R2264" s="246"/>
      <c r="S2264" s="181"/>
      <c r="T2264" s="181"/>
    </row>
    <row r="2265" spans="1:20" s="86" customFormat="1" ht="15" customHeight="1" x14ac:dyDescent="0.2">
      <c r="A2265" s="17" t="str">
        <f t="shared" si="191"/>
        <v>Wissenschaftliches Arbeiten11122019IBMBertram/Böcek-Schleking/Spanier</v>
      </c>
      <c r="B2265" s="17" t="s">
        <v>2010</v>
      </c>
      <c r="C2265" s="65" t="s">
        <v>943</v>
      </c>
      <c r="D2265" s="69" t="s">
        <v>17</v>
      </c>
      <c r="E2265" s="65" t="s">
        <v>32</v>
      </c>
      <c r="F2265" s="69" t="s">
        <v>1122</v>
      </c>
      <c r="G2265" s="65" t="s">
        <v>1123</v>
      </c>
      <c r="H2265" s="68">
        <v>2019</v>
      </c>
      <c r="I2265" s="36">
        <v>1</v>
      </c>
      <c r="J2265" s="36">
        <v>1112</v>
      </c>
      <c r="K2265" s="65" t="s">
        <v>825</v>
      </c>
      <c r="L2265" s="65" t="s">
        <v>823</v>
      </c>
      <c r="M2265" s="271" t="s">
        <v>2006</v>
      </c>
      <c r="N2265" s="22"/>
      <c r="O2265" s="35" t="str">
        <f>VLOOKUP($B2265,$A$2:$T$2773,15,FALSE)</f>
        <v>Hausarbeit mit Präsentation</v>
      </c>
      <c r="P2265" s="23"/>
      <c r="Q2265" s="17"/>
      <c r="R2265" s="17"/>
      <c r="S2265" s="17"/>
      <c r="T2265" s="1"/>
    </row>
    <row r="2266" spans="1:20" s="84" customFormat="1" ht="15" customHeight="1" x14ac:dyDescent="0.2">
      <c r="A2266" s="1" t="str">
        <f t="shared" si="191"/>
        <v>Wissenschaftliches Arbeiten11122022IBMBertram/Böcek-Schleking/Spanier</v>
      </c>
      <c r="B2266" s="17" t="s">
        <v>2010</v>
      </c>
      <c r="C2266" s="384" t="s">
        <v>943</v>
      </c>
      <c r="D2266" s="384" t="s">
        <v>17</v>
      </c>
      <c r="E2266" s="384" t="s">
        <v>32</v>
      </c>
      <c r="F2266" s="384" t="s">
        <v>1122</v>
      </c>
      <c r="G2266" s="384" t="s">
        <v>1123</v>
      </c>
      <c r="H2266" s="384">
        <v>2022</v>
      </c>
      <c r="I2266" s="384">
        <v>1</v>
      </c>
      <c r="J2266" s="384">
        <v>1112</v>
      </c>
      <c r="K2266" s="384" t="s">
        <v>825</v>
      </c>
      <c r="L2266" s="384" t="s">
        <v>823</v>
      </c>
      <c r="M2266" s="384" t="s">
        <v>2006</v>
      </c>
      <c r="N2266" s="384"/>
      <c r="O2266" s="384" t="str">
        <f>VLOOKUP($B2266,$A$2:$T$2773,15,FALSE)</f>
        <v>Hausarbeit mit Präsentation</v>
      </c>
      <c r="P2266" s="1"/>
      <c r="Q2266" s="1"/>
      <c r="R2266" s="1"/>
      <c r="S2266" s="1"/>
      <c r="T2266" s="17"/>
    </row>
    <row r="2267" spans="1:20" s="86" customFormat="1" ht="15" customHeight="1" x14ac:dyDescent="0.2">
      <c r="A2267" s="181" t="str">
        <f t="shared" si="191"/>
        <v>Wissenschaftliches Arbeiten11122022A67Bertram/Böcek-Schleking/Spanier</v>
      </c>
      <c r="B2267" s="17" t="s">
        <v>2010</v>
      </c>
      <c r="C2267" s="271" t="s">
        <v>943</v>
      </c>
      <c r="D2267" s="314" t="s">
        <v>17</v>
      </c>
      <c r="E2267" s="271" t="s">
        <v>32</v>
      </c>
      <c r="F2267" s="314" t="s">
        <v>94</v>
      </c>
      <c r="G2267" s="271" t="s">
        <v>95</v>
      </c>
      <c r="H2267" s="297">
        <v>2022</v>
      </c>
      <c r="I2267" s="246">
        <v>1</v>
      </c>
      <c r="J2267" s="246">
        <v>1112</v>
      </c>
      <c r="K2267" s="271" t="s">
        <v>825</v>
      </c>
      <c r="L2267" s="271" t="s">
        <v>823</v>
      </c>
      <c r="M2267" s="271" t="s">
        <v>2006</v>
      </c>
      <c r="N2267" s="209"/>
      <c r="O2267" s="271" t="str">
        <f>VLOOKUP($B2267,$A$2:$T$2773,15,FALSE)</f>
        <v>Hausarbeit mit Präsentation</v>
      </c>
      <c r="P2267" s="211"/>
      <c r="Q2267" s="181"/>
      <c r="R2267" s="181"/>
      <c r="S2267" s="181"/>
      <c r="T2267" s="183"/>
    </row>
    <row r="2268" spans="1:20" s="86" customFormat="1" ht="15" customHeight="1" x14ac:dyDescent="0.2">
      <c r="A2268" s="6" t="str">
        <f t="shared" si="191"/>
        <v>Wissenschaftsth. u. Ethik2112020F04Kränke</v>
      </c>
      <c r="B2268" s="24"/>
      <c r="C2268" s="25" t="s">
        <v>897</v>
      </c>
      <c r="D2268" s="115" t="s">
        <v>44</v>
      </c>
      <c r="E2268" s="25" t="s">
        <v>32</v>
      </c>
      <c r="F2268" s="115" t="s">
        <v>57</v>
      </c>
      <c r="G2268" s="25" t="s">
        <v>58</v>
      </c>
      <c r="H2268" s="116">
        <v>2020</v>
      </c>
      <c r="I2268" s="32">
        <v>2</v>
      </c>
      <c r="J2268" s="32">
        <v>211</v>
      </c>
      <c r="K2268" s="25" t="s">
        <v>826</v>
      </c>
      <c r="L2268" s="25" t="s">
        <v>826</v>
      </c>
      <c r="M2268" s="25" t="s">
        <v>1785</v>
      </c>
      <c r="N2268" s="14"/>
      <c r="O2268" s="47" t="s">
        <v>897</v>
      </c>
      <c r="P2268" s="51"/>
      <c r="Q2268" s="32"/>
      <c r="R2268" s="32"/>
      <c r="S2268" s="6">
        <v>75</v>
      </c>
      <c r="T2268" s="181"/>
    </row>
    <row r="2269" spans="1:20" s="84" customFormat="1" ht="15" customHeight="1" x14ac:dyDescent="0.2">
      <c r="A2269" s="275" t="str">
        <f t="shared" si="191"/>
        <v>Writing Research in Sustainability Science29612020MNEWallaschkowski</v>
      </c>
      <c r="B2269" s="275"/>
      <c r="C2269" s="275" t="s">
        <v>910</v>
      </c>
      <c r="D2269" s="275" t="s">
        <v>44</v>
      </c>
      <c r="E2269" s="275" t="s">
        <v>18</v>
      </c>
      <c r="F2269" s="275" t="s">
        <v>68</v>
      </c>
      <c r="G2269" s="275" t="s">
        <v>885</v>
      </c>
      <c r="H2269" s="275">
        <v>2020</v>
      </c>
      <c r="I2269" s="275">
        <v>1</v>
      </c>
      <c r="J2269" s="275">
        <v>2961</v>
      </c>
      <c r="K2269" s="86" t="s">
        <v>2207</v>
      </c>
      <c r="L2269" s="86" t="s">
        <v>2207</v>
      </c>
      <c r="M2269" s="86" t="s">
        <v>1754</v>
      </c>
      <c r="N2269" s="86"/>
      <c r="O2269" s="86" t="s">
        <v>910</v>
      </c>
      <c r="P2269" s="86"/>
      <c r="Q2269" s="86"/>
      <c r="R2269" s="86"/>
      <c r="S2269" s="86">
        <v>3</v>
      </c>
      <c r="T2269" s="86"/>
    </row>
    <row r="2270" spans="1:20" s="86" customFormat="1" ht="15" customHeight="1" x14ac:dyDescent="0.2">
      <c r="A2270" s="273" t="str">
        <f t="shared" si="191"/>
        <v>Writing Research in Sustainability Science29612020MANWallaschkowski</v>
      </c>
      <c r="B2270" s="273" t="s">
        <v>2210</v>
      </c>
      <c r="C2270" s="273" t="s">
        <v>910</v>
      </c>
      <c r="D2270" s="273" t="s">
        <v>44</v>
      </c>
      <c r="E2270" s="273" t="s">
        <v>18</v>
      </c>
      <c r="F2270" s="273" t="s">
        <v>64</v>
      </c>
      <c r="G2270" s="273" t="s">
        <v>65</v>
      </c>
      <c r="H2270" s="273">
        <v>2020</v>
      </c>
      <c r="I2270" s="273">
        <v>1</v>
      </c>
      <c r="J2270" s="273">
        <v>2961</v>
      </c>
      <c r="K2270" s="84" t="s">
        <v>2207</v>
      </c>
      <c r="L2270" s="84" t="s">
        <v>2207</v>
      </c>
      <c r="M2270" s="84" t="s">
        <v>1754</v>
      </c>
      <c r="N2270" s="84"/>
      <c r="O2270" s="84" t="s">
        <v>910</v>
      </c>
      <c r="P2270" s="84"/>
      <c r="Q2270" s="84"/>
      <c r="R2270" s="84"/>
      <c r="S2270" s="84">
        <v>5</v>
      </c>
      <c r="T2270" s="84"/>
    </row>
    <row r="2271" spans="1:20" s="84" customFormat="1" ht="15" customHeight="1" x14ac:dyDescent="0.2">
      <c r="A2271" s="183" t="str">
        <f t="shared" si="191"/>
        <v>Zeitreihenanalyse / Kalman-Filterung30112021719Gundlich</v>
      </c>
      <c r="B2271" s="256"/>
      <c r="C2271" s="247" t="s">
        <v>1317</v>
      </c>
      <c r="D2271" s="247" t="s">
        <v>80</v>
      </c>
      <c r="E2271" s="247" t="s">
        <v>18</v>
      </c>
      <c r="F2271" s="213">
        <v>719</v>
      </c>
      <c r="G2271" s="247" t="s">
        <v>1320</v>
      </c>
      <c r="H2271" s="247">
        <v>2021</v>
      </c>
      <c r="I2271" s="247">
        <v>2</v>
      </c>
      <c r="J2271" s="236">
        <v>3011</v>
      </c>
      <c r="K2271" s="247" t="s">
        <v>1331</v>
      </c>
      <c r="L2271" s="247" t="s">
        <v>1331</v>
      </c>
      <c r="M2271" s="247" t="s">
        <v>469</v>
      </c>
      <c r="N2271" s="302">
        <v>45182</v>
      </c>
      <c r="O2271" s="306" t="s">
        <v>1226</v>
      </c>
      <c r="P2271" s="307">
        <v>0.375</v>
      </c>
      <c r="Q2271" s="183">
        <v>120</v>
      </c>
      <c r="R2271" s="183"/>
      <c r="S2271" s="183">
        <v>2</v>
      </c>
      <c r="T2271" s="181"/>
    </row>
    <row r="2272" spans="1:20" s="84" customFormat="1" ht="15" customHeight="1" x14ac:dyDescent="0.2">
      <c r="A2272" s="183" t="str">
        <f t="shared" si="191"/>
        <v>Zement- und Betontechnologie39812011758Dridiger</v>
      </c>
      <c r="B2272" s="183"/>
      <c r="C2272" s="183" t="s">
        <v>971</v>
      </c>
      <c r="D2272" s="247" t="s">
        <v>88</v>
      </c>
      <c r="E2272" s="247" t="s">
        <v>32</v>
      </c>
      <c r="F2272" s="248">
        <v>758</v>
      </c>
      <c r="G2272" s="247" t="s">
        <v>126</v>
      </c>
      <c r="H2272" s="249">
        <v>2011</v>
      </c>
      <c r="I2272" s="236">
        <v>5</v>
      </c>
      <c r="J2272" s="236">
        <v>3981</v>
      </c>
      <c r="K2272" s="247" t="s">
        <v>827</v>
      </c>
      <c r="L2272" s="247" t="s">
        <v>827</v>
      </c>
      <c r="M2272" s="247" t="s">
        <v>153</v>
      </c>
      <c r="N2272" s="227"/>
      <c r="O2272" s="193" t="s">
        <v>219</v>
      </c>
      <c r="P2272" s="228"/>
      <c r="Q2272" s="183">
        <v>90</v>
      </c>
      <c r="R2272" s="183"/>
      <c r="S2272" s="183">
        <v>0</v>
      </c>
      <c r="T2272" s="181"/>
    </row>
    <row r="2273" spans="1:20" s="84" customFormat="1" ht="15" customHeight="1" x14ac:dyDescent="0.2">
      <c r="A2273" s="181" t="str">
        <f t="shared" si="191"/>
        <v>Zement- und Betontechnologie32312018K58Dridiger</v>
      </c>
      <c r="B2273" s="181" t="s">
        <v>1194</v>
      </c>
      <c r="C2273" s="347" t="s">
        <v>971</v>
      </c>
      <c r="D2273" s="347" t="s">
        <v>88</v>
      </c>
      <c r="E2273" s="347" t="s">
        <v>32</v>
      </c>
      <c r="F2273" s="405" t="s">
        <v>124</v>
      </c>
      <c r="G2273" s="347" t="s">
        <v>125</v>
      </c>
      <c r="H2273" s="406">
        <v>2018</v>
      </c>
      <c r="I2273" s="324">
        <v>5</v>
      </c>
      <c r="J2273" s="324">
        <v>3231</v>
      </c>
      <c r="K2273" s="347" t="s">
        <v>827</v>
      </c>
      <c r="L2273" s="347" t="s">
        <v>827</v>
      </c>
      <c r="M2273" s="347" t="s">
        <v>153</v>
      </c>
      <c r="N2273" s="291"/>
      <c r="O2273" s="292" t="str">
        <f>VLOOKUP($B2273,$A$2:$T$2475,15,FALSE)</f>
        <v>wird nicht angeboten</v>
      </c>
      <c r="P2273" s="293"/>
      <c r="Q2273" s="181">
        <v>90</v>
      </c>
      <c r="R2273" s="181"/>
      <c r="S2273" s="181">
        <v>0</v>
      </c>
      <c r="T2273" s="183"/>
    </row>
    <row r="2274" spans="1:20" s="86" customFormat="1" ht="15" customHeight="1" x14ac:dyDescent="0.2">
      <c r="A2274" s="181" t="str">
        <f t="shared" si="191"/>
        <v>Zement- und Betontechnologie39812011K58Dridiger</v>
      </c>
      <c r="B2274" s="181" t="s">
        <v>1194</v>
      </c>
      <c r="C2274" s="347" t="s">
        <v>971</v>
      </c>
      <c r="D2274" s="347" t="s">
        <v>88</v>
      </c>
      <c r="E2274" s="347" t="s">
        <v>32</v>
      </c>
      <c r="F2274" s="405" t="s">
        <v>124</v>
      </c>
      <c r="G2274" s="347" t="s">
        <v>125</v>
      </c>
      <c r="H2274" s="406">
        <v>2011</v>
      </c>
      <c r="I2274" s="324">
        <v>5</v>
      </c>
      <c r="J2274" s="324">
        <v>3981</v>
      </c>
      <c r="K2274" s="347" t="s">
        <v>827</v>
      </c>
      <c r="L2274" s="347" t="s">
        <v>827</v>
      </c>
      <c r="M2274" s="347" t="s">
        <v>153</v>
      </c>
      <c r="N2274" s="291"/>
      <c r="O2274" s="292" t="str">
        <f>VLOOKUP($B2274,$A$2:$T$2475,15,FALSE)</f>
        <v>wird nicht angeboten</v>
      </c>
      <c r="P2274" s="293"/>
      <c r="Q2274" s="181">
        <v>90</v>
      </c>
      <c r="R2274" s="181"/>
      <c r="S2274" s="181">
        <v>0</v>
      </c>
      <c r="T2274" s="183"/>
    </row>
    <row r="2275" spans="1:20" s="84" customFormat="1" ht="15" customHeight="1" x14ac:dyDescent="0.2">
      <c r="A2275" s="181" t="str">
        <f t="shared" si="191"/>
        <v>Zement- und Betontechnologie32312018298Dridiger</v>
      </c>
      <c r="B2275" s="181" t="s">
        <v>1194</v>
      </c>
      <c r="C2275" s="181" t="s">
        <v>971</v>
      </c>
      <c r="D2275" s="393" t="s">
        <v>88</v>
      </c>
      <c r="E2275" s="393" t="s">
        <v>32</v>
      </c>
      <c r="F2275" s="394">
        <v>298</v>
      </c>
      <c r="G2275" s="271" t="s">
        <v>123</v>
      </c>
      <c r="H2275" s="297">
        <v>2018</v>
      </c>
      <c r="I2275" s="246">
        <v>5</v>
      </c>
      <c r="J2275" s="181">
        <v>3231</v>
      </c>
      <c r="K2275" s="181" t="s">
        <v>827</v>
      </c>
      <c r="L2275" s="181" t="s">
        <v>827</v>
      </c>
      <c r="M2275" s="181" t="s">
        <v>153</v>
      </c>
      <c r="N2275" s="290"/>
      <c r="O2275" s="181" t="str">
        <f>VLOOKUP($B2275,$A$2:$T$2475,15,FALSE)</f>
        <v>wird nicht angeboten</v>
      </c>
      <c r="P2275" s="211"/>
      <c r="Q2275" s="181">
        <v>90</v>
      </c>
      <c r="R2275" s="181"/>
      <c r="S2275" s="181">
        <v>0</v>
      </c>
      <c r="T2275" s="256"/>
    </row>
    <row r="2276" spans="1:20" s="84" customFormat="1" ht="15" customHeight="1" x14ac:dyDescent="0.2">
      <c r="A2276" s="392" t="str">
        <f t="shared" si="191"/>
        <v>Zement- und Betontechnologie32312018758Dridiger</v>
      </c>
      <c r="B2276" s="183" t="s">
        <v>1194</v>
      </c>
      <c r="C2276" s="181" t="s">
        <v>971</v>
      </c>
      <c r="D2276" s="393" t="s">
        <v>88</v>
      </c>
      <c r="E2276" s="393" t="s">
        <v>32</v>
      </c>
      <c r="F2276" s="394">
        <v>758</v>
      </c>
      <c r="G2276" s="393" t="s">
        <v>836</v>
      </c>
      <c r="H2276" s="297">
        <v>2018</v>
      </c>
      <c r="I2276" s="246">
        <v>5</v>
      </c>
      <c r="J2276" s="181">
        <v>3231</v>
      </c>
      <c r="K2276" s="181" t="s">
        <v>827</v>
      </c>
      <c r="L2276" s="181" t="s">
        <v>827</v>
      </c>
      <c r="M2276" s="181" t="s">
        <v>153</v>
      </c>
      <c r="N2276" s="290"/>
      <c r="O2276" s="181" t="str">
        <f>VLOOKUP($B2276,$A$2:$T$2475,15,FALSE)</f>
        <v>wird nicht angeboten</v>
      </c>
      <c r="P2276" s="211"/>
      <c r="Q2276" s="181">
        <v>90</v>
      </c>
      <c r="R2276" s="181"/>
      <c r="S2276" s="181">
        <v>0</v>
      </c>
      <c r="T2276" s="229"/>
    </row>
    <row r="2277" spans="1:20" s="84" customFormat="1" ht="15" customHeight="1" x14ac:dyDescent="0.2">
      <c r="A2277" s="183" t="str">
        <f t="shared" si="191"/>
        <v>Zukunfts- und Akzeptanzforschung16212016F04Stengel</v>
      </c>
      <c r="B2277" s="229"/>
      <c r="C2277" s="183" t="s">
        <v>1001</v>
      </c>
      <c r="D2277" s="248" t="s">
        <v>44</v>
      </c>
      <c r="E2277" s="183" t="s">
        <v>32</v>
      </c>
      <c r="F2277" s="371" t="s">
        <v>57</v>
      </c>
      <c r="G2277" s="183" t="s">
        <v>58</v>
      </c>
      <c r="H2277" s="372">
        <v>2016</v>
      </c>
      <c r="I2277" s="183">
        <v>6</v>
      </c>
      <c r="J2277" s="183">
        <v>1621</v>
      </c>
      <c r="K2277" s="183" t="s">
        <v>828</v>
      </c>
      <c r="L2277" s="183" t="s">
        <v>829</v>
      </c>
      <c r="M2277" s="183" t="s">
        <v>580</v>
      </c>
      <c r="N2277" s="390"/>
      <c r="O2277" s="193" t="s">
        <v>1001</v>
      </c>
      <c r="P2277" s="391"/>
      <c r="Q2277" s="353"/>
      <c r="R2277" s="353"/>
      <c r="S2277" s="183">
        <v>0</v>
      </c>
      <c r="T2277" s="276"/>
    </row>
    <row r="2278" spans="1:20" s="84" customFormat="1" ht="15" customHeight="1" x14ac:dyDescent="0.2">
      <c r="A2278" s="183"/>
      <c r="B2278" s="275"/>
      <c r="C2278" s="183"/>
      <c r="D2278" s="183"/>
      <c r="E2278" s="183"/>
      <c r="F2278" s="371"/>
      <c r="G2278" s="285"/>
      <c r="H2278" s="372"/>
      <c r="I2278" s="183"/>
      <c r="J2278" s="183"/>
      <c r="K2278" s="183"/>
      <c r="L2278" s="183"/>
      <c r="M2278" s="183"/>
      <c r="N2278" s="14"/>
      <c r="O2278" s="47"/>
      <c r="P2278" s="31"/>
      <c r="Q2278" s="183"/>
      <c r="R2278" s="183"/>
      <c r="S2278" s="183"/>
      <c r="T2278" s="276"/>
    </row>
    <row r="2279" spans="1:20" s="86" customFormat="1" ht="15" customHeight="1" x14ac:dyDescent="0.2">
      <c r="A2279" s="183"/>
      <c r="B2279" s="275"/>
      <c r="C2279" s="183"/>
      <c r="D2279" s="183"/>
      <c r="E2279" s="183"/>
      <c r="F2279" s="371"/>
      <c r="G2279" s="285"/>
      <c r="H2279" s="372"/>
      <c r="I2279" s="183"/>
      <c r="J2279" s="183"/>
      <c r="K2279" s="183"/>
      <c r="L2279" s="183"/>
      <c r="M2279" s="183"/>
      <c r="N2279" s="14"/>
      <c r="O2279" s="47"/>
      <c r="P2279" s="31"/>
      <c r="Q2279" s="183"/>
      <c r="R2279" s="183"/>
      <c r="S2279" s="183"/>
      <c r="T2279" s="183"/>
    </row>
    <row r="2280" spans="1:20" s="84" customFormat="1" ht="15" customHeight="1" x14ac:dyDescent="0.2">
      <c r="A2280" s="181" t="str">
        <f t="shared" ref="A2280:A2298" si="193">K2280&amp;J2280&amp;H2280&amp;F2280&amp;M2280</f>
        <v/>
      </c>
      <c r="B2280" s="181"/>
      <c r="C2280" s="181"/>
      <c r="D2280" s="393"/>
      <c r="E2280" s="393"/>
      <c r="F2280" s="394"/>
      <c r="G2280" s="271"/>
      <c r="H2280" s="297"/>
      <c r="I2280" s="246"/>
      <c r="J2280" s="181"/>
      <c r="K2280" s="181"/>
      <c r="L2280" s="181"/>
      <c r="M2280" s="181"/>
      <c r="N2280" s="290"/>
      <c r="O2280" s="181"/>
      <c r="P2280" s="211"/>
      <c r="Q2280" s="181"/>
      <c r="R2280" s="181"/>
      <c r="S2280" s="181"/>
      <c r="T2280" s="183"/>
    </row>
    <row r="2281" spans="1:20" s="84" customFormat="1" ht="15" customHeight="1" x14ac:dyDescent="0.2">
      <c r="A2281" s="181" t="str">
        <f t="shared" si="193"/>
        <v/>
      </c>
      <c r="B2281" s="181"/>
      <c r="C2281" s="181"/>
      <c r="D2281" s="393"/>
      <c r="E2281" s="393"/>
      <c r="F2281" s="394"/>
      <c r="G2281" s="271"/>
      <c r="H2281" s="297"/>
      <c r="I2281" s="246"/>
      <c r="J2281" s="181"/>
      <c r="K2281" s="181"/>
      <c r="L2281" s="181"/>
      <c r="M2281" s="181"/>
      <c r="N2281" s="290"/>
      <c r="O2281" s="181"/>
      <c r="P2281" s="211"/>
      <c r="Q2281" s="181"/>
      <c r="R2281" s="181"/>
      <c r="S2281" s="181"/>
      <c r="T2281" s="183"/>
    </row>
    <row r="2282" spans="1:20" s="84" customFormat="1" ht="15" customHeight="1" x14ac:dyDescent="0.2">
      <c r="A2282" s="181" t="str">
        <f t="shared" si="193"/>
        <v/>
      </c>
      <c r="B2282" s="181"/>
      <c r="C2282" s="181"/>
      <c r="D2282" s="393"/>
      <c r="E2282" s="393"/>
      <c r="F2282" s="394"/>
      <c r="G2282" s="271"/>
      <c r="H2282" s="297"/>
      <c r="I2282" s="246"/>
      <c r="J2282" s="181"/>
      <c r="K2282" s="181"/>
      <c r="L2282" s="181"/>
      <c r="M2282" s="181"/>
      <c r="N2282" s="290"/>
      <c r="O2282" s="181"/>
      <c r="P2282" s="211"/>
      <c r="Q2282" s="181"/>
      <c r="R2282" s="181"/>
      <c r="S2282" s="181"/>
      <c r="T2282" s="183"/>
    </row>
    <row r="2283" spans="1:20" s="84" customFormat="1" ht="15" customHeight="1" x14ac:dyDescent="0.2">
      <c r="A2283" s="181" t="str">
        <f t="shared" si="193"/>
        <v/>
      </c>
      <c r="B2283" s="181"/>
      <c r="C2283" s="181"/>
      <c r="D2283" s="393"/>
      <c r="E2283" s="393"/>
      <c r="F2283" s="394"/>
      <c r="G2283" s="271"/>
      <c r="H2283" s="297"/>
      <c r="I2283" s="246"/>
      <c r="J2283" s="181"/>
      <c r="K2283" s="181"/>
      <c r="L2283" s="181"/>
      <c r="M2283" s="181"/>
      <c r="N2283" s="290"/>
      <c r="O2283" s="181"/>
      <c r="P2283" s="211"/>
      <c r="Q2283" s="181"/>
      <c r="R2283" s="181"/>
      <c r="S2283" s="181"/>
      <c r="T2283" s="183"/>
    </row>
    <row r="2284" spans="1:20" s="84" customFormat="1" ht="15" customHeight="1" x14ac:dyDescent="0.2">
      <c r="A2284" s="181" t="str">
        <f t="shared" si="193"/>
        <v/>
      </c>
      <c r="B2284" s="181"/>
      <c r="C2284" s="181"/>
      <c r="D2284" s="393"/>
      <c r="E2284" s="393"/>
      <c r="F2284" s="394"/>
      <c r="G2284" s="271"/>
      <c r="H2284" s="297"/>
      <c r="I2284" s="246"/>
      <c r="J2284" s="181"/>
      <c r="K2284" s="181"/>
      <c r="L2284" s="181"/>
      <c r="M2284" s="181"/>
      <c r="N2284" s="290"/>
      <c r="O2284" s="181"/>
      <c r="P2284" s="211"/>
      <c r="Q2284" s="181"/>
      <c r="R2284" s="181"/>
      <c r="S2284" s="181"/>
      <c r="T2284" s="183"/>
    </row>
    <row r="2285" spans="1:20" s="84" customFormat="1" ht="15" customHeight="1" x14ac:dyDescent="0.2">
      <c r="A2285" s="181" t="str">
        <f t="shared" si="193"/>
        <v/>
      </c>
      <c r="B2285" s="181"/>
      <c r="C2285" s="181"/>
      <c r="D2285" s="393"/>
      <c r="E2285" s="393"/>
      <c r="F2285" s="394"/>
      <c r="G2285" s="271"/>
      <c r="H2285" s="297"/>
      <c r="I2285" s="246"/>
      <c r="J2285" s="181"/>
      <c r="K2285" s="181"/>
      <c r="L2285" s="181"/>
      <c r="M2285" s="181"/>
      <c r="N2285" s="290"/>
      <c r="O2285" s="181"/>
      <c r="P2285" s="211"/>
      <c r="Q2285" s="181"/>
      <c r="R2285" s="181"/>
      <c r="S2285" s="181"/>
      <c r="T2285" s="183"/>
    </row>
    <row r="2286" spans="1:20" s="84" customFormat="1" ht="15" customHeight="1" x14ac:dyDescent="0.2">
      <c r="A2286" s="181" t="str">
        <f t="shared" si="193"/>
        <v/>
      </c>
      <c r="B2286" s="181"/>
      <c r="C2286" s="181"/>
      <c r="D2286" s="393"/>
      <c r="E2286" s="393"/>
      <c r="F2286" s="394"/>
      <c r="G2286" s="271"/>
      <c r="H2286" s="297"/>
      <c r="I2286" s="246"/>
      <c r="J2286" s="181"/>
      <c r="K2286" s="181"/>
      <c r="L2286" s="181"/>
      <c r="M2286" s="181"/>
      <c r="N2286" s="290"/>
      <c r="O2286" s="181"/>
      <c r="P2286" s="211"/>
      <c r="Q2286" s="181"/>
      <c r="R2286" s="181"/>
      <c r="S2286" s="181"/>
      <c r="T2286" s="183"/>
    </row>
    <row r="2287" spans="1:20" s="84" customFormat="1" ht="15" customHeight="1" x14ac:dyDescent="0.2">
      <c r="A2287" s="181" t="str">
        <f t="shared" si="193"/>
        <v/>
      </c>
      <c r="B2287" s="181"/>
      <c r="C2287" s="181"/>
      <c r="D2287" s="393"/>
      <c r="E2287" s="393"/>
      <c r="F2287" s="394"/>
      <c r="G2287" s="271"/>
      <c r="H2287" s="297"/>
      <c r="I2287" s="246"/>
      <c r="J2287" s="181"/>
      <c r="K2287" s="181"/>
      <c r="L2287" s="181"/>
      <c r="M2287" s="181"/>
      <c r="N2287" s="290"/>
      <c r="O2287" s="181"/>
      <c r="P2287" s="211"/>
      <c r="Q2287" s="181"/>
      <c r="R2287" s="181"/>
      <c r="S2287" s="181"/>
      <c r="T2287" s="183"/>
    </row>
    <row r="2288" spans="1:20" s="84" customFormat="1" ht="15" customHeight="1" x14ac:dyDescent="0.2">
      <c r="A2288" s="181" t="str">
        <f t="shared" si="193"/>
        <v/>
      </c>
      <c r="B2288" s="181"/>
      <c r="C2288" s="181"/>
      <c r="D2288" s="393"/>
      <c r="E2288" s="393"/>
      <c r="F2288" s="394"/>
      <c r="G2288" s="271"/>
      <c r="H2288" s="297"/>
      <c r="I2288" s="246"/>
      <c r="J2288" s="181"/>
      <c r="K2288" s="181"/>
      <c r="L2288" s="181"/>
      <c r="M2288" s="181"/>
      <c r="N2288" s="290"/>
      <c r="O2288" s="181"/>
      <c r="P2288" s="211"/>
      <c r="Q2288" s="181"/>
      <c r="R2288" s="181"/>
      <c r="S2288" s="181"/>
      <c r="T2288" s="183"/>
    </row>
    <row r="2289" spans="1:20" s="84" customFormat="1" ht="15" customHeight="1" x14ac:dyDescent="0.2">
      <c r="A2289" s="181" t="str">
        <f t="shared" si="193"/>
        <v/>
      </c>
      <c r="B2289" s="181"/>
      <c r="C2289" s="181"/>
      <c r="D2289" s="393"/>
      <c r="E2289" s="393"/>
      <c r="F2289" s="394"/>
      <c r="G2289" s="271"/>
      <c r="H2289" s="297"/>
      <c r="I2289" s="246"/>
      <c r="J2289" s="181"/>
      <c r="K2289" s="181"/>
      <c r="L2289" s="181"/>
      <c r="M2289" s="181"/>
      <c r="N2289" s="290"/>
      <c r="O2289" s="181"/>
      <c r="P2289" s="211"/>
      <c r="Q2289" s="181"/>
      <c r="R2289" s="181"/>
      <c r="S2289" s="181"/>
      <c r="T2289" s="183"/>
    </row>
    <row r="2290" spans="1:20" s="84" customFormat="1" ht="15" customHeight="1" x14ac:dyDescent="0.2">
      <c r="A2290" s="181" t="str">
        <f t="shared" si="193"/>
        <v/>
      </c>
      <c r="B2290" s="181"/>
      <c r="C2290" s="181"/>
      <c r="D2290" s="393"/>
      <c r="E2290" s="393"/>
      <c r="F2290" s="394"/>
      <c r="G2290" s="271"/>
      <c r="H2290" s="297"/>
      <c r="I2290" s="246"/>
      <c r="J2290" s="181"/>
      <c r="K2290" s="181"/>
      <c r="L2290" s="181"/>
      <c r="M2290" s="181"/>
      <c r="N2290" s="290"/>
      <c r="O2290" s="181"/>
      <c r="P2290" s="211"/>
      <c r="Q2290" s="181"/>
      <c r="R2290" s="181"/>
      <c r="S2290" s="181"/>
      <c r="T2290" s="183"/>
    </row>
    <row r="2291" spans="1:20" s="84" customFormat="1" ht="15" customHeight="1" x14ac:dyDescent="0.2">
      <c r="A2291" s="181" t="str">
        <f t="shared" si="193"/>
        <v/>
      </c>
      <c r="B2291" s="181"/>
      <c r="C2291" s="181"/>
      <c r="D2291" s="393"/>
      <c r="E2291" s="393"/>
      <c r="F2291" s="394"/>
      <c r="G2291" s="271"/>
      <c r="H2291" s="297"/>
      <c r="I2291" s="246"/>
      <c r="J2291" s="181"/>
      <c r="K2291" s="181"/>
      <c r="L2291" s="181"/>
      <c r="M2291" s="181"/>
      <c r="N2291" s="290"/>
      <c r="O2291" s="181"/>
      <c r="P2291" s="211"/>
      <c r="Q2291" s="181"/>
      <c r="R2291" s="181"/>
      <c r="S2291" s="181"/>
      <c r="T2291" s="183"/>
    </row>
    <row r="2292" spans="1:20" s="86" customFormat="1" ht="15" customHeight="1" x14ac:dyDescent="0.2">
      <c r="A2292" s="181" t="str">
        <f t="shared" si="193"/>
        <v/>
      </c>
      <c r="B2292" s="181"/>
      <c r="C2292" s="181"/>
      <c r="D2292" s="393"/>
      <c r="E2292" s="393"/>
      <c r="F2292" s="394"/>
      <c r="G2292" s="271"/>
      <c r="H2292" s="297"/>
      <c r="I2292" s="246"/>
      <c r="J2292" s="181"/>
      <c r="K2292" s="181"/>
      <c r="L2292" s="181"/>
      <c r="M2292" s="181"/>
      <c r="N2292" s="290"/>
      <c r="O2292" s="181"/>
      <c r="P2292" s="211"/>
      <c r="Q2292" s="181"/>
      <c r="R2292" s="181"/>
      <c r="S2292" s="181"/>
      <c r="T2292" s="183"/>
    </row>
    <row r="2293" spans="1:20" s="84" customFormat="1" ht="15" customHeight="1" x14ac:dyDescent="0.2">
      <c r="A2293" s="181" t="str">
        <f t="shared" si="193"/>
        <v/>
      </c>
      <c r="B2293" s="181"/>
      <c r="C2293" s="181"/>
      <c r="D2293" s="393"/>
      <c r="E2293" s="393"/>
      <c r="F2293" s="394"/>
      <c r="G2293" s="271"/>
      <c r="H2293" s="297"/>
      <c r="I2293" s="246"/>
      <c r="J2293" s="181"/>
      <c r="K2293" s="181"/>
      <c r="L2293" s="181"/>
      <c r="M2293" s="181"/>
      <c r="N2293" s="290"/>
      <c r="O2293" s="181"/>
      <c r="P2293" s="211"/>
      <c r="Q2293" s="181"/>
      <c r="R2293" s="181"/>
      <c r="S2293" s="181"/>
      <c r="T2293" s="183"/>
    </row>
    <row r="2294" spans="1:20" s="84" customFormat="1" ht="15" customHeight="1" x14ac:dyDescent="0.2">
      <c r="A2294" s="181" t="str">
        <f t="shared" si="193"/>
        <v/>
      </c>
      <c r="B2294" s="181"/>
      <c r="C2294" s="181"/>
      <c r="D2294" s="393"/>
      <c r="E2294" s="393"/>
      <c r="F2294" s="394"/>
      <c r="G2294" s="271"/>
      <c r="H2294" s="297"/>
      <c r="I2294" s="246"/>
      <c r="J2294" s="181"/>
      <c r="K2294" s="181"/>
      <c r="L2294" s="181"/>
      <c r="M2294" s="181"/>
      <c r="N2294" s="290"/>
      <c r="O2294" s="181"/>
      <c r="P2294" s="211"/>
      <c r="Q2294" s="181"/>
      <c r="R2294" s="181"/>
      <c r="S2294" s="181"/>
      <c r="T2294" s="183"/>
    </row>
    <row r="2295" spans="1:20" s="84" customFormat="1" ht="15" customHeight="1" x14ac:dyDescent="0.2">
      <c r="A2295" s="181" t="str">
        <f t="shared" si="193"/>
        <v/>
      </c>
      <c r="B2295" s="181"/>
      <c r="C2295" s="181"/>
      <c r="D2295" s="393"/>
      <c r="E2295" s="393"/>
      <c r="F2295" s="394"/>
      <c r="G2295" s="271"/>
      <c r="H2295" s="297"/>
      <c r="I2295" s="246"/>
      <c r="J2295" s="181"/>
      <c r="K2295" s="181"/>
      <c r="L2295" s="181"/>
      <c r="M2295" s="181"/>
      <c r="N2295" s="290"/>
      <c r="O2295" s="181"/>
      <c r="P2295" s="211"/>
      <c r="Q2295" s="181"/>
      <c r="R2295" s="181"/>
      <c r="S2295" s="181"/>
      <c r="T2295" s="229"/>
    </row>
    <row r="2296" spans="1:20" s="84" customFormat="1" ht="15" customHeight="1" x14ac:dyDescent="0.2">
      <c r="A2296" s="229" t="str">
        <f t="shared" si="193"/>
        <v/>
      </c>
      <c r="B2296" s="229"/>
      <c r="C2296" s="229"/>
      <c r="D2296" s="271"/>
      <c r="E2296" s="271"/>
      <c r="F2296" s="314"/>
      <c r="G2296" s="271"/>
      <c r="H2296" s="297"/>
      <c r="I2296" s="246"/>
      <c r="J2296" s="229"/>
      <c r="K2296" s="229"/>
      <c r="L2296" s="229"/>
      <c r="M2296" s="229"/>
      <c r="N2296" s="229"/>
      <c r="O2296" s="229"/>
      <c r="P2296" s="229"/>
      <c r="Q2296" s="229"/>
      <c r="R2296" s="229"/>
      <c r="S2296" s="229"/>
      <c r="T2296" s="229"/>
    </row>
    <row r="2297" spans="1:20" s="84" customFormat="1" ht="15" customHeight="1" x14ac:dyDescent="0.2">
      <c r="A2297" s="229" t="str">
        <f t="shared" si="193"/>
        <v/>
      </c>
      <c r="B2297" s="229"/>
      <c r="C2297" s="229"/>
      <c r="D2297" s="271"/>
      <c r="E2297" s="271"/>
      <c r="F2297" s="314"/>
      <c r="G2297" s="271"/>
      <c r="H2297" s="297"/>
      <c r="I2297" s="246"/>
      <c r="J2297" s="229"/>
      <c r="K2297" s="229"/>
      <c r="L2297" s="229"/>
      <c r="M2297" s="229"/>
      <c r="N2297" s="229"/>
      <c r="O2297" s="229"/>
      <c r="P2297" s="229"/>
      <c r="Q2297" s="229"/>
      <c r="R2297" s="229"/>
      <c r="S2297" s="229"/>
      <c r="T2297" s="229"/>
    </row>
    <row r="2298" spans="1:20" s="84" customFormat="1" ht="15" customHeight="1" x14ac:dyDescent="0.2">
      <c r="A2298" s="229" t="str">
        <f t="shared" si="193"/>
        <v/>
      </c>
      <c r="B2298" s="229"/>
      <c r="C2298" s="229"/>
      <c r="D2298" s="271"/>
      <c r="E2298" s="271"/>
      <c r="F2298" s="314"/>
      <c r="G2298" s="271"/>
      <c r="H2298" s="297"/>
      <c r="I2298" s="246"/>
      <c r="J2298" s="229"/>
      <c r="K2298" s="229"/>
      <c r="L2298" s="229"/>
      <c r="M2298" s="229"/>
      <c r="N2298" s="229"/>
      <c r="O2298" s="229"/>
      <c r="P2298" s="229"/>
      <c r="Q2298" s="229"/>
      <c r="R2298" s="229"/>
      <c r="S2298" s="229"/>
      <c r="T2298" s="1"/>
    </row>
    <row r="2299" spans="1:20" s="84" customFormat="1" ht="15" customHeight="1" x14ac:dyDescent="0.2">
      <c r="A2299" s="1"/>
      <c r="B2299" s="1"/>
      <c r="C2299" s="1"/>
      <c r="D2299" s="1"/>
      <c r="E2299" s="1"/>
      <c r="F2299" s="1"/>
      <c r="G2299" s="1"/>
      <c r="H2299" s="1"/>
      <c r="I2299" s="1"/>
      <c r="J2299" s="1"/>
      <c r="K2299" s="1"/>
      <c r="L2299" s="1"/>
      <c r="M2299" s="1"/>
      <c r="N2299" s="1"/>
      <c r="O2299" s="1"/>
      <c r="P2299" s="1"/>
      <c r="Q2299" s="1"/>
      <c r="R2299" s="1"/>
      <c r="S2299" s="1"/>
      <c r="T2299" s="1"/>
    </row>
    <row r="2300" spans="1:20" s="84" customFormat="1" ht="15" customHeight="1" x14ac:dyDescent="0.2">
      <c r="A2300" s="273" t="str">
        <f>K2300&amp;J2300&amp;H2300&amp;F2300&amp;M2300</f>
        <v/>
      </c>
      <c r="B2300" s="273"/>
      <c r="C2300" s="273"/>
      <c r="D2300" s="273"/>
      <c r="E2300" s="273"/>
      <c r="F2300" s="273"/>
      <c r="G2300" s="273"/>
      <c r="H2300" s="273"/>
      <c r="I2300" s="273"/>
    </row>
    <row r="2301" spans="1:20" s="84" customFormat="1" ht="15" customHeight="1" x14ac:dyDescent="0.2">
      <c r="A2301" s="273" t="str">
        <f>K2301&amp;J2301&amp;H2301&amp;F2301&amp;M2301</f>
        <v/>
      </c>
      <c r="B2301" s="273"/>
      <c r="C2301" s="273"/>
      <c r="D2301" s="273"/>
      <c r="E2301" s="273"/>
      <c r="F2301" s="273"/>
      <c r="G2301" s="273"/>
      <c r="H2301" s="273"/>
      <c r="I2301" s="273"/>
    </row>
    <row r="2302" spans="1:20" s="84" customFormat="1" ht="15" customHeight="1" x14ac:dyDescent="0.2">
      <c r="A2302" s="273"/>
      <c r="B2302" s="273"/>
      <c r="C2302" s="273"/>
      <c r="D2302" s="273"/>
      <c r="E2302" s="273"/>
      <c r="F2302" s="273"/>
      <c r="G2302" s="273"/>
      <c r="H2302" s="273"/>
      <c r="I2302" s="273"/>
    </row>
    <row r="2303" spans="1:20" ht="15" customHeight="1" x14ac:dyDescent="0.2">
      <c r="A2303" s="229"/>
      <c r="B2303" s="229"/>
      <c r="C2303" s="229"/>
      <c r="D2303" s="229"/>
      <c r="E2303" s="229"/>
      <c r="F2303" s="229"/>
      <c r="G2303" s="229"/>
      <c r="H2303" s="229"/>
      <c r="I2303" s="229"/>
    </row>
    <row r="2304" spans="1:20" ht="15" customHeight="1" x14ac:dyDescent="0.2">
      <c r="A2304" s="229"/>
      <c r="B2304" s="229"/>
      <c r="C2304" s="229"/>
      <c r="D2304" s="229"/>
      <c r="E2304" s="229"/>
      <c r="F2304" s="229"/>
      <c r="G2304" s="229"/>
      <c r="H2304" s="229"/>
      <c r="I2304" s="229"/>
    </row>
    <row r="2305" spans="1:9" ht="15" customHeight="1" x14ac:dyDescent="0.2">
      <c r="A2305" s="229"/>
      <c r="B2305" s="229"/>
      <c r="C2305" s="229"/>
      <c r="D2305" s="229"/>
      <c r="E2305" s="229"/>
      <c r="F2305" s="229"/>
      <c r="G2305" s="229"/>
      <c r="H2305" s="229"/>
      <c r="I2305" s="229"/>
    </row>
    <row r="2306" spans="1:9" ht="15" customHeight="1" x14ac:dyDescent="0.2">
      <c r="A2306" s="229"/>
      <c r="B2306" s="229"/>
      <c r="C2306" s="229"/>
      <c r="D2306" s="229"/>
      <c r="E2306" s="229"/>
      <c r="F2306" s="229"/>
      <c r="G2306" s="229"/>
      <c r="H2306" s="229"/>
      <c r="I2306" s="229"/>
    </row>
    <row r="2307" spans="1:9" ht="15" customHeight="1" x14ac:dyDescent="0.2">
      <c r="A2307" s="229"/>
      <c r="B2307" s="229"/>
      <c r="C2307" s="229"/>
      <c r="D2307" s="229"/>
      <c r="E2307" s="229"/>
      <c r="F2307" s="229"/>
      <c r="G2307" s="229"/>
      <c r="H2307" s="229"/>
      <c r="I2307" s="229"/>
    </row>
    <row r="2308" spans="1:9" ht="15" customHeight="1" x14ac:dyDescent="0.2">
      <c r="A2308" s="229"/>
      <c r="B2308" s="229"/>
      <c r="C2308" s="229"/>
      <c r="D2308" s="229"/>
      <c r="E2308" s="229"/>
      <c r="F2308" s="229"/>
      <c r="G2308" s="229"/>
      <c r="H2308" s="229"/>
      <c r="I2308" s="229"/>
    </row>
    <row r="2309" spans="1:9" ht="15" customHeight="1" x14ac:dyDescent="0.2">
      <c r="A2309" s="229"/>
      <c r="B2309" s="229"/>
      <c r="C2309" s="229"/>
      <c r="D2309" s="229"/>
      <c r="E2309" s="229"/>
      <c r="F2309" s="229"/>
      <c r="G2309" s="229"/>
      <c r="H2309" s="229"/>
      <c r="I2309" s="229"/>
    </row>
    <row r="2310" spans="1:9" ht="15" customHeight="1" x14ac:dyDescent="0.2">
      <c r="A2310" s="229"/>
      <c r="B2310" s="229"/>
      <c r="C2310" s="229"/>
      <c r="D2310" s="229"/>
      <c r="E2310" s="229"/>
      <c r="F2310" s="229"/>
      <c r="G2310" s="229"/>
      <c r="H2310" s="229"/>
      <c r="I2310" s="229"/>
    </row>
    <row r="2311" spans="1:9" ht="15" customHeight="1" x14ac:dyDescent="0.2">
      <c r="A2311" s="229"/>
      <c r="B2311" s="229"/>
      <c r="C2311" s="229"/>
      <c r="D2311" s="229"/>
      <c r="E2311" s="229"/>
      <c r="F2311" s="229"/>
      <c r="G2311" s="229"/>
      <c r="H2311" s="229"/>
      <c r="I2311" s="229"/>
    </row>
    <row r="2312" spans="1:9" ht="15" customHeight="1" x14ac:dyDescent="0.2">
      <c r="A2312" s="229"/>
      <c r="B2312" s="229"/>
      <c r="C2312" s="229"/>
      <c r="D2312" s="229"/>
      <c r="E2312" s="229"/>
      <c r="F2312" s="229"/>
      <c r="G2312" s="229"/>
      <c r="H2312" s="229"/>
      <c r="I2312" s="229"/>
    </row>
    <row r="2313" spans="1:9" ht="15" customHeight="1" x14ac:dyDescent="0.2">
      <c r="A2313" s="229"/>
      <c r="B2313" s="229"/>
      <c r="C2313" s="229"/>
      <c r="D2313" s="229"/>
      <c r="E2313" s="229"/>
      <c r="F2313" s="229"/>
      <c r="G2313" s="229"/>
      <c r="H2313" s="229"/>
      <c r="I2313" s="229"/>
    </row>
    <row r="2314" spans="1:9" ht="15" customHeight="1" x14ac:dyDescent="0.2">
      <c r="A2314" s="229"/>
      <c r="B2314" s="229"/>
      <c r="C2314" s="229"/>
      <c r="D2314" s="229"/>
      <c r="E2314" s="229"/>
      <c r="F2314" s="229"/>
      <c r="G2314" s="229"/>
      <c r="H2314" s="229"/>
      <c r="I2314" s="229"/>
    </row>
    <row r="2315" spans="1:9" ht="15" customHeight="1" x14ac:dyDescent="0.2">
      <c r="A2315" s="229"/>
      <c r="B2315" s="229"/>
      <c r="C2315" s="229"/>
      <c r="D2315" s="229"/>
      <c r="E2315" s="229"/>
      <c r="F2315" s="229"/>
      <c r="G2315" s="229"/>
      <c r="H2315" s="229"/>
      <c r="I2315" s="229"/>
    </row>
    <row r="2316" spans="1:9" ht="15" customHeight="1" x14ac:dyDescent="0.2">
      <c r="A2316" s="229"/>
      <c r="B2316" s="229"/>
      <c r="C2316" s="229"/>
      <c r="D2316" s="229"/>
      <c r="E2316" s="229"/>
      <c r="F2316" s="229"/>
      <c r="G2316" s="229"/>
      <c r="H2316" s="229"/>
      <c r="I2316" s="229"/>
    </row>
    <row r="2317" spans="1:9" ht="15" customHeight="1" x14ac:dyDescent="0.2">
      <c r="A2317" s="229"/>
      <c r="B2317" s="229"/>
      <c r="C2317" s="229"/>
      <c r="D2317" s="229"/>
      <c r="E2317" s="229"/>
      <c r="F2317" s="229"/>
      <c r="G2317" s="229"/>
      <c r="H2317" s="229"/>
      <c r="I2317" s="229"/>
    </row>
  </sheetData>
  <sheetProtection formatCells="0" formatColumns="0" sort="0" autoFilter="0" pivotTables="0"/>
  <autoFilter ref="A1:T2301">
    <sortState ref="A2:T2301">
      <sortCondition ref="K1:K2301"/>
    </sortState>
  </autoFilter>
  <sortState ref="A2:V2322">
    <sortCondition ref="K2:K2322"/>
  </sortState>
  <printOptions gridLines="1" gridLinesSet="0"/>
  <pageMargins left="0.78750000000000009" right="0.78750000000000009" top="1.05277777777778" bottom="1.05277777777778" header="0.78750000000000009" footer="0.78750000000000009"/>
  <pageSetup paperSize="8" scale="24" firstPageNumber="0" fitToHeight="0" orientation="landscape" r:id="rId1"/>
  <headerFooter>
    <oddHeader>&amp;C&amp;"Times New Roman,Standard"&amp;12&amp;A</oddHeader>
    <oddFooter>&amp;C&amp;"Times New Roman,Standard"&amp;12Seite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
  <sheetViews>
    <sheetView workbookViewId="0">
      <selection activeCell="A4" sqref="A4"/>
    </sheetView>
  </sheetViews>
  <sheetFormatPr baseColWidth="10" defaultRowHeight="12.75" customHeight="1" x14ac:dyDescent="0.2"/>
  <cols>
    <col min="1" max="1" width="15.7109375" customWidth="1"/>
    <col min="2" max="2" width="12.140625" customWidth="1"/>
    <col min="3" max="3" width="10.28515625" customWidth="1"/>
    <col min="4" max="4" width="12" bestFit="1" customWidth="1"/>
    <col min="5" max="5" width="7.140625" customWidth="1"/>
    <col min="6" max="6" width="26" customWidth="1"/>
    <col min="7" max="7" width="7" customWidth="1"/>
    <col min="8" max="8" width="25" customWidth="1"/>
    <col min="9" max="9" width="22.42578125" bestFit="1" customWidth="1"/>
    <col min="10" max="10" width="26.85546875" customWidth="1"/>
    <col min="11" max="11" width="5.85546875" customWidth="1"/>
    <col min="12" max="12" width="11.42578125" customWidth="1"/>
  </cols>
  <sheetData>
    <row r="2" spans="1:11" x14ac:dyDescent="0.2">
      <c r="A2" s="128" t="s">
        <v>14</v>
      </c>
      <c r="B2" s="1" t="s" vm="1">
        <v>1167</v>
      </c>
    </row>
    <row r="4" spans="1:11" x14ac:dyDescent="0.2">
      <c r="A4" s="128" t="s">
        <v>7</v>
      </c>
      <c r="B4" s="128" t="s">
        <v>12</v>
      </c>
      <c r="C4" s="128" t="s">
        <v>13</v>
      </c>
      <c r="D4" s="128" t="s">
        <v>3</v>
      </c>
      <c r="E4" s="128" t="s">
        <v>4</v>
      </c>
      <c r="F4" s="128" t="s">
        <v>5</v>
      </c>
      <c r="G4" s="128" t="s">
        <v>6</v>
      </c>
      <c r="H4" s="128" t="s">
        <v>9</v>
      </c>
      <c r="I4" s="128" t="s">
        <v>11</v>
      </c>
      <c r="J4" s="128" t="s">
        <v>2098</v>
      </c>
      <c r="K4" s="128" t="s">
        <v>8</v>
      </c>
    </row>
    <row r="5" spans="1:11" ht="12.75" customHeight="1" x14ac:dyDescent="0.2">
      <c r="A5" s="1" t="s">
        <v>2386</v>
      </c>
      <c r="B5" s="119">
        <v>45107</v>
      </c>
      <c r="C5" s="1" t="s">
        <v>1653</v>
      </c>
      <c r="D5" s="1" t="s">
        <v>18</v>
      </c>
      <c r="E5" s="1" t="s">
        <v>64</v>
      </c>
      <c r="F5" s="1" t="s">
        <v>65</v>
      </c>
      <c r="G5" s="1">
        <v>2020</v>
      </c>
      <c r="H5" s="1" t="s">
        <v>561</v>
      </c>
      <c r="I5" s="1" t="s">
        <v>1057</v>
      </c>
      <c r="J5" s="1" t="s">
        <v>1905</v>
      </c>
      <c r="K5" s="1">
        <v>1310</v>
      </c>
    </row>
    <row r="6" spans="1:11" ht="12.75" customHeight="1" x14ac:dyDescent="0.2">
      <c r="A6" s="1" t="s">
        <v>833</v>
      </c>
    </row>
  </sheetData>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2"/>
  <sheetViews>
    <sheetView workbookViewId="0">
      <selection activeCell="A3" sqref="A3"/>
    </sheetView>
  </sheetViews>
  <sheetFormatPr baseColWidth="10" defaultRowHeight="12.75" customHeight="1" x14ac:dyDescent="0.2"/>
  <cols>
    <col min="1" max="1" width="12.140625" customWidth="1"/>
    <col min="2" max="2" width="73.5703125" customWidth="1"/>
    <col min="3" max="3" width="32.5703125" customWidth="1"/>
    <col min="4" max="4" width="10.85546875" customWidth="1"/>
    <col min="5" max="5" width="9.140625" customWidth="1"/>
    <col min="6" max="6" width="5.85546875" customWidth="1"/>
    <col min="7" max="7" width="4" customWidth="1"/>
    <col min="8" max="8" width="4.140625" bestFit="1" customWidth="1"/>
    <col min="9" max="9" width="4.28515625" customWidth="1"/>
    <col min="10" max="10" width="4.28515625" bestFit="1" customWidth="1"/>
    <col min="11" max="11" width="5.140625" bestFit="1" customWidth="1"/>
    <col min="12" max="12" width="5.42578125" customWidth="1"/>
    <col min="13" max="13" width="5.28515625" customWidth="1"/>
    <col min="14" max="15" width="5" customWidth="1"/>
    <col min="16" max="17" width="15.7109375" customWidth="1"/>
    <col min="18" max="105" width="11.42578125" customWidth="1"/>
  </cols>
  <sheetData>
    <row r="1" spans="1:16" x14ac:dyDescent="0.2">
      <c r="A1" s="215" t="s">
        <v>2</v>
      </c>
      <c r="B1" s="216" t="s">
        <v>830</v>
      </c>
      <c r="C1" s="216"/>
      <c r="D1" s="216"/>
      <c r="E1" s="216"/>
      <c r="F1" s="216"/>
      <c r="G1" s="216"/>
      <c r="H1" s="216"/>
      <c r="I1" s="216"/>
      <c r="J1" s="216"/>
      <c r="K1" s="216"/>
      <c r="L1" s="216"/>
      <c r="M1" s="216"/>
      <c r="N1" s="216"/>
      <c r="O1" s="216"/>
    </row>
    <row r="2" spans="1:16" x14ac:dyDescent="0.2">
      <c r="A2" s="216"/>
      <c r="B2" s="216"/>
      <c r="C2" s="216"/>
      <c r="D2" s="216"/>
      <c r="E2" s="216"/>
      <c r="F2" s="216"/>
      <c r="G2" s="216"/>
      <c r="H2" s="216"/>
      <c r="I2" s="216"/>
      <c r="J2" s="216"/>
      <c r="K2" s="216"/>
      <c r="L2" s="216"/>
      <c r="M2" s="216"/>
      <c r="N2" s="216"/>
      <c r="O2" s="216"/>
    </row>
    <row r="3" spans="1:16" x14ac:dyDescent="0.2">
      <c r="A3" s="216"/>
      <c r="B3" s="216"/>
      <c r="C3" s="216"/>
      <c r="D3" s="216"/>
      <c r="E3" s="216"/>
      <c r="F3" s="215" t="s">
        <v>4</v>
      </c>
      <c r="G3" s="216"/>
      <c r="H3" s="216"/>
      <c r="I3" s="216"/>
      <c r="J3" s="216"/>
      <c r="K3" s="216"/>
      <c r="L3" s="216"/>
      <c r="M3" s="216"/>
      <c r="N3" s="216"/>
      <c r="O3" s="216"/>
      <c r="P3" s="216"/>
    </row>
    <row r="4" spans="1:16" x14ac:dyDescent="0.2">
      <c r="A4" s="217" t="s">
        <v>12</v>
      </c>
      <c r="B4" s="215" t="s">
        <v>9</v>
      </c>
      <c r="C4" s="215" t="s">
        <v>11</v>
      </c>
      <c r="D4" s="215" t="s">
        <v>13</v>
      </c>
      <c r="E4" s="215" t="s">
        <v>14</v>
      </c>
      <c r="F4" s="216">
        <v>704</v>
      </c>
      <c r="G4" s="216">
        <v>757</v>
      </c>
      <c r="H4" s="216" t="s">
        <v>57</v>
      </c>
      <c r="I4" s="216" t="s">
        <v>73</v>
      </c>
      <c r="J4" s="216" t="s">
        <v>39</v>
      </c>
      <c r="K4" s="216" t="s">
        <v>64</v>
      </c>
      <c r="L4" s="216" t="s">
        <v>205</v>
      </c>
      <c r="M4" s="216" t="s">
        <v>46</v>
      </c>
      <c r="N4" s="216" t="s">
        <v>68</v>
      </c>
      <c r="O4" s="216" t="s">
        <v>86</v>
      </c>
      <c r="P4" s="216" t="s">
        <v>833</v>
      </c>
    </row>
    <row r="5" spans="1:16" x14ac:dyDescent="0.2">
      <c r="A5" s="216" t="s">
        <v>832</v>
      </c>
      <c r="B5" s="216" t="s">
        <v>66</v>
      </c>
      <c r="C5" s="216" t="s">
        <v>67</v>
      </c>
      <c r="D5" s="222">
        <v>0</v>
      </c>
      <c r="E5" s="216" t="s">
        <v>832</v>
      </c>
      <c r="F5" s="216"/>
      <c r="G5" s="216"/>
      <c r="H5" s="216"/>
      <c r="I5" s="216"/>
      <c r="J5" s="216"/>
      <c r="K5" s="216"/>
      <c r="L5" s="216"/>
      <c r="M5" s="216"/>
      <c r="N5" s="216"/>
      <c r="O5" s="216"/>
      <c r="P5" s="216"/>
    </row>
    <row r="6" spans="1:16" x14ac:dyDescent="0.2">
      <c r="A6" s="216"/>
      <c r="B6" s="216"/>
      <c r="C6" s="216"/>
      <c r="D6" s="216" t="s">
        <v>832</v>
      </c>
      <c r="E6" s="216" t="s">
        <v>832</v>
      </c>
      <c r="F6" s="216"/>
      <c r="G6" s="216"/>
      <c r="H6" s="216"/>
      <c r="I6" s="216"/>
      <c r="J6" s="216"/>
      <c r="K6" s="216"/>
      <c r="L6" s="216"/>
      <c r="M6" s="216"/>
      <c r="N6" s="216"/>
      <c r="O6" s="216"/>
      <c r="P6" s="216"/>
    </row>
    <row r="7" spans="1:16" x14ac:dyDescent="0.2">
      <c r="A7" s="216"/>
      <c r="B7" s="216" t="s">
        <v>849</v>
      </c>
      <c r="C7" s="216" t="s">
        <v>132</v>
      </c>
      <c r="D7" s="216" t="s">
        <v>832</v>
      </c>
      <c r="E7" s="216" t="s">
        <v>832</v>
      </c>
      <c r="F7" s="216"/>
      <c r="G7" s="216"/>
      <c r="H7" s="216"/>
      <c r="I7" s="216"/>
      <c r="J7" s="216"/>
      <c r="K7" s="216"/>
      <c r="L7" s="216"/>
      <c r="M7" s="216"/>
      <c r="N7" s="216"/>
      <c r="O7" s="216"/>
      <c r="P7" s="216"/>
    </row>
    <row r="8" spans="1:16" x14ac:dyDescent="0.2">
      <c r="A8" s="216"/>
      <c r="B8" s="216" t="s">
        <v>166</v>
      </c>
      <c r="C8" s="216" t="s">
        <v>909</v>
      </c>
      <c r="D8" s="216" t="s">
        <v>832</v>
      </c>
      <c r="E8" s="216" t="s">
        <v>832</v>
      </c>
      <c r="F8" s="216"/>
      <c r="G8" s="216"/>
      <c r="H8" s="216"/>
      <c r="I8" s="216"/>
      <c r="J8" s="216"/>
      <c r="K8" s="216"/>
      <c r="L8" s="216"/>
      <c r="M8" s="216"/>
      <c r="N8" s="216"/>
      <c r="O8" s="216"/>
      <c r="P8" s="216"/>
    </row>
    <row r="9" spans="1:16" x14ac:dyDescent="0.2">
      <c r="A9" s="216"/>
      <c r="B9" s="216" t="s">
        <v>888</v>
      </c>
      <c r="C9" s="216" t="s">
        <v>909</v>
      </c>
      <c r="D9" s="216" t="s">
        <v>832</v>
      </c>
      <c r="E9" s="216" t="s">
        <v>832</v>
      </c>
      <c r="F9" s="216"/>
      <c r="G9" s="216"/>
      <c r="H9" s="216"/>
      <c r="I9" s="216"/>
      <c r="J9" s="216"/>
      <c r="K9" s="216"/>
      <c r="L9" s="216"/>
      <c r="M9" s="216"/>
      <c r="N9" s="216"/>
      <c r="O9" s="216"/>
      <c r="P9" s="216"/>
    </row>
    <row r="10" spans="1:16" x14ac:dyDescent="0.2">
      <c r="A10" s="216"/>
      <c r="B10" s="216" t="s">
        <v>1020</v>
      </c>
      <c r="C10" s="216" t="s">
        <v>290</v>
      </c>
      <c r="D10" s="216" t="s">
        <v>832</v>
      </c>
      <c r="E10" s="216" t="s">
        <v>1497</v>
      </c>
      <c r="F10" s="216"/>
      <c r="G10" s="216"/>
      <c r="H10" s="216"/>
      <c r="I10" s="216"/>
      <c r="J10" s="216"/>
      <c r="K10" s="216"/>
      <c r="L10" s="216"/>
      <c r="M10" s="216"/>
      <c r="N10" s="216"/>
      <c r="O10" s="216"/>
      <c r="P10" s="216"/>
    </row>
    <row r="11" spans="1:16" x14ac:dyDescent="0.2">
      <c r="A11" s="216"/>
      <c r="B11" s="216" t="s">
        <v>214</v>
      </c>
      <c r="C11" s="216" t="s">
        <v>213</v>
      </c>
      <c r="D11" s="216" t="s">
        <v>832</v>
      </c>
      <c r="E11" s="216" t="s">
        <v>832</v>
      </c>
      <c r="F11" s="216"/>
      <c r="G11" s="216"/>
      <c r="H11" s="216"/>
      <c r="I11" s="216"/>
      <c r="J11" s="216"/>
      <c r="K11" s="216"/>
      <c r="L11" s="216"/>
      <c r="M11" s="216"/>
      <c r="N11" s="216"/>
      <c r="O11" s="216"/>
      <c r="P11" s="216"/>
    </row>
    <row r="12" spans="1:16" x14ac:dyDescent="0.2">
      <c r="A12" s="216"/>
      <c r="B12" s="216" t="s">
        <v>967</v>
      </c>
      <c r="C12" s="216" t="s">
        <v>1748</v>
      </c>
      <c r="D12" s="216" t="s">
        <v>832</v>
      </c>
      <c r="E12" s="216">
        <v>75</v>
      </c>
      <c r="F12" s="216"/>
      <c r="G12" s="216"/>
      <c r="H12" s="216"/>
      <c r="I12" s="216"/>
      <c r="J12" s="216"/>
      <c r="K12" s="216"/>
      <c r="L12" s="216"/>
      <c r="M12" s="216"/>
      <c r="N12" s="216"/>
      <c r="O12" s="216"/>
      <c r="P12" s="216"/>
    </row>
    <row r="13" spans="1:16" x14ac:dyDescent="0.2">
      <c r="A13" s="216"/>
      <c r="B13" s="216" t="s">
        <v>998</v>
      </c>
      <c r="C13" s="216" t="s">
        <v>1754</v>
      </c>
      <c r="D13" s="216" t="s">
        <v>832</v>
      </c>
      <c r="E13" s="216" t="s">
        <v>832</v>
      </c>
      <c r="F13" s="216"/>
      <c r="G13" s="216"/>
      <c r="H13" s="216"/>
      <c r="I13" s="216"/>
      <c r="J13" s="216"/>
      <c r="K13" s="216"/>
      <c r="L13" s="216"/>
      <c r="M13" s="216"/>
      <c r="N13" s="216"/>
      <c r="O13" s="216"/>
      <c r="P13" s="216"/>
    </row>
    <row r="14" spans="1:16" x14ac:dyDescent="0.2">
      <c r="A14" s="216"/>
      <c r="B14" s="216" t="s">
        <v>284</v>
      </c>
      <c r="C14" s="216" t="s">
        <v>282</v>
      </c>
      <c r="D14" s="216" t="s">
        <v>832</v>
      </c>
      <c r="E14" s="216" t="s">
        <v>832</v>
      </c>
      <c r="F14" s="216"/>
      <c r="G14" s="216"/>
      <c r="H14" s="216"/>
      <c r="I14" s="216"/>
      <c r="J14" s="216"/>
      <c r="K14" s="216"/>
      <c r="L14" s="216"/>
      <c r="M14" s="216"/>
      <c r="N14" s="216"/>
      <c r="O14" s="216"/>
      <c r="P14" s="216"/>
    </row>
    <row r="15" spans="1:16" x14ac:dyDescent="0.2">
      <c r="A15" s="216"/>
      <c r="B15" s="216" t="s">
        <v>286</v>
      </c>
      <c r="C15" s="216" t="s">
        <v>34</v>
      </c>
      <c r="D15" s="216" t="s">
        <v>832</v>
      </c>
      <c r="E15" s="216" t="s">
        <v>832</v>
      </c>
      <c r="F15" s="216"/>
      <c r="G15" s="216"/>
      <c r="H15" s="216"/>
      <c r="I15" s="216"/>
      <c r="J15" s="216"/>
      <c r="K15" s="216"/>
      <c r="L15" s="216"/>
      <c r="M15" s="216"/>
      <c r="N15" s="216"/>
      <c r="O15" s="216"/>
      <c r="P15" s="216"/>
    </row>
    <row r="16" spans="1:16" x14ac:dyDescent="0.2">
      <c r="A16" s="216"/>
      <c r="B16" s="216" t="s">
        <v>288</v>
      </c>
      <c r="C16" s="216" t="s">
        <v>282</v>
      </c>
      <c r="D16" s="222">
        <v>0</v>
      </c>
      <c r="E16" s="216">
        <v>90</v>
      </c>
      <c r="F16" s="216"/>
      <c r="G16" s="216"/>
      <c r="H16" s="216"/>
      <c r="I16" s="216"/>
      <c r="J16" s="216"/>
      <c r="K16" s="216"/>
      <c r="L16" s="216"/>
      <c r="M16" s="216"/>
      <c r="N16" s="216"/>
      <c r="O16" s="216"/>
      <c r="P16" s="216"/>
    </row>
    <row r="17" spans="1:16" x14ac:dyDescent="0.2">
      <c r="A17" s="216"/>
      <c r="B17" s="216" t="s">
        <v>840</v>
      </c>
      <c r="C17" s="216" t="s">
        <v>1629</v>
      </c>
      <c r="D17" s="222">
        <v>0</v>
      </c>
      <c r="E17" s="216">
        <v>90</v>
      </c>
      <c r="F17" s="216"/>
      <c r="G17" s="216"/>
      <c r="H17" s="216"/>
      <c r="I17" s="216"/>
      <c r="J17" s="216"/>
      <c r="K17" s="216"/>
      <c r="L17" s="216"/>
      <c r="M17" s="216"/>
      <c r="N17" s="216"/>
      <c r="O17" s="216"/>
      <c r="P17" s="216"/>
    </row>
    <row r="18" spans="1:16" x14ac:dyDescent="0.2">
      <c r="A18" s="216"/>
      <c r="B18" s="216"/>
      <c r="C18" s="216" t="s">
        <v>2350</v>
      </c>
      <c r="D18" s="216" t="s">
        <v>832</v>
      </c>
      <c r="E18" s="216" t="s">
        <v>832</v>
      </c>
      <c r="F18" s="216"/>
      <c r="G18" s="216"/>
      <c r="H18" s="216"/>
      <c r="I18" s="216"/>
      <c r="J18" s="216"/>
      <c r="K18" s="216"/>
      <c r="L18" s="216"/>
      <c r="M18" s="216"/>
      <c r="N18" s="216"/>
      <c r="O18" s="216"/>
      <c r="P18" s="216"/>
    </row>
    <row r="19" spans="1:16" x14ac:dyDescent="0.2">
      <c r="A19" s="216"/>
      <c r="B19" s="216" t="s">
        <v>292</v>
      </c>
      <c r="C19" s="216" t="s">
        <v>293</v>
      </c>
      <c r="D19" s="216" t="s">
        <v>832</v>
      </c>
      <c r="E19" s="216" t="s">
        <v>832</v>
      </c>
      <c r="F19" s="216"/>
      <c r="G19" s="216"/>
      <c r="H19" s="216"/>
      <c r="I19" s="216"/>
      <c r="J19" s="216"/>
      <c r="K19" s="216"/>
      <c r="L19" s="216"/>
      <c r="M19" s="216"/>
      <c r="N19" s="216"/>
      <c r="O19" s="216"/>
      <c r="P19" s="216"/>
    </row>
    <row r="20" spans="1:16" x14ac:dyDescent="0.2">
      <c r="A20" s="216"/>
      <c r="B20" s="216"/>
      <c r="C20" s="216" t="s">
        <v>302</v>
      </c>
      <c r="D20" s="216" t="s">
        <v>832</v>
      </c>
      <c r="E20" s="216" t="s">
        <v>832</v>
      </c>
      <c r="F20" s="216"/>
      <c r="G20" s="216"/>
      <c r="H20" s="216"/>
      <c r="I20" s="216"/>
      <c r="J20" s="216"/>
      <c r="K20" s="216"/>
      <c r="L20" s="216"/>
      <c r="M20" s="216"/>
      <c r="N20" s="216"/>
      <c r="O20" s="216"/>
      <c r="P20" s="216"/>
    </row>
    <row r="21" spans="1:16" x14ac:dyDescent="0.2">
      <c r="A21" s="216"/>
      <c r="B21" s="216" t="s">
        <v>325</v>
      </c>
      <c r="C21" s="216" t="s">
        <v>324</v>
      </c>
      <c r="D21" s="216" t="s">
        <v>832</v>
      </c>
      <c r="E21" s="216" t="s">
        <v>832</v>
      </c>
      <c r="F21" s="216"/>
      <c r="G21" s="216"/>
      <c r="H21" s="216"/>
      <c r="I21" s="216"/>
      <c r="J21" s="216"/>
      <c r="K21" s="216"/>
      <c r="L21" s="216"/>
      <c r="M21" s="216"/>
      <c r="N21" s="216"/>
      <c r="O21" s="216"/>
      <c r="P21" s="216"/>
    </row>
    <row r="22" spans="1:16" x14ac:dyDescent="0.2">
      <c r="A22" s="216"/>
      <c r="B22" s="216" t="s">
        <v>332</v>
      </c>
      <c r="C22" s="216" t="s">
        <v>1629</v>
      </c>
      <c r="D22" s="216" t="s">
        <v>832</v>
      </c>
      <c r="E22" s="216">
        <v>90</v>
      </c>
      <c r="F22" s="216"/>
      <c r="G22" s="216"/>
      <c r="H22" s="216"/>
      <c r="I22" s="216"/>
      <c r="J22" s="216"/>
      <c r="K22" s="216"/>
      <c r="L22" s="216"/>
      <c r="M22" s="216"/>
      <c r="N22" s="216"/>
      <c r="O22" s="216"/>
      <c r="P22" s="216"/>
    </row>
    <row r="23" spans="1:16" x14ac:dyDescent="0.2">
      <c r="A23" s="216"/>
      <c r="B23" s="216" t="s">
        <v>999</v>
      </c>
      <c r="C23" s="216" t="s">
        <v>1000</v>
      </c>
      <c r="D23" s="216" t="s">
        <v>832</v>
      </c>
      <c r="E23" s="216" t="s">
        <v>832</v>
      </c>
      <c r="F23" s="216"/>
      <c r="G23" s="216"/>
      <c r="H23" s="216"/>
      <c r="I23" s="216"/>
      <c r="J23" s="216"/>
      <c r="K23" s="216"/>
      <c r="L23" s="216"/>
      <c r="M23" s="216"/>
      <c r="N23" s="216"/>
      <c r="O23" s="216"/>
      <c r="P23" s="216"/>
    </row>
    <row r="24" spans="1:16" x14ac:dyDescent="0.2">
      <c r="A24" s="216"/>
      <c r="B24" s="216" t="s">
        <v>354</v>
      </c>
      <c r="C24" s="216" t="s">
        <v>909</v>
      </c>
      <c r="D24" s="216" t="s">
        <v>832</v>
      </c>
      <c r="E24" s="216" t="s">
        <v>832</v>
      </c>
      <c r="F24" s="216"/>
      <c r="G24" s="216"/>
      <c r="H24" s="216"/>
      <c r="I24" s="216"/>
      <c r="J24" s="216"/>
      <c r="K24" s="216"/>
      <c r="L24" s="216"/>
      <c r="M24" s="216"/>
      <c r="N24" s="216"/>
      <c r="O24" s="216"/>
      <c r="P24" s="216"/>
    </row>
    <row r="25" spans="1:16" x14ac:dyDescent="0.2">
      <c r="A25" s="216"/>
      <c r="B25" s="216" t="s">
        <v>355</v>
      </c>
      <c r="C25" s="216" t="s">
        <v>249</v>
      </c>
      <c r="D25" s="216" t="s">
        <v>832</v>
      </c>
      <c r="E25" s="216" t="s">
        <v>832</v>
      </c>
      <c r="F25" s="216"/>
      <c r="G25" s="216"/>
      <c r="H25" s="216"/>
      <c r="I25" s="216"/>
      <c r="J25" s="216"/>
      <c r="K25" s="216"/>
      <c r="L25" s="216"/>
      <c r="M25" s="216"/>
      <c r="N25" s="216"/>
      <c r="O25" s="216"/>
      <c r="P25" s="216"/>
    </row>
    <row r="26" spans="1:16" x14ac:dyDescent="0.2">
      <c r="A26" s="216"/>
      <c r="B26" s="216"/>
      <c r="C26" s="216" t="s">
        <v>1451</v>
      </c>
      <c r="D26" s="216" t="s">
        <v>832</v>
      </c>
      <c r="E26" s="216" t="s">
        <v>832</v>
      </c>
      <c r="F26" s="216"/>
      <c r="G26" s="216"/>
      <c r="H26" s="216"/>
      <c r="I26" s="216"/>
      <c r="J26" s="216"/>
      <c r="K26" s="216"/>
      <c r="L26" s="216"/>
      <c r="M26" s="216"/>
      <c r="N26" s="216"/>
      <c r="O26" s="216"/>
      <c r="P26" s="216"/>
    </row>
    <row r="27" spans="1:16" x14ac:dyDescent="0.2">
      <c r="A27" s="216"/>
      <c r="B27" s="216"/>
      <c r="C27" s="216" t="s">
        <v>2389</v>
      </c>
      <c r="D27" s="216" t="s">
        <v>832</v>
      </c>
      <c r="E27" s="216" t="s">
        <v>832</v>
      </c>
      <c r="F27" s="216"/>
      <c r="G27" s="216"/>
      <c r="H27" s="216"/>
      <c r="I27" s="216"/>
      <c r="J27" s="216"/>
      <c r="K27" s="216"/>
      <c r="L27" s="216"/>
      <c r="M27" s="216"/>
      <c r="N27" s="216"/>
      <c r="O27" s="216"/>
      <c r="P27" s="216"/>
    </row>
    <row r="28" spans="1:16" x14ac:dyDescent="0.2">
      <c r="A28" s="216"/>
      <c r="B28" s="216" t="s">
        <v>392</v>
      </c>
      <c r="C28" s="216" t="s">
        <v>122</v>
      </c>
      <c r="D28" s="216" t="s">
        <v>832</v>
      </c>
      <c r="E28" s="216" t="s">
        <v>832</v>
      </c>
      <c r="F28" s="216"/>
      <c r="G28" s="216"/>
      <c r="H28" s="216"/>
      <c r="I28" s="216"/>
      <c r="J28" s="216"/>
      <c r="K28" s="216"/>
      <c r="L28" s="216"/>
      <c r="M28" s="216"/>
      <c r="N28" s="216"/>
      <c r="O28" s="216"/>
      <c r="P28" s="216"/>
    </row>
    <row r="29" spans="1:16" x14ac:dyDescent="0.2">
      <c r="A29" s="216"/>
      <c r="B29" s="216" t="s">
        <v>394</v>
      </c>
      <c r="C29" s="216" t="s">
        <v>1494</v>
      </c>
      <c r="D29" s="216" t="s">
        <v>832</v>
      </c>
      <c r="E29" s="216">
        <v>120</v>
      </c>
      <c r="F29" s="216"/>
      <c r="G29" s="216"/>
      <c r="H29" s="216"/>
      <c r="I29" s="216"/>
      <c r="J29" s="216"/>
      <c r="K29" s="216"/>
      <c r="L29" s="216"/>
      <c r="M29" s="216"/>
      <c r="N29" s="216"/>
      <c r="O29" s="216"/>
      <c r="P29" s="216"/>
    </row>
    <row r="30" spans="1:16" x14ac:dyDescent="0.2">
      <c r="A30" s="216"/>
      <c r="B30" s="216" t="s">
        <v>399</v>
      </c>
      <c r="C30" s="216" t="s">
        <v>400</v>
      </c>
      <c r="D30" s="216" t="s">
        <v>832</v>
      </c>
      <c r="E30" s="216" t="s">
        <v>832</v>
      </c>
      <c r="F30" s="216"/>
      <c r="G30" s="216"/>
      <c r="H30" s="216"/>
      <c r="I30" s="216"/>
      <c r="J30" s="216"/>
      <c r="K30" s="216"/>
      <c r="L30" s="216"/>
      <c r="M30" s="216"/>
      <c r="N30" s="216"/>
      <c r="O30" s="216"/>
      <c r="P30" s="216"/>
    </row>
    <row r="31" spans="1:16" x14ac:dyDescent="0.2">
      <c r="A31" s="216"/>
      <c r="B31" s="216" t="s">
        <v>1061</v>
      </c>
      <c r="C31" s="216" t="s">
        <v>228</v>
      </c>
      <c r="D31" s="216" t="s">
        <v>832</v>
      </c>
      <c r="E31" s="216" t="s">
        <v>832</v>
      </c>
      <c r="F31" s="216"/>
      <c r="G31" s="216"/>
      <c r="H31" s="216"/>
      <c r="I31" s="216"/>
      <c r="J31" s="216"/>
      <c r="K31" s="216"/>
      <c r="L31" s="216"/>
      <c r="M31" s="216"/>
      <c r="N31" s="216"/>
      <c r="O31" s="216"/>
      <c r="P31" s="216"/>
    </row>
    <row r="32" spans="1:16" x14ac:dyDescent="0.2">
      <c r="A32" s="216"/>
      <c r="B32" s="216" t="s">
        <v>452</v>
      </c>
      <c r="C32" s="216" t="s">
        <v>238</v>
      </c>
      <c r="D32" s="216" t="s">
        <v>832</v>
      </c>
      <c r="E32" s="216" t="s">
        <v>832</v>
      </c>
      <c r="F32" s="216"/>
      <c r="G32" s="216"/>
      <c r="H32" s="216"/>
      <c r="I32" s="216"/>
      <c r="J32" s="216"/>
      <c r="K32" s="216"/>
      <c r="L32" s="216"/>
      <c r="M32" s="216"/>
      <c r="N32" s="216"/>
      <c r="O32" s="216"/>
      <c r="P32" s="216"/>
    </row>
    <row r="33" spans="1:16" x14ac:dyDescent="0.2">
      <c r="A33" s="216"/>
      <c r="B33" s="216" t="s">
        <v>978</v>
      </c>
      <c r="C33" s="216" t="s">
        <v>457</v>
      </c>
      <c r="D33" s="216" t="s">
        <v>832</v>
      </c>
      <c r="E33" s="216">
        <v>45</v>
      </c>
      <c r="F33" s="216"/>
      <c r="G33" s="216"/>
      <c r="H33" s="216"/>
      <c r="I33" s="216"/>
      <c r="J33" s="216"/>
      <c r="K33" s="216"/>
      <c r="L33" s="216"/>
      <c r="M33" s="216"/>
      <c r="N33" s="216"/>
      <c r="O33" s="216"/>
      <c r="P33" s="216"/>
    </row>
    <row r="34" spans="1:16" x14ac:dyDescent="0.2">
      <c r="A34" s="216"/>
      <c r="B34" s="216" t="s">
        <v>460</v>
      </c>
      <c r="C34" s="216" t="s">
        <v>213</v>
      </c>
      <c r="D34" s="216" t="s">
        <v>832</v>
      </c>
      <c r="E34" s="216" t="s">
        <v>832</v>
      </c>
      <c r="F34" s="216"/>
      <c r="G34" s="216"/>
      <c r="H34" s="216"/>
      <c r="I34" s="216"/>
      <c r="J34" s="216"/>
      <c r="K34" s="216"/>
      <c r="L34" s="216"/>
      <c r="M34" s="216"/>
      <c r="N34" s="216"/>
      <c r="O34" s="216"/>
      <c r="P34" s="216"/>
    </row>
    <row r="35" spans="1:16" x14ac:dyDescent="0.2">
      <c r="A35" s="216"/>
      <c r="B35" s="216" t="s">
        <v>462</v>
      </c>
      <c r="C35" s="216" t="s">
        <v>832</v>
      </c>
      <c r="D35" s="216" t="s">
        <v>832</v>
      </c>
      <c r="E35" s="216" t="s">
        <v>832</v>
      </c>
      <c r="F35" s="216"/>
      <c r="G35" s="216"/>
      <c r="H35" s="216"/>
      <c r="I35" s="216"/>
      <c r="J35" s="216"/>
      <c r="K35" s="216"/>
      <c r="L35" s="216"/>
      <c r="M35" s="216"/>
      <c r="N35" s="216"/>
      <c r="O35" s="216"/>
      <c r="P35" s="216"/>
    </row>
    <row r="36" spans="1:16" x14ac:dyDescent="0.2">
      <c r="A36" s="216"/>
      <c r="B36" s="216" t="s">
        <v>464</v>
      </c>
      <c r="C36" s="216" t="s">
        <v>167</v>
      </c>
      <c r="D36" s="216" t="s">
        <v>832</v>
      </c>
      <c r="E36" s="216" t="s">
        <v>832</v>
      </c>
      <c r="F36" s="216"/>
      <c r="G36" s="216"/>
      <c r="H36" s="216"/>
      <c r="I36" s="216"/>
      <c r="J36" s="216"/>
      <c r="K36" s="216"/>
      <c r="L36" s="216"/>
      <c r="M36" s="216"/>
      <c r="N36" s="216"/>
      <c r="O36" s="216"/>
      <c r="P36" s="216"/>
    </row>
    <row r="37" spans="1:16" x14ac:dyDescent="0.2">
      <c r="A37" s="216"/>
      <c r="B37" s="216" t="s">
        <v>883</v>
      </c>
      <c r="C37" s="216" t="s">
        <v>639</v>
      </c>
      <c r="D37" s="216" t="s">
        <v>832</v>
      </c>
      <c r="E37" s="216" t="s">
        <v>832</v>
      </c>
      <c r="F37" s="216"/>
      <c r="G37" s="216"/>
      <c r="H37" s="216"/>
      <c r="I37" s="216"/>
      <c r="J37" s="216"/>
      <c r="K37" s="216"/>
      <c r="L37" s="216"/>
      <c r="M37" s="216"/>
      <c r="N37" s="216"/>
      <c r="O37" s="216"/>
      <c r="P37" s="216"/>
    </row>
    <row r="38" spans="1:16" x14ac:dyDescent="0.2">
      <c r="A38" s="216"/>
      <c r="B38" s="216" t="s">
        <v>480</v>
      </c>
      <c r="C38" s="216" t="s">
        <v>479</v>
      </c>
      <c r="D38" s="216" t="s">
        <v>832</v>
      </c>
      <c r="E38" s="216" t="s">
        <v>832</v>
      </c>
      <c r="F38" s="216"/>
      <c r="G38" s="216"/>
      <c r="H38" s="216"/>
      <c r="I38" s="216"/>
      <c r="J38" s="216"/>
      <c r="K38" s="216"/>
      <c r="L38" s="216"/>
      <c r="M38" s="216"/>
      <c r="N38" s="216"/>
      <c r="O38" s="216"/>
      <c r="P38" s="216"/>
    </row>
    <row r="39" spans="1:16" x14ac:dyDescent="0.2">
      <c r="A39" s="216"/>
      <c r="B39" s="216" t="s">
        <v>487</v>
      </c>
      <c r="C39" s="216" t="s">
        <v>114</v>
      </c>
      <c r="D39" s="216" t="s">
        <v>832</v>
      </c>
      <c r="E39" s="216" t="s">
        <v>832</v>
      </c>
      <c r="F39" s="216"/>
      <c r="G39" s="216"/>
      <c r="H39" s="216"/>
      <c r="I39" s="216"/>
      <c r="J39" s="216"/>
      <c r="K39" s="216"/>
      <c r="L39" s="216"/>
      <c r="M39" s="216"/>
      <c r="N39" s="216"/>
      <c r="O39" s="216"/>
      <c r="P39" s="216"/>
    </row>
    <row r="40" spans="1:16" x14ac:dyDescent="0.2">
      <c r="A40" s="216"/>
      <c r="B40" s="216" t="s">
        <v>921</v>
      </c>
      <c r="C40" s="216" t="s">
        <v>419</v>
      </c>
      <c r="D40" s="216" t="s">
        <v>832</v>
      </c>
      <c r="E40" s="216" t="s">
        <v>832</v>
      </c>
      <c r="F40" s="216"/>
      <c r="G40" s="216"/>
      <c r="H40" s="216"/>
      <c r="I40" s="216"/>
      <c r="J40" s="216"/>
      <c r="K40" s="216"/>
      <c r="L40" s="216"/>
      <c r="M40" s="216"/>
      <c r="N40" s="216"/>
      <c r="O40" s="216"/>
      <c r="P40" s="216"/>
    </row>
    <row r="41" spans="1:16" x14ac:dyDescent="0.2">
      <c r="A41" s="216"/>
      <c r="B41" s="216" t="s">
        <v>548</v>
      </c>
      <c r="C41" s="216" t="s">
        <v>467</v>
      </c>
      <c r="D41" s="216" t="s">
        <v>832</v>
      </c>
      <c r="E41" s="216" t="s">
        <v>832</v>
      </c>
      <c r="F41" s="216"/>
      <c r="G41" s="216"/>
      <c r="H41" s="216"/>
      <c r="I41" s="216"/>
      <c r="J41" s="216"/>
      <c r="K41" s="216"/>
      <c r="L41" s="216"/>
      <c r="M41" s="216"/>
      <c r="N41" s="216"/>
      <c r="O41" s="216"/>
      <c r="P41" s="216"/>
    </row>
    <row r="42" spans="1:16" x14ac:dyDescent="0.2">
      <c r="A42" s="216"/>
      <c r="B42" s="216" t="s">
        <v>551</v>
      </c>
      <c r="C42" s="216" t="s">
        <v>479</v>
      </c>
      <c r="D42" s="216" t="s">
        <v>832</v>
      </c>
      <c r="E42" s="216" t="s">
        <v>832</v>
      </c>
      <c r="F42" s="216"/>
      <c r="G42" s="216"/>
      <c r="H42" s="216"/>
      <c r="I42" s="216"/>
      <c r="J42" s="216"/>
      <c r="K42" s="216"/>
      <c r="L42" s="216"/>
      <c r="M42" s="216"/>
      <c r="N42" s="216"/>
      <c r="O42" s="216"/>
      <c r="P42" s="216"/>
    </row>
    <row r="43" spans="1:16" x14ac:dyDescent="0.2">
      <c r="A43" s="216"/>
      <c r="B43" s="216" t="s">
        <v>554</v>
      </c>
      <c r="C43" s="216" t="s">
        <v>1656</v>
      </c>
      <c r="D43" s="216" t="s">
        <v>832</v>
      </c>
      <c r="E43" s="216" t="s">
        <v>832</v>
      </c>
      <c r="F43" s="216"/>
      <c r="G43" s="216"/>
      <c r="H43" s="216"/>
      <c r="I43" s="216"/>
      <c r="J43" s="216"/>
      <c r="K43" s="216"/>
      <c r="L43" s="216"/>
      <c r="M43" s="216"/>
      <c r="N43" s="216"/>
      <c r="O43" s="216"/>
      <c r="P43" s="216"/>
    </row>
    <row r="44" spans="1:16" x14ac:dyDescent="0.2">
      <c r="A44" s="216"/>
      <c r="B44" s="216" t="s">
        <v>555</v>
      </c>
      <c r="C44" s="216" t="s">
        <v>479</v>
      </c>
      <c r="D44" s="216" t="s">
        <v>832</v>
      </c>
      <c r="E44" s="216" t="s">
        <v>832</v>
      </c>
      <c r="F44" s="216"/>
      <c r="G44" s="216"/>
      <c r="H44" s="216"/>
      <c r="I44" s="216"/>
      <c r="J44" s="216"/>
      <c r="K44" s="216"/>
      <c r="L44" s="216"/>
      <c r="M44" s="216"/>
      <c r="N44" s="216"/>
      <c r="O44" s="216"/>
      <c r="P44" s="216"/>
    </row>
    <row r="45" spans="1:16" x14ac:dyDescent="0.2">
      <c r="A45" s="216"/>
      <c r="B45" s="216" t="s">
        <v>557</v>
      </c>
      <c r="C45" s="216" t="s">
        <v>450</v>
      </c>
      <c r="D45" s="216" t="s">
        <v>832</v>
      </c>
      <c r="E45" s="216" t="s">
        <v>832</v>
      </c>
      <c r="F45" s="216"/>
      <c r="G45" s="216"/>
      <c r="H45" s="216"/>
      <c r="I45" s="216"/>
      <c r="J45" s="216"/>
      <c r="K45" s="216"/>
      <c r="L45" s="216"/>
      <c r="M45" s="216"/>
      <c r="N45" s="216"/>
      <c r="O45" s="216"/>
      <c r="P45" s="216"/>
    </row>
    <row r="46" spans="1:16" x14ac:dyDescent="0.2">
      <c r="A46" s="216"/>
      <c r="B46" s="216" t="s">
        <v>559</v>
      </c>
      <c r="C46" s="216" t="s">
        <v>419</v>
      </c>
      <c r="D46" s="216" t="s">
        <v>832</v>
      </c>
      <c r="E46" s="216" t="s">
        <v>832</v>
      </c>
      <c r="F46" s="216"/>
      <c r="G46" s="216"/>
      <c r="H46" s="216"/>
      <c r="I46" s="216"/>
      <c r="J46" s="216"/>
      <c r="K46" s="216"/>
      <c r="L46" s="216"/>
      <c r="M46" s="216"/>
      <c r="N46" s="216"/>
      <c r="O46" s="216"/>
      <c r="P46" s="216"/>
    </row>
    <row r="47" spans="1:16" x14ac:dyDescent="0.2">
      <c r="A47" s="216"/>
      <c r="B47" s="216"/>
      <c r="C47" s="216" t="s">
        <v>467</v>
      </c>
      <c r="D47" s="216" t="s">
        <v>832</v>
      </c>
      <c r="E47" s="216" t="s">
        <v>832</v>
      </c>
      <c r="F47" s="216"/>
      <c r="G47" s="216"/>
      <c r="H47" s="216"/>
      <c r="I47" s="216"/>
      <c r="J47" s="216"/>
      <c r="K47" s="216"/>
      <c r="L47" s="216"/>
      <c r="M47" s="216"/>
      <c r="N47" s="216"/>
      <c r="O47" s="216"/>
      <c r="P47" s="216"/>
    </row>
    <row r="48" spans="1:16" x14ac:dyDescent="0.2">
      <c r="A48" s="216"/>
      <c r="B48" s="216" t="s">
        <v>1065</v>
      </c>
      <c r="C48" s="216" t="s">
        <v>67</v>
      </c>
      <c r="D48" s="216" t="s">
        <v>832</v>
      </c>
      <c r="E48" s="216" t="s">
        <v>832</v>
      </c>
      <c r="F48" s="216"/>
      <c r="G48" s="216"/>
      <c r="H48" s="216"/>
      <c r="I48" s="216"/>
      <c r="J48" s="216"/>
      <c r="K48" s="216"/>
      <c r="L48" s="216"/>
      <c r="M48" s="216"/>
      <c r="N48" s="216"/>
      <c r="O48" s="216"/>
      <c r="P48" s="216"/>
    </row>
    <row r="49" spans="1:16" x14ac:dyDescent="0.2">
      <c r="A49" s="216"/>
      <c r="B49" s="216" t="s">
        <v>884</v>
      </c>
      <c r="C49" s="216" t="s">
        <v>255</v>
      </c>
      <c r="D49" s="216" t="s">
        <v>832</v>
      </c>
      <c r="E49" s="216" t="s">
        <v>832</v>
      </c>
      <c r="F49" s="216"/>
      <c r="G49" s="216"/>
      <c r="H49" s="216"/>
      <c r="I49" s="216"/>
      <c r="J49" s="216"/>
      <c r="K49" s="216"/>
      <c r="L49" s="216"/>
      <c r="M49" s="216"/>
      <c r="N49" s="216"/>
      <c r="O49" s="216"/>
      <c r="P49" s="216"/>
    </row>
    <row r="50" spans="1:16" x14ac:dyDescent="0.2">
      <c r="A50" s="216"/>
      <c r="B50" s="216" t="s">
        <v>564</v>
      </c>
      <c r="C50" s="216" t="s">
        <v>249</v>
      </c>
      <c r="D50" s="216" t="s">
        <v>832</v>
      </c>
      <c r="E50" s="216" t="s">
        <v>832</v>
      </c>
      <c r="F50" s="216"/>
      <c r="G50" s="216"/>
      <c r="H50" s="216"/>
      <c r="I50" s="216"/>
      <c r="J50" s="216"/>
      <c r="K50" s="216"/>
      <c r="L50" s="216"/>
      <c r="M50" s="216"/>
      <c r="N50" s="216"/>
      <c r="O50" s="216"/>
      <c r="P50" s="216"/>
    </row>
    <row r="51" spans="1:16" x14ac:dyDescent="0.2">
      <c r="A51" s="216"/>
      <c r="B51" s="216" t="s">
        <v>1067</v>
      </c>
      <c r="C51" s="216" t="s">
        <v>639</v>
      </c>
      <c r="D51" s="216" t="s">
        <v>832</v>
      </c>
      <c r="E51" s="216" t="s">
        <v>832</v>
      </c>
      <c r="F51" s="216"/>
      <c r="G51" s="216"/>
      <c r="H51" s="216"/>
      <c r="I51" s="216"/>
      <c r="J51" s="216"/>
      <c r="K51" s="216"/>
      <c r="L51" s="216"/>
      <c r="M51" s="216"/>
      <c r="N51" s="216"/>
      <c r="O51" s="216"/>
      <c r="P51" s="216"/>
    </row>
    <row r="52" spans="1:16" x14ac:dyDescent="0.2">
      <c r="A52" s="216"/>
      <c r="B52" s="216" t="s">
        <v>578</v>
      </c>
      <c r="C52" s="216" t="s">
        <v>467</v>
      </c>
      <c r="D52" s="216" t="s">
        <v>832</v>
      </c>
      <c r="E52" s="216" t="s">
        <v>832</v>
      </c>
      <c r="F52" s="216"/>
      <c r="G52" s="216"/>
      <c r="H52" s="216"/>
      <c r="I52" s="216"/>
      <c r="J52" s="216"/>
      <c r="K52" s="216"/>
      <c r="L52" s="216"/>
      <c r="M52" s="216"/>
      <c r="N52" s="216"/>
      <c r="O52" s="216"/>
      <c r="P52" s="216"/>
    </row>
    <row r="53" spans="1:16" x14ac:dyDescent="0.2">
      <c r="A53" s="216"/>
      <c r="B53" s="216" t="s">
        <v>841</v>
      </c>
      <c r="C53" s="216" t="s">
        <v>467</v>
      </c>
      <c r="D53" s="216" t="s">
        <v>832</v>
      </c>
      <c r="E53" s="216" t="s">
        <v>832</v>
      </c>
      <c r="F53" s="216"/>
      <c r="G53" s="216"/>
      <c r="H53" s="216"/>
      <c r="I53" s="216"/>
      <c r="J53" s="216"/>
      <c r="K53" s="216"/>
      <c r="L53" s="216"/>
      <c r="M53" s="216"/>
      <c r="N53" s="216"/>
      <c r="O53" s="216"/>
      <c r="P53" s="216"/>
    </row>
    <row r="54" spans="1:16" x14ac:dyDescent="0.2">
      <c r="A54" s="216"/>
      <c r="B54" s="216" t="s">
        <v>579</v>
      </c>
      <c r="C54" s="216" t="s">
        <v>450</v>
      </c>
      <c r="D54" s="216" t="s">
        <v>832</v>
      </c>
      <c r="E54" s="216" t="s">
        <v>832</v>
      </c>
      <c r="F54" s="216"/>
      <c r="G54" s="216"/>
      <c r="H54" s="216"/>
      <c r="I54" s="216"/>
      <c r="J54" s="216"/>
      <c r="K54" s="216"/>
      <c r="L54" s="216"/>
      <c r="M54" s="216"/>
      <c r="N54" s="216"/>
      <c r="O54" s="216"/>
      <c r="P54" s="216"/>
    </row>
    <row r="55" spans="1:16" x14ac:dyDescent="0.2">
      <c r="A55" s="216"/>
      <c r="B55" s="216" t="s">
        <v>586</v>
      </c>
      <c r="C55" s="216" t="s">
        <v>587</v>
      </c>
      <c r="D55" s="216" t="s">
        <v>832</v>
      </c>
      <c r="E55" s="216" t="s">
        <v>832</v>
      </c>
      <c r="F55" s="216"/>
      <c r="G55" s="216"/>
      <c r="H55" s="216"/>
      <c r="I55" s="216"/>
      <c r="J55" s="216"/>
      <c r="K55" s="216"/>
      <c r="L55" s="216"/>
      <c r="M55" s="216"/>
      <c r="N55" s="216"/>
      <c r="O55" s="216"/>
      <c r="P55" s="216"/>
    </row>
    <row r="56" spans="1:16" x14ac:dyDescent="0.2">
      <c r="A56" s="216"/>
      <c r="B56" s="216" t="s">
        <v>590</v>
      </c>
      <c r="C56" s="216" t="s">
        <v>424</v>
      </c>
      <c r="D56" s="222">
        <v>0.375</v>
      </c>
      <c r="E56" s="216">
        <v>90</v>
      </c>
      <c r="F56" s="216"/>
      <c r="G56" s="216"/>
      <c r="H56" s="216"/>
      <c r="I56" s="216"/>
      <c r="J56" s="216"/>
      <c r="K56" s="216"/>
      <c r="L56" s="216"/>
      <c r="M56" s="216"/>
      <c r="N56" s="216"/>
      <c r="O56" s="216"/>
      <c r="P56" s="216"/>
    </row>
    <row r="57" spans="1:16" x14ac:dyDescent="0.2">
      <c r="A57" s="216"/>
      <c r="B57" s="216" t="s">
        <v>591</v>
      </c>
      <c r="C57" s="216" t="s">
        <v>424</v>
      </c>
      <c r="D57" s="216" t="s">
        <v>832</v>
      </c>
      <c r="E57" s="216" t="s">
        <v>832</v>
      </c>
      <c r="F57" s="216"/>
      <c r="G57" s="216"/>
      <c r="H57" s="216"/>
      <c r="I57" s="216"/>
      <c r="J57" s="216"/>
      <c r="K57" s="216"/>
      <c r="L57" s="216"/>
      <c r="M57" s="216"/>
      <c r="N57" s="216"/>
      <c r="O57" s="216"/>
      <c r="P57" s="216"/>
    </row>
    <row r="58" spans="1:16" x14ac:dyDescent="0.2">
      <c r="A58" s="216"/>
      <c r="B58" s="216"/>
      <c r="C58" s="216" t="s">
        <v>103</v>
      </c>
      <c r="D58" s="216" t="s">
        <v>832</v>
      </c>
      <c r="E58" s="216" t="s">
        <v>832</v>
      </c>
      <c r="F58" s="216"/>
      <c r="G58" s="216"/>
      <c r="H58" s="216"/>
      <c r="I58" s="216"/>
      <c r="J58" s="216"/>
      <c r="K58" s="216"/>
      <c r="L58" s="216"/>
      <c r="M58" s="216"/>
      <c r="N58" s="216"/>
      <c r="O58" s="216"/>
      <c r="P58" s="216"/>
    </row>
    <row r="59" spans="1:16" x14ac:dyDescent="0.2">
      <c r="A59" s="216"/>
      <c r="B59" s="216" t="s">
        <v>650</v>
      </c>
      <c r="C59" s="216" t="s">
        <v>467</v>
      </c>
      <c r="D59" s="216" t="s">
        <v>832</v>
      </c>
      <c r="E59" s="216" t="s">
        <v>832</v>
      </c>
      <c r="F59" s="216"/>
      <c r="G59" s="216"/>
      <c r="H59" s="216"/>
      <c r="I59" s="216"/>
      <c r="J59" s="216"/>
      <c r="K59" s="216"/>
      <c r="L59" s="216"/>
      <c r="M59" s="216"/>
      <c r="N59" s="216"/>
      <c r="O59" s="216"/>
      <c r="P59" s="216"/>
    </row>
    <row r="60" spans="1:16" x14ac:dyDescent="0.2">
      <c r="A60" s="216"/>
      <c r="B60" s="216" t="s">
        <v>980</v>
      </c>
      <c r="C60" s="216" t="s">
        <v>1936</v>
      </c>
      <c r="D60" s="216" t="s">
        <v>832</v>
      </c>
      <c r="E60" s="216" t="s">
        <v>832</v>
      </c>
      <c r="F60" s="216"/>
      <c r="G60" s="216"/>
      <c r="H60" s="216"/>
      <c r="I60" s="216"/>
      <c r="J60" s="216"/>
      <c r="K60" s="216"/>
      <c r="L60" s="216"/>
      <c r="M60" s="216"/>
      <c r="N60" s="216"/>
      <c r="O60" s="216"/>
      <c r="P60" s="216"/>
    </row>
    <row r="61" spans="1:16" x14ac:dyDescent="0.2">
      <c r="A61" s="216"/>
      <c r="B61" s="216" t="s">
        <v>670</v>
      </c>
      <c r="C61" s="216" t="s">
        <v>671</v>
      </c>
      <c r="D61" s="222">
        <v>0.47916666666666669</v>
      </c>
      <c r="E61" s="216">
        <v>90</v>
      </c>
      <c r="F61" s="216"/>
      <c r="G61" s="216"/>
      <c r="H61" s="216"/>
      <c r="I61" s="216"/>
      <c r="J61" s="216"/>
      <c r="K61" s="216"/>
      <c r="L61" s="216"/>
      <c r="M61" s="216"/>
      <c r="N61" s="216"/>
      <c r="O61" s="216"/>
      <c r="P61" s="216"/>
    </row>
    <row r="62" spans="1:16" x14ac:dyDescent="0.2">
      <c r="A62" s="216"/>
      <c r="B62" s="216" t="s">
        <v>673</v>
      </c>
      <c r="C62" s="216" t="s">
        <v>671</v>
      </c>
      <c r="D62" s="216" t="s">
        <v>832</v>
      </c>
      <c r="E62" s="216" t="s">
        <v>832</v>
      </c>
      <c r="F62" s="216"/>
      <c r="G62" s="216"/>
      <c r="H62" s="216"/>
      <c r="I62" s="216"/>
      <c r="J62" s="216"/>
      <c r="K62" s="216"/>
      <c r="L62" s="216"/>
      <c r="M62" s="216"/>
      <c r="N62" s="216"/>
      <c r="O62" s="216"/>
      <c r="P62" s="216"/>
    </row>
    <row r="63" spans="1:16" x14ac:dyDescent="0.2">
      <c r="A63" s="216"/>
      <c r="B63" s="216" t="s">
        <v>681</v>
      </c>
      <c r="C63" s="216" t="s">
        <v>42</v>
      </c>
      <c r="D63" s="216" t="s">
        <v>832</v>
      </c>
      <c r="E63" s="216" t="s">
        <v>832</v>
      </c>
      <c r="F63" s="216"/>
      <c r="G63" s="216"/>
      <c r="H63" s="216"/>
      <c r="I63" s="216"/>
      <c r="J63" s="216"/>
      <c r="K63" s="216"/>
      <c r="L63" s="216"/>
      <c r="M63" s="216"/>
      <c r="N63" s="216"/>
      <c r="O63" s="216"/>
      <c r="P63" s="216"/>
    </row>
    <row r="64" spans="1:16" x14ac:dyDescent="0.2">
      <c r="A64" s="216"/>
      <c r="B64" s="216" t="s">
        <v>842</v>
      </c>
      <c r="C64" s="216" t="s">
        <v>419</v>
      </c>
      <c r="D64" s="216" t="s">
        <v>832</v>
      </c>
      <c r="E64" s="216" t="s">
        <v>832</v>
      </c>
      <c r="F64" s="216"/>
      <c r="G64" s="216"/>
      <c r="H64" s="216"/>
      <c r="I64" s="216"/>
      <c r="J64" s="216"/>
      <c r="K64" s="216"/>
      <c r="L64" s="216"/>
      <c r="M64" s="216"/>
      <c r="N64" s="216"/>
      <c r="O64" s="216"/>
      <c r="P64" s="216"/>
    </row>
    <row r="65" spans="1:16" x14ac:dyDescent="0.2">
      <c r="A65" s="216"/>
      <c r="B65" s="216" t="s">
        <v>716</v>
      </c>
      <c r="C65" s="216" t="s">
        <v>231</v>
      </c>
      <c r="D65" s="216" t="s">
        <v>832</v>
      </c>
      <c r="E65" s="216" t="s">
        <v>832</v>
      </c>
      <c r="F65" s="216"/>
      <c r="G65" s="216"/>
      <c r="H65" s="216"/>
      <c r="I65" s="216"/>
      <c r="J65" s="216"/>
      <c r="K65" s="216"/>
      <c r="L65" s="216"/>
      <c r="M65" s="216"/>
      <c r="N65" s="216"/>
      <c r="O65" s="216"/>
      <c r="P65" s="216"/>
    </row>
    <row r="66" spans="1:16" x14ac:dyDescent="0.2">
      <c r="A66" s="216"/>
      <c r="B66" s="216" t="s">
        <v>717</v>
      </c>
      <c r="C66" s="216" t="s">
        <v>1984</v>
      </c>
      <c r="D66" s="216" t="s">
        <v>832</v>
      </c>
      <c r="E66" s="216">
        <v>60</v>
      </c>
      <c r="F66" s="216"/>
      <c r="G66" s="216"/>
      <c r="H66" s="216"/>
      <c r="I66" s="216"/>
      <c r="J66" s="216"/>
      <c r="K66" s="216"/>
      <c r="L66" s="216"/>
      <c r="M66" s="216"/>
      <c r="N66" s="216"/>
      <c r="O66" s="216"/>
      <c r="P66" s="216"/>
    </row>
    <row r="67" spans="1:16" x14ac:dyDescent="0.2">
      <c r="A67" s="216"/>
      <c r="B67" s="216" t="s">
        <v>720</v>
      </c>
      <c r="C67" s="216" t="s">
        <v>1452</v>
      </c>
      <c r="D67" s="216" t="s">
        <v>832</v>
      </c>
      <c r="E67" s="216" t="s">
        <v>832</v>
      </c>
      <c r="F67" s="216"/>
      <c r="G67" s="216"/>
      <c r="H67" s="216"/>
      <c r="I67" s="216"/>
      <c r="J67" s="216"/>
      <c r="K67" s="216"/>
      <c r="L67" s="216"/>
      <c r="M67" s="216"/>
      <c r="N67" s="216"/>
      <c r="O67" s="216"/>
      <c r="P67" s="216"/>
    </row>
    <row r="68" spans="1:16" x14ac:dyDescent="0.2">
      <c r="A68" s="216"/>
      <c r="B68" s="216" t="s">
        <v>1063</v>
      </c>
      <c r="C68" s="216" t="s">
        <v>67</v>
      </c>
      <c r="D68" s="216" t="s">
        <v>832</v>
      </c>
      <c r="E68" s="216" t="s">
        <v>832</v>
      </c>
      <c r="F68" s="216"/>
      <c r="G68" s="216"/>
      <c r="H68" s="216"/>
      <c r="I68" s="216"/>
      <c r="J68" s="216"/>
      <c r="K68" s="216"/>
      <c r="L68" s="216"/>
      <c r="M68" s="216"/>
      <c r="N68" s="216"/>
      <c r="O68" s="216"/>
      <c r="P68" s="216"/>
    </row>
    <row r="69" spans="1:16" x14ac:dyDescent="0.2">
      <c r="A69" s="216"/>
      <c r="B69" s="216" t="s">
        <v>726</v>
      </c>
      <c r="C69" s="216" t="s">
        <v>2390</v>
      </c>
      <c r="D69" s="216" t="s">
        <v>832</v>
      </c>
      <c r="E69" s="216">
        <v>120</v>
      </c>
      <c r="F69" s="216"/>
      <c r="G69" s="216"/>
      <c r="H69" s="216"/>
      <c r="I69" s="216"/>
      <c r="J69" s="216"/>
      <c r="K69" s="216"/>
      <c r="L69" s="216"/>
      <c r="M69" s="216"/>
      <c r="N69" s="216"/>
      <c r="O69" s="216"/>
      <c r="P69" s="216"/>
    </row>
    <row r="70" spans="1:16" x14ac:dyDescent="0.2">
      <c r="A70" s="216"/>
      <c r="B70" s="216" t="s">
        <v>887</v>
      </c>
      <c r="C70" s="216" t="s">
        <v>580</v>
      </c>
      <c r="D70" s="216" t="s">
        <v>832</v>
      </c>
      <c r="E70" s="216" t="s">
        <v>832</v>
      </c>
      <c r="F70" s="216"/>
      <c r="G70" s="216"/>
      <c r="H70" s="216"/>
      <c r="I70" s="216"/>
      <c r="J70" s="216"/>
      <c r="K70" s="216"/>
      <c r="L70" s="216"/>
      <c r="M70" s="216"/>
      <c r="N70" s="216"/>
      <c r="O70" s="216"/>
      <c r="P70" s="216"/>
    </row>
    <row r="71" spans="1:16" x14ac:dyDescent="0.2">
      <c r="A71" s="216"/>
      <c r="B71" s="216" t="s">
        <v>746</v>
      </c>
      <c r="C71" s="216" t="s">
        <v>249</v>
      </c>
      <c r="D71" s="216" t="s">
        <v>832</v>
      </c>
      <c r="E71" s="216" t="s">
        <v>832</v>
      </c>
      <c r="F71" s="216"/>
      <c r="G71" s="216"/>
      <c r="H71" s="216"/>
      <c r="I71" s="216"/>
      <c r="J71" s="216"/>
      <c r="K71" s="216"/>
      <c r="L71" s="216"/>
      <c r="M71" s="216"/>
      <c r="N71" s="216"/>
      <c r="O71" s="216"/>
      <c r="P71" s="216"/>
    </row>
    <row r="72" spans="1:16" x14ac:dyDescent="0.2">
      <c r="A72" s="216"/>
      <c r="B72" s="216" t="s">
        <v>1022</v>
      </c>
      <c r="C72" s="216" t="s">
        <v>2351</v>
      </c>
      <c r="D72" s="216" t="s">
        <v>832</v>
      </c>
      <c r="E72" s="216" t="s">
        <v>832</v>
      </c>
      <c r="F72" s="216"/>
      <c r="G72" s="216"/>
      <c r="H72" s="216"/>
      <c r="I72" s="216"/>
      <c r="J72" s="216"/>
      <c r="K72" s="216"/>
      <c r="L72" s="216"/>
      <c r="M72" s="216"/>
      <c r="N72" s="216"/>
      <c r="O72" s="216"/>
      <c r="P72" s="216"/>
    </row>
    <row r="73" spans="1:16" x14ac:dyDescent="0.2">
      <c r="A73" s="216"/>
      <c r="B73" s="216" t="s">
        <v>1056</v>
      </c>
      <c r="C73" s="216" t="s">
        <v>2393</v>
      </c>
      <c r="D73" s="216" t="s">
        <v>832</v>
      </c>
      <c r="E73" s="216" t="s">
        <v>832</v>
      </c>
      <c r="F73" s="216"/>
      <c r="G73" s="216"/>
      <c r="H73" s="216"/>
      <c r="I73" s="216"/>
      <c r="J73" s="216"/>
      <c r="K73" s="216"/>
      <c r="L73" s="216"/>
      <c r="M73" s="216"/>
      <c r="N73" s="216"/>
      <c r="O73" s="216"/>
      <c r="P73" s="216"/>
    </row>
    <row r="74" spans="1:16" x14ac:dyDescent="0.2">
      <c r="A74" s="216"/>
      <c r="B74" s="216" t="s">
        <v>1176</v>
      </c>
      <c r="C74" s="216" t="s">
        <v>303</v>
      </c>
      <c r="D74" s="216" t="s">
        <v>832</v>
      </c>
      <c r="E74" s="216" t="s">
        <v>832</v>
      </c>
      <c r="F74" s="216"/>
      <c r="G74" s="216"/>
      <c r="H74" s="216"/>
      <c r="I74" s="216"/>
      <c r="J74" s="216"/>
      <c r="K74" s="216"/>
      <c r="L74" s="216"/>
      <c r="M74" s="216"/>
      <c r="N74" s="216"/>
      <c r="O74" s="216"/>
      <c r="P74" s="216"/>
    </row>
    <row r="75" spans="1:16" x14ac:dyDescent="0.2">
      <c r="A75" s="216"/>
      <c r="B75" s="216" t="s">
        <v>1174</v>
      </c>
      <c r="C75" s="216" t="s">
        <v>161</v>
      </c>
      <c r="D75" s="216" t="s">
        <v>832</v>
      </c>
      <c r="E75" s="216">
        <v>90</v>
      </c>
      <c r="F75" s="216"/>
      <c r="G75" s="216"/>
      <c r="H75" s="216"/>
      <c r="I75" s="216"/>
      <c r="J75" s="216"/>
      <c r="K75" s="216"/>
      <c r="L75" s="216"/>
      <c r="M75" s="216"/>
      <c r="N75" s="216"/>
      <c r="O75" s="216"/>
      <c r="P75" s="216"/>
    </row>
    <row r="76" spans="1:16" x14ac:dyDescent="0.2">
      <c r="A76" s="216"/>
      <c r="B76" s="216" t="s">
        <v>1191</v>
      </c>
      <c r="C76" s="216" t="s">
        <v>1437</v>
      </c>
      <c r="D76" s="216" t="s">
        <v>832</v>
      </c>
      <c r="E76" s="216" t="s">
        <v>832</v>
      </c>
      <c r="F76" s="216"/>
      <c r="G76" s="216"/>
      <c r="H76" s="216"/>
      <c r="I76" s="216"/>
      <c r="J76" s="216"/>
      <c r="K76" s="216"/>
      <c r="L76" s="216"/>
      <c r="M76" s="216"/>
      <c r="N76" s="216"/>
      <c r="O76" s="216"/>
      <c r="P76" s="216"/>
    </row>
    <row r="77" spans="1:16" x14ac:dyDescent="0.2">
      <c r="A77" s="216"/>
      <c r="B77" s="216" t="s">
        <v>1202</v>
      </c>
      <c r="C77" s="216" t="s">
        <v>457</v>
      </c>
      <c r="D77" s="216" t="s">
        <v>832</v>
      </c>
      <c r="E77" s="216">
        <v>45</v>
      </c>
      <c r="F77" s="216"/>
      <c r="G77" s="216"/>
      <c r="H77" s="216"/>
      <c r="I77" s="216"/>
      <c r="J77" s="216"/>
      <c r="K77" s="216"/>
      <c r="L77" s="216"/>
      <c r="M77" s="216"/>
      <c r="N77" s="216"/>
      <c r="O77" s="216"/>
      <c r="P77" s="216"/>
    </row>
    <row r="78" spans="1:16" x14ac:dyDescent="0.2">
      <c r="A78" s="216"/>
      <c r="B78" s="216" t="s">
        <v>1255</v>
      </c>
      <c r="C78" s="216" t="s">
        <v>832</v>
      </c>
      <c r="D78" s="216" t="s">
        <v>832</v>
      </c>
      <c r="E78" s="216">
        <v>90</v>
      </c>
      <c r="F78" s="216"/>
      <c r="G78" s="216"/>
      <c r="H78" s="216"/>
      <c r="I78" s="216"/>
      <c r="J78" s="216"/>
      <c r="K78" s="216"/>
      <c r="L78" s="216"/>
      <c r="M78" s="216"/>
      <c r="N78" s="216"/>
      <c r="O78" s="216"/>
      <c r="P78" s="216"/>
    </row>
    <row r="79" spans="1:16" x14ac:dyDescent="0.2">
      <c r="A79" s="216"/>
      <c r="B79" s="216" t="s">
        <v>1236</v>
      </c>
      <c r="C79" s="216" t="s">
        <v>437</v>
      </c>
      <c r="D79" s="216" t="s">
        <v>832</v>
      </c>
      <c r="E79" s="216" t="s">
        <v>832</v>
      </c>
      <c r="F79" s="216"/>
      <c r="G79" s="216"/>
      <c r="H79" s="216"/>
      <c r="I79" s="216"/>
      <c r="J79" s="216"/>
      <c r="K79" s="216"/>
      <c r="L79" s="216"/>
      <c r="M79" s="216"/>
      <c r="N79" s="216"/>
      <c r="O79" s="216"/>
      <c r="P79" s="216"/>
    </row>
    <row r="80" spans="1:16" x14ac:dyDescent="0.2">
      <c r="A80" s="216"/>
      <c r="B80" s="216" t="s">
        <v>1235</v>
      </c>
      <c r="C80" s="216" t="s">
        <v>1451</v>
      </c>
      <c r="D80" s="216" t="s">
        <v>832</v>
      </c>
      <c r="E80" s="216" t="s">
        <v>832</v>
      </c>
      <c r="F80" s="216"/>
      <c r="G80" s="216"/>
      <c r="H80" s="216"/>
      <c r="I80" s="216"/>
      <c r="J80" s="216"/>
      <c r="K80" s="216"/>
      <c r="L80" s="216"/>
      <c r="M80" s="216"/>
      <c r="N80" s="216"/>
      <c r="O80" s="216"/>
      <c r="P80" s="216"/>
    </row>
    <row r="81" spans="1:16" x14ac:dyDescent="0.2">
      <c r="A81" s="216"/>
      <c r="B81" s="216" t="s">
        <v>1293</v>
      </c>
      <c r="C81" s="216" t="s">
        <v>231</v>
      </c>
      <c r="D81" s="216" t="s">
        <v>832</v>
      </c>
      <c r="E81" s="216" t="s">
        <v>832</v>
      </c>
      <c r="F81" s="216"/>
      <c r="G81" s="216"/>
      <c r="H81" s="216"/>
      <c r="I81" s="216"/>
      <c r="J81" s="216"/>
      <c r="K81" s="216"/>
      <c r="L81" s="216"/>
      <c r="M81" s="216"/>
      <c r="N81" s="216"/>
      <c r="O81" s="216"/>
      <c r="P81" s="216"/>
    </row>
    <row r="82" spans="1:16" x14ac:dyDescent="0.2">
      <c r="A82" s="216"/>
      <c r="B82" s="216" t="s">
        <v>1340</v>
      </c>
      <c r="C82" s="216" t="s">
        <v>70</v>
      </c>
      <c r="D82" s="216" t="s">
        <v>832</v>
      </c>
      <c r="E82" s="216">
        <v>60</v>
      </c>
      <c r="F82" s="216"/>
      <c r="G82" s="216"/>
      <c r="H82" s="216"/>
      <c r="I82" s="216"/>
      <c r="J82" s="216"/>
      <c r="K82" s="216"/>
      <c r="L82" s="216"/>
      <c r="M82" s="216"/>
      <c r="N82" s="216"/>
      <c r="O82" s="216"/>
      <c r="P82" s="216"/>
    </row>
    <row r="83" spans="1:16" x14ac:dyDescent="0.2">
      <c r="A83" s="216"/>
      <c r="B83" s="216" t="s">
        <v>1347</v>
      </c>
      <c r="C83" s="216" t="s">
        <v>639</v>
      </c>
      <c r="D83" s="216" t="s">
        <v>832</v>
      </c>
      <c r="E83" s="216" t="s">
        <v>832</v>
      </c>
      <c r="F83" s="216"/>
      <c r="G83" s="216"/>
      <c r="H83" s="216"/>
      <c r="I83" s="216"/>
      <c r="J83" s="216"/>
      <c r="K83" s="216"/>
      <c r="L83" s="216"/>
      <c r="M83" s="216"/>
      <c r="N83" s="216"/>
      <c r="O83" s="216"/>
      <c r="P83" s="216"/>
    </row>
    <row r="84" spans="1:16" x14ac:dyDescent="0.2">
      <c r="A84" s="216"/>
      <c r="B84" s="216" t="s">
        <v>1345</v>
      </c>
      <c r="C84" s="216" t="s">
        <v>832</v>
      </c>
      <c r="D84" s="216" t="s">
        <v>832</v>
      </c>
      <c r="E84" s="216">
        <v>120</v>
      </c>
      <c r="F84" s="216"/>
      <c r="G84" s="216"/>
      <c r="H84" s="216"/>
      <c r="I84" s="216"/>
      <c r="J84" s="216"/>
      <c r="K84" s="216"/>
      <c r="L84" s="216"/>
      <c r="M84" s="216"/>
      <c r="N84" s="216"/>
      <c r="O84" s="216"/>
      <c r="P84" s="216"/>
    </row>
    <row r="85" spans="1:16" x14ac:dyDescent="0.2">
      <c r="A85" s="216"/>
      <c r="B85" s="216" t="s">
        <v>1501</v>
      </c>
      <c r="C85" s="216" t="s">
        <v>457</v>
      </c>
      <c r="D85" s="216" t="s">
        <v>832</v>
      </c>
      <c r="E85" s="216" t="s">
        <v>832</v>
      </c>
      <c r="F85" s="216"/>
      <c r="G85" s="216"/>
      <c r="H85" s="216"/>
      <c r="I85" s="216"/>
      <c r="J85" s="216"/>
      <c r="K85" s="216"/>
      <c r="L85" s="216"/>
      <c r="M85" s="216"/>
      <c r="N85" s="216"/>
      <c r="O85" s="216"/>
      <c r="P85" s="216"/>
    </row>
    <row r="86" spans="1:16" x14ac:dyDescent="0.2">
      <c r="A86" s="216"/>
      <c r="B86" s="216" t="s">
        <v>1580</v>
      </c>
      <c r="C86" s="216" t="s">
        <v>34</v>
      </c>
      <c r="D86" s="216" t="s">
        <v>832</v>
      </c>
      <c r="E86" s="216" t="s">
        <v>832</v>
      </c>
      <c r="F86" s="216"/>
      <c r="G86" s="216"/>
      <c r="H86" s="216"/>
      <c r="I86" s="216"/>
      <c r="J86" s="216"/>
      <c r="K86" s="216"/>
      <c r="L86" s="216"/>
      <c r="M86" s="216"/>
      <c r="N86" s="216"/>
      <c r="O86" s="216"/>
      <c r="P86" s="216"/>
    </row>
    <row r="87" spans="1:16" x14ac:dyDescent="0.2">
      <c r="A87" s="216"/>
      <c r="B87" s="216" t="s">
        <v>1599</v>
      </c>
      <c r="C87" s="216" t="s">
        <v>614</v>
      </c>
      <c r="D87" s="216" t="s">
        <v>832</v>
      </c>
      <c r="E87" s="216" t="s">
        <v>832</v>
      </c>
      <c r="F87" s="216"/>
      <c r="G87" s="216"/>
      <c r="H87" s="216"/>
      <c r="I87" s="216"/>
      <c r="J87" s="216"/>
      <c r="K87" s="216"/>
      <c r="L87" s="216"/>
      <c r="M87" s="216"/>
      <c r="N87" s="216"/>
      <c r="O87" s="216"/>
      <c r="P87" s="216"/>
    </row>
    <row r="88" spans="1:16" x14ac:dyDescent="0.2">
      <c r="A88" s="216"/>
      <c r="B88" s="216" t="s">
        <v>1586</v>
      </c>
      <c r="C88" s="216" t="s">
        <v>122</v>
      </c>
      <c r="D88" s="216" t="s">
        <v>832</v>
      </c>
      <c r="E88" s="216" t="s">
        <v>832</v>
      </c>
      <c r="F88" s="216"/>
      <c r="G88" s="216"/>
      <c r="H88" s="216"/>
      <c r="I88" s="216"/>
      <c r="J88" s="216"/>
      <c r="K88" s="216"/>
      <c r="L88" s="216"/>
      <c r="M88" s="216"/>
      <c r="N88" s="216"/>
      <c r="O88" s="216"/>
      <c r="P88" s="216"/>
    </row>
    <row r="89" spans="1:16" x14ac:dyDescent="0.2">
      <c r="A89" s="216"/>
      <c r="B89" s="216" t="s">
        <v>1588</v>
      </c>
      <c r="C89" s="216" t="s">
        <v>1589</v>
      </c>
      <c r="D89" s="216" t="s">
        <v>832</v>
      </c>
      <c r="E89" s="216" t="s">
        <v>832</v>
      </c>
      <c r="F89" s="216"/>
      <c r="G89" s="216"/>
      <c r="H89" s="216"/>
      <c r="I89" s="216"/>
      <c r="J89" s="216"/>
      <c r="K89" s="216"/>
      <c r="L89" s="216"/>
      <c r="M89" s="216"/>
      <c r="N89" s="216"/>
      <c r="O89" s="216"/>
      <c r="P89" s="216"/>
    </row>
    <row r="90" spans="1:16" x14ac:dyDescent="0.2">
      <c r="A90" s="216"/>
      <c r="B90" s="216"/>
      <c r="C90" s="216" t="s">
        <v>1611</v>
      </c>
      <c r="D90" s="216" t="s">
        <v>832</v>
      </c>
      <c r="E90" s="216" t="s">
        <v>832</v>
      </c>
      <c r="F90" s="216"/>
      <c r="G90" s="216"/>
      <c r="H90" s="216"/>
      <c r="I90" s="216"/>
      <c r="J90" s="216"/>
      <c r="K90" s="216"/>
      <c r="L90" s="216"/>
      <c r="M90" s="216"/>
      <c r="N90" s="216"/>
      <c r="O90" s="216"/>
      <c r="P90" s="216"/>
    </row>
    <row r="91" spans="1:16" x14ac:dyDescent="0.2">
      <c r="A91" s="216"/>
      <c r="B91" s="216"/>
      <c r="C91" s="216" t="s">
        <v>1609</v>
      </c>
      <c r="D91" s="216" t="s">
        <v>832</v>
      </c>
      <c r="E91" s="216" t="s">
        <v>832</v>
      </c>
      <c r="F91" s="216"/>
      <c r="G91" s="216"/>
      <c r="H91" s="216"/>
      <c r="I91" s="216"/>
      <c r="J91" s="216"/>
      <c r="K91" s="216"/>
      <c r="L91" s="216"/>
      <c r="M91" s="216"/>
      <c r="N91" s="216"/>
      <c r="O91" s="216"/>
      <c r="P91" s="216"/>
    </row>
    <row r="92" spans="1:16" x14ac:dyDescent="0.2">
      <c r="A92" s="216"/>
      <c r="B92" s="216" t="s">
        <v>1587</v>
      </c>
      <c r="C92" s="216" t="s">
        <v>2390</v>
      </c>
      <c r="D92" s="216" t="s">
        <v>832</v>
      </c>
      <c r="E92" s="216">
        <v>120</v>
      </c>
      <c r="F92" s="216"/>
      <c r="G92" s="216"/>
      <c r="H92" s="216"/>
      <c r="I92" s="216"/>
      <c r="J92" s="216"/>
      <c r="K92" s="216"/>
      <c r="L92" s="216"/>
      <c r="M92" s="216"/>
      <c r="N92" s="216"/>
      <c r="O92" s="216"/>
      <c r="P92" s="216"/>
    </row>
    <row r="93" spans="1:16" x14ac:dyDescent="0.2">
      <c r="A93" s="216"/>
      <c r="B93" s="216" t="s">
        <v>1608</v>
      </c>
      <c r="C93" s="216" t="s">
        <v>122</v>
      </c>
      <c r="D93" s="216" t="s">
        <v>832</v>
      </c>
      <c r="E93" s="216" t="s">
        <v>832</v>
      </c>
      <c r="F93" s="216"/>
      <c r="G93" s="216"/>
      <c r="H93" s="216"/>
      <c r="I93" s="216"/>
      <c r="J93" s="216"/>
      <c r="K93" s="216"/>
      <c r="L93" s="216"/>
      <c r="M93" s="216"/>
      <c r="N93" s="216"/>
      <c r="O93" s="216"/>
      <c r="P93" s="216"/>
    </row>
    <row r="94" spans="1:16" x14ac:dyDescent="0.2">
      <c r="A94" s="216"/>
      <c r="B94" s="216" t="s">
        <v>1770</v>
      </c>
      <c r="C94" s="216" t="s">
        <v>580</v>
      </c>
      <c r="D94" s="216" t="s">
        <v>832</v>
      </c>
      <c r="E94" s="216" t="s">
        <v>832</v>
      </c>
      <c r="F94" s="216"/>
      <c r="G94" s="216"/>
      <c r="H94" s="216"/>
      <c r="I94" s="216"/>
      <c r="J94" s="216"/>
      <c r="K94" s="216"/>
      <c r="L94" s="216"/>
      <c r="M94" s="216"/>
      <c r="N94" s="216"/>
      <c r="O94" s="216"/>
      <c r="P94" s="216"/>
    </row>
    <row r="95" spans="1:16" x14ac:dyDescent="0.2">
      <c r="A95" s="216"/>
      <c r="B95" s="216" t="s">
        <v>1826</v>
      </c>
      <c r="C95" s="216" t="s">
        <v>1827</v>
      </c>
      <c r="D95" s="216" t="s">
        <v>832</v>
      </c>
      <c r="E95" s="216" t="s">
        <v>832</v>
      </c>
      <c r="F95" s="216"/>
      <c r="G95" s="216"/>
      <c r="H95" s="216"/>
      <c r="I95" s="216"/>
      <c r="J95" s="216"/>
      <c r="K95" s="216"/>
      <c r="L95" s="216"/>
      <c r="M95" s="216"/>
      <c r="N95" s="216"/>
      <c r="O95" s="216"/>
      <c r="P95" s="216"/>
    </row>
    <row r="96" spans="1:16" x14ac:dyDescent="0.2">
      <c r="A96" s="216"/>
      <c r="B96" s="216" t="s">
        <v>1862</v>
      </c>
      <c r="C96" s="216" t="s">
        <v>1863</v>
      </c>
      <c r="D96" s="216" t="s">
        <v>832</v>
      </c>
      <c r="E96" s="216" t="s">
        <v>832</v>
      </c>
      <c r="F96" s="216"/>
      <c r="G96" s="216"/>
      <c r="H96" s="216"/>
      <c r="I96" s="216"/>
      <c r="J96" s="216"/>
      <c r="K96" s="216"/>
      <c r="L96" s="216"/>
      <c r="M96" s="216"/>
      <c r="N96" s="216"/>
      <c r="O96" s="216"/>
      <c r="P96" s="216"/>
    </row>
    <row r="97" spans="1:16" x14ac:dyDescent="0.2">
      <c r="A97" s="216"/>
      <c r="B97" s="216" t="s">
        <v>2053</v>
      </c>
      <c r="C97" s="216" t="s">
        <v>1785</v>
      </c>
      <c r="D97" s="216" t="s">
        <v>832</v>
      </c>
      <c r="E97" s="216" t="s">
        <v>832</v>
      </c>
      <c r="F97" s="216"/>
      <c r="G97" s="216"/>
      <c r="H97" s="216"/>
      <c r="I97" s="216"/>
      <c r="J97" s="216"/>
      <c r="K97" s="216"/>
      <c r="L97" s="216"/>
      <c r="M97" s="216"/>
      <c r="N97" s="216"/>
      <c r="O97" s="216"/>
      <c r="P97" s="216"/>
    </row>
    <row r="98" spans="1:16" x14ac:dyDescent="0.2">
      <c r="A98" s="216"/>
      <c r="B98" s="216" t="s">
        <v>2099</v>
      </c>
      <c r="C98" s="216" t="s">
        <v>1863</v>
      </c>
      <c r="D98" s="216" t="s">
        <v>832</v>
      </c>
      <c r="E98" s="216" t="s">
        <v>832</v>
      </c>
      <c r="F98" s="216"/>
      <c r="G98" s="216"/>
      <c r="H98" s="216"/>
      <c r="I98" s="216"/>
      <c r="J98" s="216"/>
      <c r="K98" s="216"/>
      <c r="L98" s="216"/>
      <c r="M98" s="216"/>
      <c r="N98" s="216"/>
      <c r="O98" s="216"/>
      <c r="P98" s="216"/>
    </row>
    <row r="99" spans="1:16" x14ac:dyDescent="0.2">
      <c r="A99" s="216"/>
      <c r="B99" s="216" t="s">
        <v>2132</v>
      </c>
      <c r="C99" s="216" t="s">
        <v>2134</v>
      </c>
      <c r="D99" s="216" t="s">
        <v>832</v>
      </c>
      <c r="E99" s="216" t="s">
        <v>832</v>
      </c>
      <c r="F99" s="216"/>
      <c r="G99" s="216"/>
      <c r="H99" s="216"/>
      <c r="I99" s="216"/>
      <c r="J99" s="216"/>
      <c r="K99" s="216"/>
      <c r="L99" s="216"/>
      <c r="M99" s="216"/>
      <c r="N99" s="216"/>
      <c r="O99" s="216"/>
      <c r="P99" s="216"/>
    </row>
    <row r="100" spans="1:16" x14ac:dyDescent="0.2">
      <c r="A100" s="216"/>
      <c r="B100" s="216" t="s">
        <v>2235</v>
      </c>
      <c r="C100" s="216" t="s">
        <v>1731</v>
      </c>
      <c r="D100" s="216" t="s">
        <v>832</v>
      </c>
      <c r="E100" s="216" t="s">
        <v>832</v>
      </c>
      <c r="F100" s="216"/>
      <c r="G100" s="216"/>
      <c r="H100" s="216"/>
      <c r="I100" s="216"/>
      <c r="J100" s="216"/>
      <c r="K100" s="216"/>
      <c r="L100" s="216"/>
      <c r="M100" s="216"/>
      <c r="N100" s="216"/>
      <c r="O100" s="216"/>
      <c r="P100" s="216"/>
    </row>
    <row r="101" spans="1:16" x14ac:dyDescent="0.2">
      <c r="A101" s="216"/>
      <c r="B101" s="216" t="s">
        <v>2229</v>
      </c>
      <c r="C101" s="216" t="s">
        <v>2013</v>
      </c>
      <c r="D101" s="216" t="s">
        <v>832</v>
      </c>
      <c r="E101" s="216" t="s">
        <v>832</v>
      </c>
      <c r="F101" s="216"/>
      <c r="G101" s="216"/>
      <c r="H101" s="216"/>
      <c r="I101" s="216"/>
      <c r="J101" s="216"/>
      <c r="K101" s="216"/>
      <c r="L101" s="216"/>
      <c r="M101" s="216"/>
      <c r="N101" s="216"/>
      <c r="O101" s="216"/>
      <c r="P101" s="216"/>
    </row>
    <row r="102" spans="1:16" x14ac:dyDescent="0.2">
      <c r="A102" s="216"/>
      <c r="B102" s="216" t="s">
        <v>2238</v>
      </c>
      <c r="C102" s="216" t="s">
        <v>122</v>
      </c>
      <c r="D102" s="216" t="s">
        <v>832</v>
      </c>
      <c r="E102" s="216" t="s">
        <v>832</v>
      </c>
      <c r="F102" s="216"/>
      <c r="G102" s="216"/>
      <c r="H102" s="216"/>
      <c r="I102" s="216"/>
      <c r="J102" s="216"/>
      <c r="K102" s="216"/>
      <c r="L102" s="216"/>
      <c r="M102" s="216"/>
      <c r="N102" s="216"/>
      <c r="O102" s="216"/>
      <c r="P102" s="216"/>
    </row>
    <row r="103" spans="1:16" x14ac:dyDescent="0.2">
      <c r="A103" s="216"/>
      <c r="B103" s="216" t="s">
        <v>2230</v>
      </c>
      <c r="C103" s="216" t="s">
        <v>479</v>
      </c>
      <c r="D103" s="216" t="s">
        <v>832</v>
      </c>
      <c r="E103" s="216" t="s">
        <v>832</v>
      </c>
      <c r="F103" s="216"/>
      <c r="G103" s="216"/>
      <c r="H103" s="216"/>
      <c r="I103" s="216"/>
      <c r="J103" s="216"/>
      <c r="K103" s="216"/>
      <c r="L103" s="216"/>
      <c r="M103" s="216"/>
      <c r="N103" s="216"/>
      <c r="O103" s="216"/>
      <c r="P103" s="216"/>
    </row>
    <row r="104" spans="1:16" x14ac:dyDescent="0.2">
      <c r="A104" s="216"/>
      <c r="B104" s="216" t="s">
        <v>2240</v>
      </c>
      <c r="C104" s="216" t="s">
        <v>180</v>
      </c>
      <c r="D104" s="216" t="s">
        <v>832</v>
      </c>
      <c r="E104" s="216" t="s">
        <v>832</v>
      </c>
      <c r="F104" s="216"/>
      <c r="G104" s="216"/>
      <c r="H104" s="216"/>
      <c r="I104" s="216"/>
      <c r="J104" s="216"/>
      <c r="K104" s="216"/>
      <c r="L104" s="216"/>
      <c r="M104" s="216"/>
      <c r="N104" s="216"/>
      <c r="O104" s="216"/>
      <c r="P104" s="216"/>
    </row>
    <row r="105" spans="1:16" x14ac:dyDescent="0.2">
      <c r="A105" s="216"/>
      <c r="B105" s="216" t="s">
        <v>2243</v>
      </c>
      <c r="C105" s="216" t="s">
        <v>1928</v>
      </c>
      <c r="D105" s="216" t="s">
        <v>832</v>
      </c>
      <c r="E105" s="216" t="s">
        <v>832</v>
      </c>
      <c r="F105" s="216"/>
      <c r="G105" s="216"/>
      <c r="H105" s="216"/>
      <c r="I105" s="216"/>
      <c r="J105" s="216"/>
      <c r="K105" s="216"/>
      <c r="L105" s="216"/>
      <c r="M105" s="216"/>
      <c r="N105" s="216"/>
      <c r="O105" s="216"/>
      <c r="P105" s="216"/>
    </row>
    <row r="106" spans="1:16" x14ac:dyDescent="0.2">
      <c r="A106" s="216"/>
      <c r="B106" s="216" t="s">
        <v>2208</v>
      </c>
      <c r="C106" s="216" t="s">
        <v>479</v>
      </c>
      <c r="D106" s="216" t="s">
        <v>832</v>
      </c>
      <c r="E106" s="216" t="s">
        <v>832</v>
      </c>
      <c r="F106" s="216"/>
      <c r="G106" s="216"/>
      <c r="H106" s="216"/>
      <c r="I106" s="216"/>
      <c r="J106" s="216"/>
      <c r="K106" s="216"/>
      <c r="L106" s="216"/>
      <c r="M106" s="216"/>
      <c r="N106" s="216"/>
      <c r="O106" s="216"/>
      <c r="P106" s="216"/>
    </row>
    <row r="107" spans="1:16" x14ac:dyDescent="0.2">
      <c r="A107" s="216"/>
      <c r="B107" s="216" t="s">
        <v>2382</v>
      </c>
      <c r="C107" s="216" t="s">
        <v>132</v>
      </c>
      <c r="D107" s="216" t="s">
        <v>832</v>
      </c>
      <c r="E107" s="216" t="s">
        <v>832</v>
      </c>
      <c r="F107" s="216"/>
      <c r="G107" s="216"/>
      <c r="H107" s="216"/>
      <c r="I107" s="216"/>
      <c r="J107" s="216"/>
      <c r="K107" s="216"/>
      <c r="L107" s="216"/>
      <c r="M107" s="216"/>
      <c r="N107" s="216"/>
      <c r="O107" s="216"/>
      <c r="P107" s="216"/>
    </row>
    <row r="108" spans="1:16" x14ac:dyDescent="0.2">
      <c r="A108" s="221">
        <v>45184</v>
      </c>
      <c r="B108" s="216" t="s">
        <v>246</v>
      </c>
      <c r="C108" s="216" t="s">
        <v>247</v>
      </c>
      <c r="D108" s="222">
        <v>0.35416666666666669</v>
      </c>
      <c r="E108" s="216">
        <v>120</v>
      </c>
      <c r="F108" s="216"/>
      <c r="G108" s="216"/>
      <c r="H108" s="216"/>
      <c r="I108" s="216"/>
      <c r="J108" s="216"/>
      <c r="K108" s="216"/>
      <c r="L108" s="216"/>
      <c r="M108" s="216"/>
      <c r="N108" s="216"/>
      <c r="O108" s="216"/>
      <c r="P108" s="216"/>
    </row>
    <row r="109" spans="1:16" x14ac:dyDescent="0.2">
      <c r="A109" s="216"/>
      <c r="B109" s="216" t="s">
        <v>879</v>
      </c>
      <c r="C109" s="216" t="s">
        <v>1544</v>
      </c>
      <c r="D109" s="222">
        <v>0.35416666666666669</v>
      </c>
      <c r="E109" s="216">
        <v>120</v>
      </c>
      <c r="F109" s="216"/>
      <c r="G109" s="216"/>
      <c r="H109" s="216"/>
      <c r="I109" s="216"/>
      <c r="J109" s="216"/>
      <c r="K109" s="216"/>
      <c r="L109" s="216"/>
      <c r="M109" s="216"/>
      <c r="N109" s="216"/>
      <c r="O109" s="216"/>
      <c r="P109" s="216"/>
    </row>
    <row r="110" spans="1:16" x14ac:dyDescent="0.2">
      <c r="A110" s="216"/>
      <c r="B110" s="216" t="s">
        <v>881</v>
      </c>
      <c r="C110" s="216" t="s">
        <v>2001</v>
      </c>
      <c r="D110" s="222">
        <v>0.35416666666666669</v>
      </c>
      <c r="E110" s="216">
        <v>120</v>
      </c>
      <c r="F110" s="216"/>
      <c r="G110" s="216"/>
      <c r="H110" s="216"/>
      <c r="I110" s="216"/>
      <c r="J110" s="216"/>
      <c r="K110" s="216"/>
      <c r="L110" s="216"/>
      <c r="M110" s="216"/>
      <c r="N110" s="216"/>
      <c r="O110" s="216"/>
      <c r="P110" s="216"/>
    </row>
    <row r="111" spans="1:16" x14ac:dyDescent="0.2">
      <c r="A111" s="216"/>
      <c r="B111" s="216" t="s">
        <v>490</v>
      </c>
      <c r="C111" s="216" t="s">
        <v>310</v>
      </c>
      <c r="D111" s="222">
        <v>0.375</v>
      </c>
      <c r="E111" s="216">
        <v>120</v>
      </c>
      <c r="F111" s="216"/>
      <c r="G111" s="216"/>
      <c r="H111" s="216"/>
      <c r="I111" s="216"/>
      <c r="J111" s="216"/>
      <c r="K111" s="216"/>
      <c r="L111" s="216"/>
      <c r="M111" s="216"/>
      <c r="N111" s="216"/>
      <c r="O111" s="216"/>
      <c r="P111" s="216"/>
    </row>
    <row r="112" spans="1:16" x14ac:dyDescent="0.2">
      <c r="A112" s="216"/>
      <c r="B112" s="216" t="s">
        <v>526</v>
      </c>
      <c r="C112" s="216" t="s">
        <v>508</v>
      </c>
      <c r="D112" s="222">
        <v>0.5</v>
      </c>
      <c r="E112" s="216">
        <v>120</v>
      </c>
      <c r="F112" s="216"/>
      <c r="G112" s="216"/>
      <c r="H112" s="216"/>
      <c r="I112" s="216"/>
      <c r="J112" s="216"/>
      <c r="K112" s="216"/>
      <c r="L112" s="216"/>
      <c r="M112" s="216"/>
      <c r="N112" s="216"/>
      <c r="O112" s="216"/>
      <c r="P112" s="216"/>
    </row>
    <row r="113" spans="1:16" x14ac:dyDescent="0.2">
      <c r="A113" s="216"/>
      <c r="B113" s="216" t="s">
        <v>574</v>
      </c>
      <c r="C113" s="216" t="s">
        <v>1486</v>
      </c>
      <c r="D113" s="222">
        <v>0.5</v>
      </c>
      <c r="E113" s="216">
        <v>120</v>
      </c>
      <c r="F113" s="216"/>
      <c r="G113" s="216"/>
      <c r="H113" s="216"/>
      <c r="I113" s="216"/>
      <c r="J113" s="216"/>
      <c r="K113" s="216"/>
      <c r="L113" s="216"/>
      <c r="M113" s="216"/>
      <c r="N113" s="216"/>
      <c r="O113" s="216"/>
      <c r="P113" s="216"/>
    </row>
    <row r="114" spans="1:16" x14ac:dyDescent="0.2">
      <c r="A114" s="216"/>
      <c r="B114" s="216" t="s">
        <v>630</v>
      </c>
      <c r="C114" s="216" t="s">
        <v>56</v>
      </c>
      <c r="D114" s="222">
        <v>0.54166666666666663</v>
      </c>
      <c r="E114" s="216">
        <v>120</v>
      </c>
      <c r="F114" s="216"/>
      <c r="G114" s="216"/>
      <c r="H114" s="216"/>
      <c r="I114" s="216"/>
      <c r="J114" s="216"/>
      <c r="K114" s="216"/>
      <c r="L114" s="216"/>
      <c r="M114" s="216"/>
      <c r="N114" s="216"/>
      <c r="O114" s="216"/>
      <c r="P114" s="216"/>
    </row>
    <row r="115" spans="1:16" x14ac:dyDescent="0.2">
      <c r="A115" s="216"/>
      <c r="B115" s="216" t="s">
        <v>676</v>
      </c>
      <c r="C115" s="216" t="s">
        <v>309</v>
      </c>
      <c r="D115" s="222">
        <v>0.5625</v>
      </c>
      <c r="E115" s="216">
        <v>90</v>
      </c>
      <c r="F115" s="216"/>
      <c r="G115" s="216"/>
      <c r="H115" s="216"/>
      <c r="I115" s="216"/>
      <c r="J115" s="216"/>
      <c r="K115" s="216"/>
      <c r="L115" s="216"/>
      <c r="M115" s="216"/>
      <c r="N115" s="216"/>
      <c r="O115" s="216"/>
      <c r="P115" s="216"/>
    </row>
    <row r="116" spans="1:16" x14ac:dyDescent="0.2">
      <c r="A116" s="216"/>
      <c r="B116" s="216" t="s">
        <v>1237</v>
      </c>
      <c r="C116" s="216" t="s">
        <v>310</v>
      </c>
      <c r="D116" s="222">
        <v>0.5</v>
      </c>
      <c r="E116" s="216">
        <v>120</v>
      </c>
      <c r="F116" s="216"/>
      <c r="G116" s="216"/>
      <c r="H116" s="216"/>
      <c r="I116" s="216"/>
      <c r="J116" s="216"/>
      <c r="K116" s="216"/>
      <c r="L116" s="216"/>
      <c r="M116" s="216"/>
      <c r="N116" s="216"/>
      <c r="O116" s="216"/>
      <c r="P116" s="216"/>
    </row>
    <row r="117" spans="1:16" x14ac:dyDescent="0.2">
      <c r="A117" s="221">
        <v>45110</v>
      </c>
      <c r="B117" s="216" t="s">
        <v>48</v>
      </c>
      <c r="C117" s="216" t="s">
        <v>38</v>
      </c>
      <c r="D117" s="222">
        <v>0.375</v>
      </c>
      <c r="E117" s="216">
        <v>90</v>
      </c>
      <c r="F117" s="216"/>
      <c r="G117" s="216"/>
      <c r="H117" s="216"/>
      <c r="I117" s="216"/>
      <c r="J117" s="216"/>
      <c r="K117" s="216"/>
      <c r="L117" s="216"/>
      <c r="M117" s="216"/>
      <c r="N117" s="216"/>
      <c r="O117" s="216"/>
      <c r="P117" s="216"/>
    </row>
    <row r="118" spans="1:16" x14ac:dyDescent="0.2">
      <c r="A118" s="216"/>
      <c r="B118" s="216" t="s">
        <v>872</v>
      </c>
      <c r="C118" s="216" t="s">
        <v>61</v>
      </c>
      <c r="D118" s="222">
        <v>0.35416666666666669</v>
      </c>
      <c r="E118" s="216">
        <v>90</v>
      </c>
      <c r="F118" s="216"/>
      <c r="G118" s="216"/>
      <c r="H118" s="216"/>
      <c r="I118" s="216"/>
      <c r="J118" s="216"/>
      <c r="K118" s="216"/>
      <c r="L118" s="216"/>
      <c r="M118" s="216"/>
      <c r="N118" s="216"/>
      <c r="O118" s="216"/>
      <c r="P118" s="216"/>
    </row>
    <row r="119" spans="1:16" x14ac:dyDescent="0.2">
      <c r="A119" s="216"/>
      <c r="B119" s="216" t="s">
        <v>919</v>
      </c>
      <c r="C119" s="216" t="s">
        <v>1629</v>
      </c>
      <c r="D119" s="222">
        <v>0.58333333333333337</v>
      </c>
      <c r="E119" s="216">
        <v>90</v>
      </c>
      <c r="F119" s="216"/>
      <c r="G119" s="216"/>
      <c r="H119" s="216"/>
      <c r="I119" s="216"/>
      <c r="J119" s="216"/>
      <c r="K119" s="216"/>
      <c r="L119" s="216"/>
      <c r="M119" s="216"/>
      <c r="N119" s="216"/>
      <c r="O119" s="216"/>
      <c r="P119" s="216"/>
    </row>
    <row r="120" spans="1:16" x14ac:dyDescent="0.2">
      <c r="A120" s="216"/>
      <c r="B120" s="216" t="s">
        <v>291</v>
      </c>
      <c r="C120" s="216" t="s">
        <v>1629</v>
      </c>
      <c r="D120" s="222">
        <v>0.58333333333333337</v>
      </c>
      <c r="E120" s="216">
        <v>90</v>
      </c>
      <c r="F120" s="216"/>
      <c r="G120" s="216"/>
      <c r="H120" s="216"/>
      <c r="I120" s="216"/>
      <c r="J120" s="216"/>
      <c r="K120" s="216"/>
      <c r="L120" s="216"/>
      <c r="M120" s="216"/>
      <c r="N120" s="216"/>
      <c r="O120" s="216"/>
      <c r="P120" s="216"/>
    </row>
    <row r="121" spans="1:16" x14ac:dyDescent="0.2">
      <c r="A121" s="216"/>
      <c r="B121" s="216" t="s">
        <v>453</v>
      </c>
      <c r="C121" s="216" t="s">
        <v>308</v>
      </c>
      <c r="D121" s="222">
        <v>0.35416666666666669</v>
      </c>
      <c r="E121" s="216">
        <v>120</v>
      </c>
      <c r="F121" s="216"/>
      <c r="G121" s="216"/>
      <c r="H121" s="216"/>
      <c r="I121" s="216"/>
      <c r="J121" s="216"/>
      <c r="K121" s="216"/>
      <c r="L121" s="216"/>
      <c r="M121" s="216"/>
      <c r="N121" s="216"/>
      <c r="O121" s="216"/>
      <c r="P121" s="216"/>
    </row>
    <row r="122" spans="1:16" x14ac:dyDescent="0.2">
      <c r="A122" s="216"/>
      <c r="B122" s="216" t="s">
        <v>454</v>
      </c>
      <c r="C122" s="216" t="s">
        <v>303</v>
      </c>
      <c r="D122" s="222">
        <v>0.35416666666666669</v>
      </c>
      <c r="E122" s="216">
        <v>120</v>
      </c>
      <c r="F122" s="216"/>
      <c r="G122" s="216"/>
      <c r="H122" s="216"/>
      <c r="I122" s="216"/>
      <c r="J122" s="216"/>
      <c r="K122" s="216"/>
      <c r="L122" s="216"/>
      <c r="M122" s="216"/>
      <c r="N122" s="216"/>
      <c r="O122" s="216"/>
      <c r="P122" s="216"/>
    </row>
    <row r="123" spans="1:16" x14ac:dyDescent="0.2">
      <c r="A123" s="216"/>
      <c r="B123" s="216"/>
      <c r="C123" s="216"/>
      <c r="D123" s="216"/>
      <c r="E123" s="216">
        <v>180</v>
      </c>
      <c r="F123" s="216"/>
      <c r="G123" s="216"/>
      <c r="H123" s="216"/>
      <c r="I123" s="216"/>
      <c r="J123" s="216"/>
      <c r="K123" s="216"/>
      <c r="L123" s="216"/>
      <c r="M123" s="216"/>
      <c r="N123" s="216"/>
      <c r="O123" s="216"/>
      <c r="P123" s="216"/>
    </row>
    <row r="124" spans="1:16" x14ac:dyDescent="0.2">
      <c r="A124" s="216"/>
      <c r="B124" s="216" t="s">
        <v>532</v>
      </c>
      <c r="C124" s="216" t="s">
        <v>247</v>
      </c>
      <c r="D124" s="222">
        <v>0.35416666666666669</v>
      </c>
      <c r="E124" s="216">
        <v>120</v>
      </c>
      <c r="F124" s="216"/>
      <c r="G124" s="216"/>
      <c r="H124" s="216"/>
      <c r="I124" s="216"/>
      <c r="J124" s="216"/>
      <c r="K124" s="216"/>
      <c r="L124" s="216"/>
      <c r="M124" s="216"/>
      <c r="N124" s="216"/>
      <c r="O124" s="216"/>
      <c r="P124" s="216"/>
    </row>
    <row r="125" spans="1:16" x14ac:dyDescent="0.2">
      <c r="A125" s="216"/>
      <c r="B125" s="216" t="s">
        <v>588</v>
      </c>
      <c r="C125" s="216" t="s">
        <v>587</v>
      </c>
      <c r="D125" s="222">
        <v>0.375</v>
      </c>
      <c r="E125" s="216">
        <v>120</v>
      </c>
      <c r="F125" s="216"/>
      <c r="G125" s="216"/>
      <c r="H125" s="216"/>
      <c r="I125" s="216"/>
      <c r="J125" s="216"/>
      <c r="K125" s="216"/>
      <c r="L125" s="216"/>
      <c r="M125" s="216"/>
      <c r="N125" s="216"/>
      <c r="O125" s="216"/>
      <c r="P125" s="216"/>
    </row>
    <row r="126" spans="1:16" x14ac:dyDescent="0.2">
      <c r="A126" s="216"/>
      <c r="B126" s="216" t="s">
        <v>528</v>
      </c>
      <c r="C126" s="216" t="s">
        <v>75</v>
      </c>
      <c r="D126" s="222">
        <v>0.45833333333333331</v>
      </c>
      <c r="E126" s="216">
        <v>90</v>
      </c>
      <c r="F126" s="216"/>
      <c r="G126" s="216"/>
      <c r="H126" s="216"/>
      <c r="I126" s="216"/>
      <c r="J126" s="216"/>
      <c r="K126" s="216"/>
      <c r="L126" s="216"/>
      <c r="M126" s="216"/>
      <c r="N126" s="216"/>
      <c r="O126" s="216"/>
      <c r="P126" s="216"/>
    </row>
    <row r="127" spans="1:16" x14ac:dyDescent="0.2">
      <c r="A127" s="216"/>
      <c r="B127" s="216" t="s">
        <v>702</v>
      </c>
      <c r="C127" s="216" t="s">
        <v>247</v>
      </c>
      <c r="D127" s="222">
        <v>0.58333333333333337</v>
      </c>
      <c r="E127" s="216">
        <v>120</v>
      </c>
      <c r="F127" s="216"/>
      <c r="G127" s="216"/>
      <c r="H127" s="216"/>
      <c r="I127" s="216"/>
      <c r="J127" s="216"/>
      <c r="K127" s="216"/>
      <c r="L127" s="216"/>
      <c r="M127" s="216"/>
      <c r="N127" s="216"/>
      <c r="O127" s="216"/>
      <c r="P127" s="216"/>
    </row>
    <row r="128" spans="1:16" x14ac:dyDescent="0.2">
      <c r="A128" s="216"/>
      <c r="B128" s="216" t="s">
        <v>703</v>
      </c>
      <c r="C128" s="216" t="s">
        <v>247</v>
      </c>
      <c r="D128" s="222">
        <v>0.58333333333333337</v>
      </c>
      <c r="E128" s="216">
        <v>120</v>
      </c>
      <c r="F128" s="216"/>
      <c r="G128" s="216"/>
      <c r="H128" s="216"/>
      <c r="I128" s="216"/>
      <c r="J128" s="216"/>
      <c r="K128" s="216"/>
      <c r="L128" s="216"/>
      <c r="M128" s="216"/>
      <c r="N128" s="216"/>
      <c r="O128" s="216"/>
      <c r="P128" s="216"/>
    </row>
    <row r="129" spans="1:16" x14ac:dyDescent="0.2">
      <c r="A129" s="216"/>
      <c r="B129" s="216" t="s">
        <v>704</v>
      </c>
      <c r="C129" s="216" t="s">
        <v>2001</v>
      </c>
      <c r="D129" s="222">
        <v>0.58333333333333337</v>
      </c>
      <c r="E129" s="216">
        <v>120</v>
      </c>
      <c r="F129" s="216"/>
      <c r="G129" s="216"/>
      <c r="H129" s="216"/>
      <c r="I129" s="216"/>
      <c r="J129" s="216"/>
      <c r="K129" s="216"/>
      <c r="L129" s="216"/>
      <c r="M129" s="216"/>
      <c r="N129" s="216"/>
      <c r="O129" s="216"/>
      <c r="P129" s="216"/>
    </row>
    <row r="130" spans="1:16" x14ac:dyDescent="0.2">
      <c r="A130" s="216"/>
      <c r="B130" s="216" t="s">
        <v>727</v>
      </c>
      <c r="C130" s="216" t="s">
        <v>383</v>
      </c>
      <c r="D130" s="222">
        <v>0.41666666666666669</v>
      </c>
      <c r="E130" s="216">
        <v>120</v>
      </c>
      <c r="F130" s="216"/>
      <c r="G130" s="216"/>
      <c r="H130" s="216"/>
      <c r="I130" s="216"/>
      <c r="J130" s="216"/>
      <c r="K130" s="216"/>
      <c r="L130" s="216"/>
      <c r="M130" s="216"/>
      <c r="N130" s="216"/>
      <c r="O130" s="216"/>
      <c r="P130" s="216"/>
    </row>
    <row r="131" spans="1:16" x14ac:dyDescent="0.2">
      <c r="A131" s="216"/>
      <c r="B131" s="216" t="s">
        <v>767</v>
      </c>
      <c r="C131" s="216" t="s">
        <v>1946</v>
      </c>
      <c r="D131" s="222">
        <v>0.33333333333333331</v>
      </c>
      <c r="E131" s="216">
        <v>90</v>
      </c>
      <c r="F131" s="216"/>
      <c r="G131" s="216"/>
      <c r="H131" s="216"/>
      <c r="I131" s="216"/>
      <c r="J131" s="216"/>
      <c r="K131" s="216"/>
      <c r="L131" s="216"/>
      <c r="M131" s="216"/>
      <c r="N131" s="216"/>
      <c r="O131" s="216"/>
      <c r="P131" s="216"/>
    </row>
    <row r="132" spans="1:16" x14ac:dyDescent="0.2">
      <c r="A132" s="216"/>
      <c r="B132" s="216" t="s">
        <v>1206</v>
      </c>
      <c r="C132" s="216" t="s">
        <v>646</v>
      </c>
      <c r="D132" s="222">
        <v>0.35416666666666669</v>
      </c>
      <c r="E132" s="216">
        <v>90</v>
      </c>
      <c r="F132" s="216"/>
      <c r="G132" s="216"/>
      <c r="H132" s="216"/>
      <c r="I132" s="216"/>
      <c r="J132" s="216"/>
      <c r="K132" s="216"/>
      <c r="L132" s="216"/>
      <c r="M132" s="216"/>
      <c r="N132" s="216"/>
      <c r="O132" s="216"/>
      <c r="P132" s="216"/>
    </row>
    <row r="133" spans="1:16" x14ac:dyDescent="0.2">
      <c r="A133" s="216"/>
      <c r="B133" s="216" t="s">
        <v>1538</v>
      </c>
      <c r="C133" s="216" t="s">
        <v>171</v>
      </c>
      <c r="D133" s="222">
        <v>0.4375</v>
      </c>
      <c r="E133" s="216">
        <v>90</v>
      </c>
      <c r="F133" s="216"/>
      <c r="G133" s="216"/>
      <c r="H133" s="216"/>
      <c r="I133" s="216"/>
      <c r="J133" s="216"/>
      <c r="K133" s="216"/>
      <c r="L133" s="216"/>
      <c r="M133" s="216"/>
      <c r="N133" s="216"/>
      <c r="O133" s="216"/>
      <c r="P133" s="216"/>
    </row>
    <row r="134" spans="1:16" x14ac:dyDescent="0.2">
      <c r="A134" s="216"/>
      <c r="B134" s="216" t="s">
        <v>455</v>
      </c>
      <c r="C134" s="216" t="s">
        <v>306</v>
      </c>
      <c r="D134" s="222">
        <v>0.35416666666666669</v>
      </c>
      <c r="E134" s="216">
        <v>180</v>
      </c>
      <c r="F134" s="216"/>
      <c r="G134" s="216"/>
      <c r="H134" s="216"/>
      <c r="I134" s="216"/>
      <c r="J134" s="216"/>
      <c r="K134" s="216"/>
      <c r="L134" s="216"/>
      <c r="M134" s="216"/>
      <c r="N134" s="216"/>
      <c r="O134" s="216"/>
      <c r="P134" s="216"/>
    </row>
    <row r="135" spans="1:16" x14ac:dyDescent="0.2">
      <c r="A135" s="221">
        <v>45180</v>
      </c>
      <c r="B135" s="216" t="s">
        <v>377</v>
      </c>
      <c r="C135" s="216" t="s">
        <v>208</v>
      </c>
      <c r="D135" s="222">
        <v>0.625</v>
      </c>
      <c r="E135" s="216">
        <v>120</v>
      </c>
      <c r="F135" s="216"/>
      <c r="G135" s="216"/>
      <c r="H135" s="216"/>
      <c r="I135" s="216"/>
      <c r="J135" s="216"/>
      <c r="K135" s="216"/>
      <c r="L135" s="216"/>
      <c r="M135" s="216"/>
      <c r="N135" s="216"/>
      <c r="O135" s="216"/>
      <c r="P135" s="216"/>
    </row>
    <row r="136" spans="1:16" x14ac:dyDescent="0.2">
      <c r="A136" s="216"/>
      <c r="B136" s="216" t="s">
        <v>385</v>
      </c>
      <c r="C136" s="216" t="s">
        <v>247</v>
      </c>
      <c r="D136" s="222">
        <v>0.5</v>
      </c>
      <c r="E136" s="216">
        <v>120</v>
      </c>
      <c r="F136" s="216"/>
      <c r="G136" s="216"/>
      <c r="H136" s="216"/>
      <c r="I136" s="216"/>
      <c r="J136" s="216"/>
      <c r="K136" s="216"/>
      <c r="L136" s="216"/>
      <c r="M136" s="216"/>
      <c r="N136" s="216"/>
      <c r="O136" s="216"/>
      <c r="P136" s="216"/>
    </row>
    <row r="137" spans="1:16" x14ac:dyDescent="0.2">
      <c r="A137" s="216"/>
      <c r="B137" s="216" t="s">
        <v>391</v>
      </c>
      <c r="C137" s="216" t="s">
        <v>61</v>
      </c>
      <c r="D137" s="222">
        <v>0.54166666666666663</v>
      </c>
      <c r="E137" s="216">
        <v>90</v>
      </c>
      <c r="F137" s="216"/>
      <c r="G137" s="216"/>
      <c r="H137" s="216"/>
      <c r="I137" s="216"/>
      <c r="J137" s="216"/>
      <c r="K137" s="216"/>
      <c r="L137" s="216"/>
      <c r="M137" s="216"/>
      <c r="N137" s="216"/>
      <c r="O137" s="216"/>
      <c r="P137" s="216"/>
    </row>
    <row r="138" spans="1:16" x14ac:dyDescent="0.2">
      <c r="A138" s="216"/>
      <c r="B138" s="216" t="s">
        <v>1016</v>
      </c>
      <c r="C138" s="216" t="s">
        <v>76</v>
      </c>
      <c r="D138" s="222">
        <v>0.5</v>
      </c>
      <c r="E138" s="216">
        <v>120</v>
      </c>
      <c r="F138" s="216"/>
      <c r="G138" s="216"/>
      <c r="H138" s="216"/>
      <c r="I138" s="216"/>
      <c r="J138" s="216"/>
      <c r="K138" s="216"/>
      <c r="L138" s="216"/>
      <c r="M138" s="216"/>
      <c r="N138" s="216"/>
      <c r="O138" s="216"/>
      <c r="P138" s="216"/>
    </row>
    <row r="139" spans="1:16" x14ac:dyDescent="0.2">
      <c r="A139" s="216"/>
      <c r="B139" s="216" t="s">
        <v>643</v>
      </c>
      <c r="C139" s="216" t="s">
        <v>307</v>
      </c>
      <c r="D139" s="222">
        <v>0.625</v>
      </c>
      <c r="E139" s="216">
        <v>90</v>
      </c>
      <c r="F139" s="216"/>
      <c r="G139" s="216"/>
      <c r="H139" s="216"/>
      <c r="I139" s="216"/>
      <c r="J139" s="216"/>
      <c r="K139" s="216"/>
      <c r="L139" s="216"/>
      <c r="M139" s="216"/>
      <c r="N139" s="216"/>
      <c r="O139" s="216"/>
      <c r="P139" s="216"/>
    </row>
    <row r="140" spans="1:16" x14ac:dyDescent="0.2">
      <c r="A140" s="216"/>
      <c r="B140" s="216" t="s">
        <v>877</v>
      </c>
      <c r="C140" s="216" t="s">
        <v>38</v>
      </c>
      <c r="D140" s="222">
        <v>0.5</v>
      </c>
      <c r="E140" s="216">
        <v>120</v>
      </c>
      <c r="F140" s="216"/>
      <c r="G140" s="216"/>
      <c r="H140" s="216"/>
      <c r="I140" s="216"/>
      <c r="J140" s="216"/>
      <c r="K140" s="216"/>
      <c r="L140" s="216"/>
      <c r="M140" s="216"/>
      <c r="N140" s="216"/>
      <c r="O140" s="216"/>
      <c r="P140" s="216"/>
    </row>
    <row r="141" spans="1:16" x14ac:dyDescent="0.2">
      <c r="A141" s="216"/>
      <c r="B141" s="216" t="s">
        <v>1343</v>
      </c>
      <c r="C141" s="216" t="s">
        <v>1472</v>
      </c>
      <c r="D141" s="222">
        <v>0.375</v>
      </c>
      <c r="E141" s="216">
        <v>120</v>
      </c>
      <c r="F141" s="216"/>
      <c r="G141" s="216"/>
      <c r="H141" s="216"/>
      <c r="I141" s="216"/>
      <c r="J141" s="216"/>
      <c r="K141" s="216"/>
      <c r="L141" s="216"/>
      <c r="M141" s="216"/>
      <c r="N141" s="216"/>
      <c r="O141" s="216"/>
      <c r="P141" s="216"/>
    </row>
    <row r="142" spans="1:16" x14ac:dyDescent="0.2">
      <c r="A142" s="216"/>
      <c r="B142" s="216" t="s">
        <v>1533</v>
      </c>
      <c r="C142" s="216" t="s">
        <v>2296</v>
      </c>
      <c r="D142" s="222">
        <v>0.54166666666666663</v>
      </c>
      <c r="E142" s="216">
        <v>120</v>
      </c>
      <c r="F142" s="216"/>
      <c r="G142" s="216"/>
      <c r="H142" s="216"/>
      <c r="I142" s="216"/>
      <c r="J142" s="216"/>
      <c r="K142" s="216"/>
      <c r="L142" s="216"/>
      <c r="M142" s="216"/>
      <c r="N142" s="216"/>
      <c r="O142" s="216"/>
      <c r="P142" s="216"/>
    </row>
    <row r="143" spans="1:16" x14ac:dyDescent="0.2">
      <c r="A143" s="216"/>
      <c r="B143" s="216" t="s">
        <v>1570</v>
      </c>
      <c r="C143" s="216" t="s">
        <v>307</v>
      </c>
      <c r="D143" s="222">
        <v>0.625</v>
      </c>
      <c r="E143" s="216">
        <v>90</v>
      </c>
      <c r="F143" s="216"/>
      <c r="G143" s="216"/>
      <c r="H143" s="216"/>
      <c r="I143" s="216"/>
      <c r="J143" s="216"/>
      <c r="K143" s="216"/>
      <c r="L143" s="216"/>
      <c r="M143" s="216"/>
      <c r="N143" s="216"/>
      <c r="O143" s="216"/>
      <c r="P143" s="216"/>
    </row>
    <row r="144" spans="1:16" x14ac:dyDescent="0.2">
      <c r="A144" s="216"/>
      <c r="B144" s="216" t="s">
        <v>1595</v>
      </c>
      <c r="C144" s="216" t="s">
        <v>61</v>
      </c>
      <c r="D144" s="222">
        <v>0.54166666666666663</v>
      </c>
      <c r="E144" s="216">
        <v>90</v>
      </c>
      <c r="F144" s="216"/>
      <c r="G144" s="216"/>
      <c r="H144" s="216"/>
      <c r="I144" s="216"/>
      <c r="J144" s="216"/>
      <c r="K144" s="216"/>
      <c r="L144" s="216"/>
      <c r="M144" s="216"/>
      <c r="N144" s="216"/>
      <c r="O144" s="216"/>
      <c r="P144" s="216"/>
    </row>
    <row r="145" spans="1:16" x14ac:dyDescent="0.2">
      <c r="A145" s="221">
        <v>45188</v>
      </c>
      <c r="B145" s="216" t="s">
        <v>36</v>
      </c>
      <c r="C145" s="216" t="s">
        <v>42</v>
      </c>
      <c r="D145" s="222">
        <v>0.33333333333333331</v>
      </c>
      <c r="E145" s="216">
        <v>180</v>
      </c>
      <c r="F145" s="216"/>
      <c r="G145" s="216"/>
      <c r="H145" s="216"/>
      <c r="I145" s="216"/>
      <c r="J145" s="216"/>
      <c r="K145" s="216"/>
      <c r="L145" s="216"/>
      <c r="M145" s="216"/>
      <c r="N145" s="216"/>
      <c r="O145" s="216"/>
      <c r="P145" s="216"/>
    </row>
    <row r="146" spans="1:16" x14ac:dyDescent="0.2">
      <c r="A146" s="216"/>
      <c r="B146" s="216" t="s">
        <v>41</v>
      </c>
      <c r="C146" s="216" t="s">
        <v>42</v>
      </c>
      <c r="D146" s="222">
        <v>0.33333333333333331</v>
      </c>
      <c r="E146" s="216">
        <v>120</v>
      </c>
      <c r="F146" s="216"/>
      <c r="G146" s="216"/>
      <c r="H146" s="216"/>
      <c r="I146" s="216"/>
      <c r="J146" s="216"/>
      <c r="K146" s="216"/>
      <c r="L146" s="216"/>
      <c r="M146" s="216"/>
      <c r="N146" s="216"/>
      <c r="O146" s="216"/>
      <c r="P146" s="216"/>
    </row>
    <row r="147" spans="1:16" x14ac:dyDescent="0.2">
      <c r="A147" s="216"/>
      <c r="B147" s="216" t="s">
        <v>609</v>
      </c>
      <c r="C147" s="216" t="s">
        <v>180</v>
      </c>
      <c r="D147" s="222">
        <v>0.375</v>
      </c>
      <c r="E147" s="216">
        <v>120</v>
      </c>
      <c r="F147" s="216"/>
      <c r="G147" s="216"/>
      <c r="H147" s="216"/>
      <c r="I147" s="216"/>
      <c r="J147" s="216"/>
      <c r="K147" s="216"/>
      <c r="L147" s="216"/>
      <c r="M147" s="216"/>
      <c r="N147" s="216"/>
      <c r="O147" s="216"/>
      <c r="P147" s="216"/>
    </row>
    <row r="148" spans="1:16" x14ac:dyDescent="0.2">
      <c r="A148" s="216"/>
      <c r="B148" s="216" t="s">
        <v>1539</v>
      </c>
      <c r="C148" s="216" t="s">
        <v>1665</v>
      </c>
      <c r="D148" s="222">
        <v>0.375</v>
      </c>
      <c r="E148" s="216">
        <v>120</v>
      </c>
      <c r="F148" s="216"/>
      <c r="G148" s="216"/>
      <c r="H148" s="216"/>
      <c r="I148" s="216"/>
      <c r="J148" s="216"/>
      <c r="K148" s="216"/>
      <c r="L148" s="216"/>
      <c r="M148" s="216"/>
      <c r="N148" s="216"/>
      <c r="O148" s="216"/>
      <c r="P148" s="216"/>
    </row>
    <row r="149" spans="1:16" x14ac:dyDescent="0.2">
      <c r="A149" s="221">
        <v>45183</v>
      </c>
      <c r="B149" s="216" t="s">
        <v>866</v>
      </c>
      <c r="C149" s="216" t="s">
        <v>54</v>
      </c>
      <c r="D149" s="222">
        <v>0.35416666666666669</v>
      </c>
      <c r="E149" s="216">
        <v>120</v>
      </c>
      <c r="F149" s="216"/>
      <c r="G149" s="216"/>
      <c r="H149" s="216"/>
      <c r="I149" s="216"/>
      <c r="J149" s="216"/>
      <c r="K149" s="216"/>
      <c r="L149" s="216"/>
      <c r="M149" s="216"/>
      <c r="N149" s="216"/>
      <c r="O149" s="216"/>
      <c r="P149" s="216"/>
    </row>
    <row r="150" spans="1:16" x14ac:dyDescent="0.2">
      <c r="A150" s="216"/>
      <c r="B150" s="216" t="s">
        <v>321</v>
      </c>
      <c r="C150" s="216" t="s">
        <v>307</v>
      </c>
      <c r="D150" s="222">
        <v>0.54166666666666663</v>
      </c>
      <c r="E150" s="216">
        <v>120</v>
      </c>
      <c r="F150" s="216"/>
      <c r="G150" s="216"/>
      <c r="H150" s="216"/>
      <c r="I150" s="216"/>
      <c r="J150" s="216"/>
      <c r="K150" s="216"/>
      <c r="L150" s="216"/>
      <c r="M150" s="216"/>
      <c r="N150" s="216"/>
      <c r="O150" s="216"/>
      <c r="P150" s="216"/>
    </row>
    <row r="151" spans="1:16" x14ac:dyDescent="0.2">
      <c r="A151" s="216"/>
      <c r="B151" s="216" t="s">
        <v>507</v>
      </c>
      <c r="C151" s="216" t="s">
        <v>72</v>
      </c>
      <c r="D151" s="222">
        <v>0.375</v>
      </c>
      <c r="E151" s="216">
        <v>120</v>
      </c>
      <c r="F151" s="216"/>
      <c r="G151" s="216"/>
      <c r="H151" s="216"/>
      <c r="I151" s="216"/>
      <c r="J151" s="216"/>
      <c r="K151" s="216"/>
      <c r="L151" s="216"/>
      <c r="M151" s="216"/>
      <c r="N151" s="216"/>
      <c r="O151" s="216"/>
      <c r="P151" s="216"/>
    </row>
    <row r="152" spans="1:16" x14ac:dyDescent="0.2">
      <c r="A152" s="216"/>
      <c r="B152" s="216"/>
      <c r="C152" s="216" t="s">
        <v>1998</v>
      </c>
      <c r="D152" s="222">
        <v>0.375</v>
      </c>
      <c r="E152" s="216">
        <v>120</v>
      </c>
      <c r="F152" s="216"/>
      <c r="G152" s="216"/>
      <c r="H152" s="216"/>
      <c r="I152" s="216"/>
      <c r="J152" s="216"/>
      <c r="K152" s="216"/>
      <c r="L152" s="216"/>
      <c r="M152" s="216"/>
      <c r="N152" s="216"/>
      <c r="O152" s="216"/>
      <c r="P152" s="216"/>
    </row>
    <row r="153" spans="1:16" x14ac:dyDescent="0.2">
      <c r="A153" s="216"/>
      <c r="B153" s="216" t="s">
        <v>509</v>
      </c>
      <c r="C153" s="216" t="s">
        <v>72</v>
      </c>
      <c r="D153" s="222">
        <v>0.375</v>
      </c>
      <c r="E153" s="216">
        <v>120</v>
      </c>
      <c r="F153" s="216"/>
      <c r="G153" s="216"/>
      <c r="H153" s="216"/>
      <c r="I153" s="216"/>
      <c r="J153" s="216"/>
      <c r="K153" s="216"/>
      <c r="L153" s="216"/>
      <c r="M153" s="216"/>
      <c r="N153" s="216"/>
      <c r="O153" s="216"/>
      <c r="P153" s="216"/>
    </row>
    <row r="154" spans="1:16" x14ac:dyDescent="0.2">
      <c r="A154" s="216"/>
      <c r="B154" s="216"/>
      <c r="C154" s="216" t="s">
        <v>1998</v>
      </c>
      <c r="D154" s="222">
        <v>0.375</v>
      </c>
      <c r="E154" s="216">
        <v>120</v>
      </c>
      <c r="F154" s="216"/>
      <c r="G154" s="216"/>
      <c r="H154" s="216"/>
      <c r="I154" s="216"/>
      <c r="J154" s="216"/>
      <c r="K154" s="216"/>
      <c r="L154" s="216"/>
      <c r="M154" s="216"/>
      <c r="N154" s="216"/>
      <c r="O154" s="216"/>
      <c r="P154" s="216"/>
    </row>
    <row r="155" spans="1:16" x14ac:dyDescent="0.2">
      <c r="A155" s="216"/>
      <c r="B155" s="216" t="s">
        <v>511</v>
      </c>
      <c r="C155" s="216" t="s">
        <v>1949</v>
      </c>
      <c r="D155" s="222">
        <v>0.375</v>
      </c>
      <c r="E155" s="216">
        <v>120</v>
      </c>
      <c r="F155" s="216"/>
      <c r="G155" s="216"/>
      <c r="H155" s="216"/>
      <c r="I155" s="216"/>
      <c r="J155" s="216"/>
      <c r="K155" s="216"/>
      <c r="L155" s="216"/>
      <c r="M155" s="216"/>
      <c r="N155" s="216"/>
      <c r="O155" s="216"/>
      <c r="P155" s="216"/>
    </row>
    <row r="156" spans="1:16" x14ac:dyDescent="0.2">
      <c r="A156" s="216"/>
      <c r="B156" s="216" t="s">
        <v>601</v>
      </c>
      <c r="C156" s="216" t="s">
        <v>260</v>
      </c>
      <c r="D156" s="222">
        <v>0.52083333333333337</v>
      </c>
      <c r="E156" s="216">
        <v>120</v>
      </c>
      <c r="F156" s="216"/>
      <c r="G156" s="216"/>
      <c r="H156" s="216"/>
      <c r="I156" s="216"/>
      <c r="J156" s="216"/>
      <c r="K156" s="216"/>
      <c r="L156" s="216"/>
      <c r="M156" s="216"/>
      <c r="N156" s="216"/>
      <c r="O156" s="216"/>
      <c r="P156" s="216"/>
    </row>
    <row r="157" spans="1:16" x14ac:dyDescent="0.2">
      <c r="A157" s="216"/>
      <c r="B157" s="216" t="s">
        <v>2234</v>
      </c>
      <c r="C157" s="216" t="s">
        <v>1458</v>
      </c>
      <c r="D157" s="222">
        <v>0.41666666666666669</v>
      </c>
      <c r="E157" s="216">
        <v>120</v>
      </c>
      <c r="F157" s="216"/>
      <c r="G157" s="216"/>
      <c r="H157" s="216"/>
      <c r="I157" s="216"/>
      <c r="J157" s="216"/>
      <c r="K157" s="216"/>
      <c r="L157" s="216"/>
      <c r="M157" s="216"/>
      <c r="N157" s="216"/>
      <c r="O157" s="216"/>
      <c r="P157" s="216"/>
    </row>
    <row r="158" spans="1:16" x14ac:dyDescent="0.2">
      <c r="A158" s="221">
        <v>45103</v>
      </c>
      <c r="B158" s="216" t="s">
        <v>71</v>
      </c>
      <c r="C158" s="216" t="s">
        <v>72</v>
      </c>
      <c r="D158" s="222">
        <v>0.45833333333333331</v>
      </c>
      <c r="E158" s="216">
        <v>60</v>
      </c>
      <c r="F158" s="216"/>
      <c r="G158" s="216"/>
      <c r="H158" s="216"/>
      <c r="I158" s="216"/>
      <c r="J158" s="216"/>
      <c r="K158" s="216"/>
      <c r="L158" s="216"/>
      <c r="M158" s="216"/>
      <c r="N158" s="216"/>
      <c r="O158" s="216"/>
      <c r="P158" s="216"/>
    </row>
    <row r="159" spans="1:16" x14ac:dyDescent="0.2">
      <c r="A159" s="216"/>
      <c r="B159" s="216" t="s">
        <v>85</v>
      </c>
      <c r="C159" s="216" t="s">
        <v>70</v>
      </c>
      <c r="D159" s="222">
        <v>0.54166666666666663</v>
      </c>
      <c r="E159" s="216">
        <v>60</v>
      </c>
      <c r="F159" s="216"/>
      <c r="G159" s="216"/>
      <c r="H159" s="216"/>
      <c r="I159" s="216"/>
      <c r="J159" s="216"/>
      <c r="K159" s="216"/>
      <c r="L159" s="216"/>
      <c r="M159" s="216"/>
      <c r="N159" s="216"/>
      <c r="O159" s="216"/>
      <c r="P159" s="216"/>
    </row>
    <row r="160" spans="1:16" x14ac:dyDescent="0.2">
      <c r="A160" s="216"/>
      <c r="B160" s="216" t="s">
        <v>334</v>
      </c>
      <c r="C160" s="216" t="s">
        <v>2031</v>
      </c>
      <c r="D160" s="222">
        <v>0.375</v>
      </c>
      <c r="E160" s="216">
        <v>90</v>
      </c>
      <c r="F160" s="216"/>
      <c r="G160" s="216"/>
      <c r="H160" s="216"/>
      <c r="I160" s="216"/>
      <c r="J160" s="216"/>
      <c r="K160" s="216"/>
      <c r="L160" s="216"/>
      <c r="M160" s="216"/>
      <c r="N160" s="216"/>
      <c r="O160" s="216"/>
      <c r="P160" s="216"/>
    </row>
    <row r="161" spans="1:16" x14ac:dyDescent="0.2">
      <c r="A161" s="216"/>
      <c r="B161" s="216" t="s">
        <v>1068</v>
      </c>
      <c r="C161" s="216" t="s">
        <v>2326</v>
      </c>
      <c r="D161" s="222">
        <v>0.5</v>
      </c>
      <c r="E161" s="216">
        <v>135</v>
      </c>
      <c r="F161" s="216"/>
      <c r="G161" s="216"/>
      <c r="H161" s="216"/>
      <c r="I161" s="216"/>
      <c r="J161" s="216"/>
      <c r="K161" s="216"/>
      <c r="L161" s="216"/>
      <c r="M161" s="216"/>
      <c r="N161" s="216"/>
      <c r="O161" s="216"/>
      <c r="P161" s="216"/>
    </row>
    <row r="162" spans="1:16" x14ac:dyDescent="0.2">
      <c r="A162" s="216"/>
      <c r="B162" s="216" t="s">
        <v>531</v>
      </c>
      <c r="C162" s="216" t="s">
        <v>378</v>
      </c>
      <c r="D162" s="222">
        <v>0.45833333333333331</v>
      </c>
      <c r="E162" s="216">
        <v>120</v>
      </c>
      <c r="F162" s="216"/>
      <c r="G162" s="216"/>
      <c r="H162" s="216"/>
      <c r="I162" s="216"/>
      <c r="J162" s="216"/>
      <c r="K162" s="216"/>
      <c r="L162" s="216"/>
      <c r="M162" s="216"/>
      <c r="N162" s="216"/>
      <c r="O162" s="216"/>
      <c r="P162" s="216"/>
    </row>
    <row r="163" spans="1:16" x14ac:dyDescent="0.2">
      <c r="A163" s="216"/>
      <c r="B163" s="216" t="s">
        <v>560</v>
      </c>
      <c r="C163" s="216" t="s">
        <v>228</v>
      </c>
      <c r="D163" s="222">
        <v>0.52083333333333337</v>
      </c>
      <c r="E163" s="216">
        <v>90</v>
      </c>
      <c r="F163" s="216"/>
      <c r="G163" s="216"/>
      <c r="H163" s="216"/>
      <c r="I163" s="216"/>
      <c r="J163" s="216"/>
      <c r="K163" s="216"/>
      <c r="L163" s="216"/>
      <c r="M163" s="216"/>
      <c r="N163" s="216"/>
      <c r="O163" s="216"/>
      <c r="P163" s="216"/>
    </row>
    <row r="164" spans="1:16" x14ac:dyDescent="0.2">
      <c r="A164" s="216"/>
      <c r="B164" s="216" t="s">
        <v>565</v>
      </c>
      <c r="C164" s="216" t="s">
        <v>443</v>
      </c>
      <c r="D164" s="222">
        <v>0.58333333333333337</v>
      </c>
      <c r="E164" s="216">
        <v>120</v>
      </c>
      <c r="F164" s="216"/>
      <c r="G164" s="216"/>
      <c r="H164" s="216"/>
      <c r="I164" s="216"/>
      <c r="J164" s="216"/>
      <c r="K164" s="216"/>
      <c r="L164" s="216"/>
      <c r="M164" s="216"/>
      <c r="N164" s="216"/>
      <c r="O164" s="216"/>
      <c r="P164" s="216"/>
    </row>
    <row r="165" spans="1:16" x14ac:dyDescent="0.2">
      <c r="A165" s="216"/>
      <c r="B165" s="216" t="s">
        <v>1583</v>
      </c>
      <c r="C165" s="216" t="s">
        <v>305</v>
      </c>
      <c r="D165" s="222">
        <v>0.375</v>
      </c>
      <c r="E165" s="216">
        <v>90</v>
      </c>
      <c r="F165" s="216"/>
      <c r="G165" s="216"/>
      <c r="H165" s="216"/>
      <c r="I165" s="216"/>
      <c r="J165" s="216"/>
      <c r="K165" s="216"/>
      <c r="L165" s="216"/>
      <c r="M165" s="216"/>
      <c r="N165" s="216"/>
      <c r="O165" s="216"/>
      <c r="P165" s="216"/>
    </row>
    <row r="166" spans="1:16" x14ac:dyDescent="0.2">
      <c r="A166" s="216"/>
      <c r="B166" s="216" t="s">
        <v>266</v>
      </c>
      <c r="C166" s="216" t="s">
        <v>267</v>
      </c>
      <c r="D166" s="222">
        <v>0.33333333333333331</v>
      </c>
      <c r="E166" s="216">
        <v>120</v>
      </c>
      <c r="F166" s="216"/>
      <c r="G166" s="216"/>
      <c r="H166" s="216"/>
      <c r="I166" s="216"/>
      <c r="J166" s="216"/>
      <c r="K166" s="216"/>
      <c r="L166" s="216"/>
      <c r="M166" s="216"/>
      <c r="N166" s="216"/>
      <c r="O166" s="216"/>
      <c r="P166" s="216"/>
    </row>
    <row r="167" spans="1:16" x14ac:dyDescent="0.2">
      <c r="A167" s="216"/>
      <c r="B167" s="216" t="s">
        <v>2228</v>
      </c>
      <c r="C167" s="216" t="s">
        <v>457</v>
      </c>
      <c r="D167" s="222">
        <v>0.375</v>
      </c>
      <c r="E167" s="216">
        <v>60</v>
      </c>
      <c r="F167" s="216"/>
      <c r="G167" s="216"/>
      <c r="H167" s="216"/>
      <c r="I167" s="216"/>
      <c r="J167" s="216"/>
      <c r="K167" s="216"/>
      <c r="L167" s="216"/>
      <c r="M167" s="216"/>
      <c r="N167" s="216"/>
      <c r="O167" s="216"/>
      <c r="P167" s="216"/>
    </row>
    <row r="168" spans="1:16" x14ac:dyDescent="0.2">
      <c r="A168" s="216"/>
      <c r="B168" s="216" t="s">
        <v>2231</v>
      </c>
      <c r="C168" s="216" t="s">
        <v>443</v>
      </c>
      <c r="D168" s="222">
        <v>0.58333333333333337</v>
      </c>
      <c r="E168" s="216">
        <v>120</v>
      </c>
      <c r="F168" s="216"/>
      <c r="G168" s="216"/>
      <c r="H168" s="216"/>
      <c r="I168" s="216"/>
      <c r="J168" s="216"/>
      <c r="K168" s="216"/>
      <c r="L168" s="216"/>
      <c r="M168" s="216"/>
      <c r="N168" s="216"/>
      <c r="O168" s="216"/>
      <c r="P168" s="216"/>
    </row>
    <row r="169" spans="1:16" x14ac:dyDescent="0.2">
      <c r="A169" s="221">
        <v>45106</v>
      </c>
      <c r="B169" s="216" t="s">
        <v>77</v>
      </c>
      <c r="C169" s="216" t="s">
        <v>67</v>
      </c>
      <c r="D169" s="216" t="s">
        <v>78</v>
      </c>
      <c r="E169" s="216">
        <v>45</v>
      </c>
      <c r="F169" s="216"/>
      <c r="G169" s="216"/>
      <c r="H169" s="216"/>
      <c r="I169" s="216"/>
      <c r="J169" s="216"/>
      <c r="K169" s="216"/>
      <c r="L169" s="216"/>
      <c r="M169" s="216"/>
      <c r="N169" s="216"/>
      <c r="O169" s="216"/>
      <c r="P169" s="216"/>
    </row>
    <row r="170" spans="1:16" x14ac:dyDescent="0.2">
      <c r="A170" s="216"/>
      <c r="B170" s="216" t="s">
        <v>121</v>
      </c>
      <c r="C170" s="216" t="s">
        <v>122</v>
      </c>
      <c r="D170" s="222">
        <v>0.4375</v>
      </c>
      <c r="E170" s="216">
        <v>90</v>
      </c>
      <c r="F170" s="216"/>
      <c r="G170" s="216"/>
      <c r="H170" s="216"/>
      <c r="I170" s="216"/>
      <c r="J170" s="216"/>
      <c r="K170" s="216"/>
      <c r="L170" s="216"/>
      <c r="M170" s="216"/>
      <c r="N170" s="216"/>
      <c r="O170" s="216"/>
      <c r="P170" s="216"/>
    </row>
    <row r="171" spans="1:16" x14ac:dyDescent="0.2">
      <c r="A171" s="216"/>
      <c r="B171" s="216" t="s">
        <v>199</v>
      </c>
      <c r="C171" s="216" t="s">
        <v>306</v>
      </c>
      <c r="D171" s="222">
        <v>0.41666666666666669</v>
      </c>
      <c r="E171" s="216">
        <v>90</v>
      </c>
      <c r="F171" s="216"/>
      <c r="G171" s="216"/>
      <c r="H171" s="216"/>
      <c r="I171" s="216"/>
      <c r="J171" s="216"/>
      <c r="K171" s="216"/>
      <c r="L171" s="216"/>
      <c r="M171" s="216"/>
      <c r="N171" s="216"/>
      <c r="O171" s="216"/>
      <c r="P171" s="216"/>
    </row>
    <row r="172" spans="1:16" x14ac:dyDescent="0.2">
      <c r="A172" s="216"/>
      <c r="B172" s="216" t="s">
        <v>361</v>
      </c>
      <c r="C172" s="216" t="s">
        <v>949</v>
      </c>
      <c r="D172" s="222">
        <v>0.375</v>
      </c>
      <c r="E172" s="216">
        <v>60</v>
      </c>
      <c r="F172" s="216"/>
      <c r="G172" s="216"/>
      <c r="H172" s="216"/>
      <c r="I172" s="216"/>
      <c r="J172" s="216"/>
      <c r="K172" s="216"/>
      <c r="L172" s="216"/>
      <c r="M172" s="216"/>
      <c r="N172" s="216"/>
      <c r="O172" s="216"/>
      <c r="P172" s="216"/>
    </row>
    <row r="173" spans="1:16" x14ac:dyDescent="0.2">
      <c r="A173" s="216"/>
      <c r="B173" s="216" t="s">
        <v>401</v>
      </c>
      <c r="C173" s="216" t="s">
        <v>400</v>
      </c>
      <c r="D173" s="222">
        <v>0.5625</v>
      </c>
      <c r="E173" s="216">
        <v>120</v>
      </c>
      <c r="F173" s="216"/>
      <c r="G173" s="216"/>
      <c r="H173" s="216"/>
      <c r="I173" s="216"/>
      <c r="J173" s="216"/>
      <c r="K173" s="216"/>
      <c r="L173" s="216"/>
      <c r="M173" s="216"/>
      <c r="N173" s="216"/>
      <c r="O173" s="216"/>
      <c r="P173" s="216"/>
    </row>
    <row r="174" spans="1:16" x14ac:dyDescent="0.2">
      <c r="A174" s="216"/>
      <c r="B174" s="216" t="s">
        <v>600</v>
      </c>
      <c r="C174" s="216" t="s">
        <v>2040</v>
      </c>
      <c r="D174" s="222">
        <v>0.375</v>
      </c>
      <c r="E174" s="216">
        <v>120</v>
      </c>
      <c r="F174" s="216"/>
      <c r="G174" s="216"/>
      <c r="H174" s="216"/>
      <c r="I174" s="216"/>
      <c r="J174" s="216"/>
      <c r="K174" s="216"/>
      <c r="L174" s="216"/>
      <c r="M174" s="216"/>
      <c r="N174" s="216"/>
      <c r="O174" s="216"/>
      <c r="P174" s="216"/>
    </row>
    <row r="175" spans="1:16" x14ac:dyDescent="0.2">
      <c r="A175" s="216"/>
      <c r="B175" s="216" t="s">
        <v>749</v>
      </c>
      <c r="C175" s="216" t="s">
        <v>1207</v>
      </c>
      <c r="D175" s="222">
        <v>0.5625</v>
      </c>
      <c r="E175" s="216">
        <v>90</v>
      </c>
      <c r="F175" s="216"/>
      <c r="G175" s="216"/>
      <c r="H175" s="216"/>
      <c r="I175" s="216"/>
      <c r="J175" s="216"/>
      <c r="K175" s="216"/>
      <c r="L175" s="216"/>
      <c r="M175" s="216"/>
      <c r="N175" s="216"/>
      <c r="O175" s="216"/>
      <c r="P175" s="216"/>
    </row>
    <row r="176" spans="1:16" x14ac:dyDescent="0.2">
      <c r="A176" s="216"/>
      <c r="B176" s="216" t="s">
        <v>750</v>
      </c>
      <c r="C176" s="216" t="s">
        <v>1207</v>
      </c>
      <c r="D176" s="222">
        <v>0.5625</v>
      </c>
      <c r="E176" s="216">
        <v>90</v>
      </c>
      <c r="F176" s="216"/>
      <c r="G176" s="216"/>
      <c r="H176" s="216"/>
      <c r="I176" s="216"/>
      <c r="J176" s="216"/>
      <c r="K176" s="216"/>
      <c r="L176" s="216"/>
      <c r="M176" s="216"/>
      <c r="N176" s="216"/>
      <c r="O176" s="216"/>
      <c r="P176" s="216"/>
    </row>
    <row r="177" spans="1:16" x14ac:dyDescent="0.2">
      <c r="A177" s="216"/>
      <c r="B177" s="216" t="s">
        <v>772</v>
      </c>
      <c r="C177" s="216" t="s">
        <v>768</v>
      </c>
      <c r="D177" s="222">
        <v>0.54166666666666663</v>
      </c>
      <c r="E177" s="216">
        <v>120</v>
      </c>
      <c r="F177" s="216"/>
      <c r="G177" s="216"/>
      <c r="H177" s="216"/>
      <c r="I177" s="216"/>
      <c r="J177" s="216"/>
      <c r="K177" s="216"/>
      <c r="L177" s="216"/>
      <c r="M177" s="216"/>
      <c r="N177" s="216"/>
      <c r="O177" s="216"/>
      <c r="P177" s="216"/>
    </row>
    <row r="178" spans="1:16" x14ac:dyDescent="0.2">
      <c r="A178" s="216"/>
      <c r="B178" s="216" t="s">
        <v>108</v>
      </c>
      <c r="C178" s="216" t="s">
        <v>109</v>
      </c>
      <c r="D178" s="222">
        <v>0.54166666666666663</v>
      </c>
      <c r="E178" s="216">
        <v>60</v>
      </c>
      <c r="F178" s="216"/>
      <c r="G178" s="216"/>
      <c r="H178" s="216"/>
      <c r="I178" s="216"/>
      <c r="J178" s="216"/>
      <c r="K178" s="216"/>
      <c r="L178" s="216"/>
      <c r="M178" s="216"/>
      <c r="N178" s="216"/>
      <c r="O178" s="216"/>
      <c r="P178" s="216"/>
    </row>
    <row r="179" spans="1:16" x14ac:dyDescent="0.2">
      <c r="A179" s="216"/>
      <c r="B179" s="216" t="s">
        <v>2244</v>
      </c>
      <c r="C179" s="216" t="s">
        <v>1945</v>
      </c>
      <c r="D179" s="222">
        <v>0.5625</v>
      </c>
      <c r="E179" s="216">
        <v>90</v>
      </c>
      <c r="F179" s="216"/>
      <c r="G179" s="216"/>
      <c r="H179" s="216"/>
      <c r="I179" s="216"/>
      <c r="J179" s="216"/>
      <c r="K179" s="216"/>
      <c r="L179" s="216"/>
      <c r="M179" s="216"/>
      <c r="N179" s="216"/>
      <c r="O179" s="216"/>
      <c r="P179" s="216"/>
    </row>
    <row r="180" spans="1:16" x14ac:dyDescent="0.2">
      <c r="A180" s="221">
        <v>45187</v>
      </c>
      <c r="B180" s="216" t="s">
        <v>206</v>
      </c>
      <c r="C180" s="216" t="s">
        <v>207</v>
      </c>
      <c r="D180" s="222">
        <v>0.58333333333333337</v>
      </c>
      <c r="E180" s="216">
        <v>120</v>
      </c>
      <c r="F180" s="216"/>
      <c r="G180" s="216"/>
      <c r="H180" s="216"/>
      <c r="I180" s="216"/>
      <c r="J180" s="216"/>
      <c r="K180" s="216"/>
      <c r="L180" s="216"/>
      <c r="M180" s="216"/>
      <c r="N180" s="216"/>
      <c r="O180" s="216"/>
      <c r="P180" s="216"/>
    </row>
    <row r="181" spans="1:16" x14ac:dyDescent="0.2">
      <c r="A181" s="216"/>
      <c r="B181" s="216" t="s">
        <v>835</v>
      </c>
      <c r="C181" s="216" t="s">
        <v>1458</v>
      </c>
      <c r="D181" s="222">
        <v>0.47916666666666669</v>
      </c>
      <c r="E181" s="216">
        <v>60</v>
      </c>
      <c r="F181" s="216"/>
      <c r="G181" s="216"/>
      <c r="H181" s="216"/>
      <c r="I181" s="216"/>
      <c r="J181" s="216"/>
      <c r="K181" s="216"/>
      <c r="L181" s="216"/>
      <c r="M181" s="216"/>
      <c r="N181" s="216"/>
      <c r="O181" s="216"/>
      <c r="P181" s="216"/>
    </row>
    <row r="182" spans="1:16" x14ac:dyDescent="0.2">
      <c r="A182" s="216"/>
      <c r="B182" s="216" t="s">
        <v>331</v>
      </c>
      <c r="C182" s="216" t="s">
        <v>1458</v>
      </c>
      <c r="D182" s="222">
        <v>0.47916666666666669</v>
      </c>
      <c r="E182" s="216">
        <v>60</v>
      </c>
      <c r="F182" s="216"/>
      <c r="G182" s="216"/>
      <c r="H182" s="216"/>
      <c r="I182" s="216"/>
      <c r="J182" s="216"/>
      <c r="K182" s="216"/>
      <c r="L182" s="216"/>
      <c r="M182" s="216"/>
      <c r="N182" s="216"/>
      <c r="O182" s="216"/>
      <c r="P182" s="216"/>
    </row>
    <row r="183" spans="1:16" x14ac:dyDescent="0.2">
      <c r="A183" s="216"/>
      <c r="B183" s="216" t="s">
        <v>1033</v>
      </c>
      <c r="C183" s="216" t="s">
        <v>56</v>
      </c>
      <c r="D183" s="222">
        <v>0.54166666666666663</v>
      </c>
      <c r="E183" s="216">
        <v>120</v>
      </c>
      <c r="F183" s="216"/>
      <c r="G183" s="216"/>
      <c r="H183" s="216"/>
      <c r="I183" s="216"/>
      <c r="J183" s="216"/>
      <c r="K183" s="216"/>
      <c r="L183" s="216"/>
      <c r="M183" s="216"/>
      <c r="N183" s="216"/>
      <c r="O183" s="216"/>
      <c r="P183" s="216"/>
    </row>
    <row r="184" spans="1:16" x14ac:dyDescent="0.2">
      <c r="A184" s="216"/>
      <c r="B184" s="216" t="s">
        <v>596</v>
      </c>
      <c r="C184" s="216" t="s">
        <v>2038</v>
      </c>
      <c r="D184" s="222">
        <v>0.35416666666666669</v>
      </c>
      <c r="E184" s="216">
        <v>120</v>
      </c>
      <c r="F184" s="216"/>
      <c r="G184" s="216"/>
      <c r="H184" s="216"/>
      <c r="I184" s="216"/>
      <c r="J184" s="216"/>
      <c r="K184" s="216"/>
      <c r="L184" s="216"/>
      <c r="M184" s="216"/>
      <c r="N184" s="216"/>
      <c r="O184" s="216"/>
      <c r="P184" s="216"/>
    </row>
    <row r="185" spans="1:16" x14ac:dyDescent="0.2">
      <c r="A185" s="216"/>
      <c r="B185" s="216" t="s">
        <v>597</v>
      </c>
      <c r="C185" s="216" t="s">
        <v>2038</v>
      </c>
      <c r="D185" s="222">
        <v>0.35416666666666669</v>
      </c>
      <c r="E185" s="216">
        <v>120</v>
      </c>
      <c r="F185" s="216"/>
      <c r="G185" s="216"/>
      <c r="H185" s="216"/>
      <c r="I185" s="216"/>
      <c r="J185" s="216"/>
      <c r="K185" s="216"/>
      <c r="L185" s="216"/>
      <c r="M185" s="216"/>
      <c r="N185" s="216"/>
      <c r="O185" s="216"/>
      <c r="P185" s="216"/>
    </row>
    <row r="186" spans="1:16" x14ac:dyDescent="0.2">
      <c r="A186" s="216"/>
      <c r="B186" s="216"/>
      <c r="C186" s="216" t="s">
        <v>2356</v>
      </c>
      <c r="D186" s="222">
        <v>0.35416666666666669</v>
      </c>
      <c r="E186" s="216">
        <v>120</v>
      </c>
      <c r="F186" s="216"/>
      <c r="G186" s="216"/>
      <c r="H186" s="216"/>
      <c r="I186" s="216"/>
      <c r="J186" s="216"/>
      <c r="K186" s="216"/>
      <c r="L186" s="216"/>
      <c r="M186" s="216"/>
      <c r="N186" s="216"/>
      <c r="O186" s="216"/>
      <c r="P186" s="216"/>
    </row>
    <row r="187" spans="1:16" x14ac:dyDescent="0.2">
      <c r="A187" s="216"/>
      <c r="B187" s="216" t="s">
        <v>1341</v>
      </c>
      <c r="C187" s="216" t="s">
        <v>247</v>
      </c>
      <c r="D187" s="222">
        <v>0.39583333333333331</v>
      </c>
      <c r="E187" s="216">
        <v>120</v>
      </c>
      <c r="F187" s="216"/>
      <c r="G187" s="216"/>
      <c r="H187" s="216"/>
      <c r="I187" s="216"/>
      <c r="J187" s="216"/>
      <c r="K187" s="216"/>
      <c r="L187" s="216"/>
      <c r="M187" s="216"/>
      <c r="N187" s="216"/>
      <c r="O187" s="216"/>
      <c r="P187" s="216"/>
    </row>
    <row r="188" spans="1:16" x14ac:dyDescent="0.2">
      <c r="A188" s="216"/>
      <c r="B188" s="216" t="s">
        <v>538</v>
      </c>
      <c r="C188" s="216" t="s">
        <v>307</v>
      </c>
      <c r="D188" s="222">
        <v>0.41666666666666669</v>
      </c>
      <c r="E188" s="216">
        <v>90</v>
      </c>
      <c r="F188" s="216"/>
      <c r="G188" s="216"/>
      <c r="H188" s="216"/>
      <c r="I188" s="216"/>
      <c r="J188" s="216"/>
      <c r="K188" s="216"/>
      <c r="L188" s="216"/>
      <c r="M188" s="216"/>
      <c r="N188" s="216"/>
      <c r="O188" s="216"/>
      <c r="P188" s="216"/>
    </row>
    <row r="189" spans="1:16" x14ac:dyDescent="0.2">
      <c r="A189" s="221">
        <v>45111</v>
      </c>
      <c r="B189" s="216" t="s">
        <v>976</v>
      </c>
      <c r="C189" s="216" t="s">
        <v>238</v>
      </c>
      <c r="D189" s="222">
        <v>0.375</v>
      </c>
      <c r="E189" s="216">
        <v>60</v>
      </c>
      <c r="F189" s="216"/>
      <c r="G189" s="216"/>
      <c r="H189" s="216"/>
      <c r="I189" s="216"/>
      <c r="J189" s="216"/>
      <c r="K189" s="216"/>
      <c r="L189" s="216"/>
      <c r="M189" s="216"/>
      <c r="N189" s="216"/>
      <c r="O189" s="216"/>
      <c r="P189" s="216"/>
    </row>
    <row r="190" spans="1:16" x14ac:dyDescent="0.2">
      <c r="A190" s="216"/>
      <c r="B190" s="216" t="s">
        <v>890</v>
      </c>
      <c r="C190" s="216" t="s">
        <v>1833</v>
      </c>
      <c r="D190" s="222">
        <v>0.39583333333333331</v>
      </c>
      <c r="E190" s="216">
        <v>120</v>
      </c>
      <c r="F190" s="216"/>
      <c r="G190" s="216"/>
      <c r="H190" s="216"/>
      <c r="I190" s="216"/>
      <c r="J190" s="216"/>
      <c r="K190" s="216"/>
      <c r="L190" s="216"/>
      <c r="M190" s="216"/>
      <c r="N190" s="216"/>
      <c r="O190" s="216"/>
      <c r="P190" s="216"/>
    </row>
    <row r="191" spans="1:16" x14ac:dyDescent="0.2">
      <c r="A191" s="216"/>
      <c r="B191" s="216" t="s">
        <v>576</v>
      </c>
      <c r="C191" s="216" t="s">
        <v>311</v>
      </c>
      <c r="D191" s="222">
        <v>0.375</v>
      </c>
      <c r="E191" s="216">
        <v>90</v>
      </c>
      <c r="F191" s="216"/>
      <c r="G191" s="216"/>
      <c r="H191" s="216"/>
      <c r="I191" s="216"/>
      <c r="J191" s="216"/>
      <c r="K191" s="216"/>
      <c r="L191" s="216"/>
      <c r="M191" s="216"/>
      <c r="N191" s="216"/>
      <c r="O191" s="216"/>
      <c r="P191" s="216"/>
    </row>
    <row r="192" spans="1:16" x14ac:dyDescent="0.2">
      <c r="A192" s="216"/>
      <c r="B192" s="216" t="s">
        <v>577</v>
      </c>
      <c r="C192" s="216" t="s">
        <v>70</v>
      </c>
      <c r="D192" s="222">
        <v>0.54166666666666663</v>
      </c>
      <c r="E192" s="216">
        <v>60</v>
      </c>
      <c r="F192" s="216"/>
      <c r="G192" s="216"/>
      <c r="H192" s="216"/>
      <c r="I192" s="216"/>
      <c r="J192" s="216"/>
      <c r="K192" s="216"/>
      <c r="L192" s="216"/>
      <c r="M192" s="216"/>
      <c r="N192" s="216"/>
      <c r="O192" s="216"/>
      <c r="P192" s="216"/>
    </row>
    <row r="193" spans="1:16" x14ac:dyDescent="0.2">
      <c r="A193" s="216"/>
      <c r="B193" s="216" t="s">
        <v>602</v>
      </c>
      <c r="C193" s="216" t="s">
        <v>97</v>
      </c>
      <c r="D193" s="222">
        <v>0.5</v>
      </c>
      <c r="E193" s="216">
        <v>90</v>
      </c>
      <c r="F193" s="216"/>
      <c r="G193" s="216"/>
      <c r="H193" s="216"/>
      <c r="I193" s="216"/>
      <c r="J193" s="216"/>
      <c r="K193" s="216"/>
      <c r="L193" s="216"/>
      <c r="M193" s="216"/>
      <c r="N193" s="216"/>
      <c r="O193" s="216"/>
      <c r="P193" s="216"/>
    </row>
    <row r="194" spans="1:16" x14ac:dyDescent="0.2">
      <c r="A194" s="216"/>
      <c r="B194" s="216" t="s">
        <v>839</v>
      </c>
      <c r="C194" s="216" t="s">
        <v>97</v>
      </c>
      <c r="D194" s="222">
        <v>0.5</v>
      </c>
      <c r="E194" s="216">
        <v>90</v>
      </c>
      <c r="F194" s="216"/>
      <c r="G194" s="216"/>
      <c r="H194" s="216"/>
      <c r="I194" s="216"/>
      <c r="J194" s="216"/>
      <c r="K194" s="216"/>
      <c r="L194" s="216"/>
      <c r="M194" s="216"/>
      <c r="N194" s="216"/>
      <c r="O194" s="216"/>
      <c r="P194" s="216"/>
    </row>
    <row r="195" spans="1:16" x14ac:dyDescent="0.2">
      <c r="A195" s="216"/>
      <c r="B195" s="216" t="s">
        <v>604</v>
      </c>
      <c r="C195" s="216" t="s">
        <v>122</v>
      </c>
      <c r="D195" s="222">
        <v>0.54166666666666663</v>
      </c>
      <c r="E195" s="216">
        <v>90</v>
      </c>
      <c r="F195" s="216"/>
      <c r="G195" s="216"/>
      <c r="H195" s="216"/>
      <c r="I195" s="216"/>
      <c r="J195" s="216"/>
      <c r="K195" s="216"/>
      <c r="L195" s="216"/>
      <c r="M195" s="216"/>
      <c r="N195" s="216"/>
      <c r="O195" s="216"/>
      <c r="P195" s="216"/>
    </row>
    <row r="196" spans="1:16" x14ac:dyDescent="0.2">
      <c r="A196" s="216"/>
      <c r="B196" s="216" t="s">
        <v>781</v>
      </c>
      <c r="C196" s="216" t="s">
        <v>311</v>
      </c>
      <c r="D196" s="222">
        <v>0.375</v>
      </c>
      <c r="E196" s="216">
        <v>120</v>
      </c>
      <c r="F196" s="216"/>
      <c r="G196" s="216"/>
      <c r="H196" s="216"/>
      <c r="I196" s="216"/>
      <c r="J196" s="216"/>
      <c r="K196" s="216"/>
      <c r="L196" s="216"/>
      <c r="M196" s="216"/>
      <c r="N196" s="216"/>
      <c r="O196" s="216"/>
      <c r="P196" s="216"/>
    </row>
    <row r="197" spans="1:16" x14ac:dyDescent="0.2">
      <c r="A197" s="216"/>
      <c r="B197" s="216" t="s">
        <v>1239</v>
      </c>
      <c r="C197" s="216" t="s">
        <v>311</v>
      </c>
      <c r="D197" s="222">
        <v>0.375</v>
      </c>
      <c r="E197" s="216">
        <v>120</v>
      </c>
      <c r="F197" s="216"/>
      <c r="G197" s="216"/>
      <c r="H197" s="216"/>
      <c r="I197" s="216"/>
      <c r="J197" s="216"/>
      <c r="K197" s="216"/>
      <c r="L197" s="216"/>
      <c r="M197" s="216"/>
      <c r="N197" s="216"/>
      <c r="O197" s="216"/>
      <c r="P197" s="216"/>
    </row>
    <row r="198" spans="1:16" x14ac:dyDescent="0.2">
      <c r="A198" s="216"/>
      <c r="B198" s="216" t="s">
        <v>1591</v>
      </c>
      <c r="C198" s="216" t="s">
        <v>1195</v>
      </c>
      <c r="D198" s="222">
        <v>0.5</v>
      </c>
      <c r="E198" s="216">
        <v>180</v>
      </c>
      <c r="F198" s="216"/>
      <c r="G198" s="216"/>
      <c r="H198" s="216"/>
      <c r="I198" s="216"/>
      <c r="J198" s="216"/>
      <c r="K198" s="216"/>
      <c r="L198" s="216"/>
      <c r="M198" s="216"/>
      <c r="N198" s="216"/>
      <c r="O198" s="216"/>
      <c r="P198" s="216"/>
    </row>
    <row r="199" spans="1:16" x14ac:dyDescent="0.2">
      <c r="A199" s="221">
        <v>45114</v>
      </c>
      <c r="B199" s="216" t="s">
        <v>203</v>
      </c>
      <c r="C199" s="216" t="s">
        <v>204</v>
      </c>
      <c r="D199" s="222">
        <v>0.5625</v>
      </c>
      <c r="E199" s="216">
        <v>120</v>
      </c>
      <c r="F199" s="216"/>
      <c r="G199" s="216"/>
      <c r="H199" s="216"/>
      <c r="I199" s="216"/>
      <c r="J199" s="216"/>
      <c r="K199" s="216"/>
      <c r="L199" s="216"/>
      <c r="M199" s="216"/>
      <c r="N199" s="216"/>
      <c r="O199" s="216"/>
      <c r="P199" s="216"/>
    </row>
    <row r="200" spans="1:16" x14ac:dyDescent="0.2">
      <c r="A200" s="216"/>
      <c r="B200" s="216" t="s">
        <v>328</v>
      </c>
      <c r="C200" s="216" t="s">
        <v>1864</v>
      </c>
      <c r="D200" s="222">
        <v>0.375</v>
      </c>
      <c r="E200" s="216">
        <v>60</v>
      </c>
      <c r="F200" s="216"/>
      <c r="G200" s="216"/>
      <c r="H200" s="216"/>
      <c r="I200" s="216"/>
      <c r="J200" s="216"/>
      <c r="K200" s="216"/>
      <c r="L200" s="216"/>
      <c r="M200" s="216"/>
      <c r="N200" s="216"/>
      <c r="O200" s="216"/>
      <c r="P200" s="216"/>
    </row>
    <row r="201" spans="1:16" x14ac:dyDescent="0.2">
      <c r="A201" s="216"/>
      <c r="B201" s="216" t="s">
        <v>365</v>
      </c>
      <c r="C201" s="216" t="s">
        <v>367</v>
      </c>
      <c r="D201" s="222">
        <v>0.60416666666666663</v>
      </c>
      <c r="E201" s="216">
        <v>90</v>
      </c>
      <c r="F201" s="216"/>
      <c r="G201" s="216"/>
      <c r="H201" s="216"/>
      <c r="I201" s="216"/>
      <c r="J201" s="216"/>
      <c r="K201" s="216"/>
      <c r="L201" s="216"/>
      <c r="M201" s="216"/>
      <c r="N201" s="216"/>
      <c r="O201" s="216"/>
      <c r="P201" s="216"/>
    </row>
    <row r="202" spans="1:16" x14ac:dyDescent="0.2">
      <c r="A202" s="216"/>
      <c r="B202" s="216" t="s">
        <v>375</v>
      </c>
      <c r="C202" s="216" t="s">
        <v>424</v>
      </c>
      <c r="D202" s="222">
        <v>0.5</v>
      </c>
      <c r="E202" s="216">
        <v>90</v>
      </c>
      <c r="F202" s="216"/>
      <c r="G202" s="216"/>
      <c r="H202" s="216"/>
      <c r="I202" s="216"/>
      <c r="J202" s="216"/>
      <c r="K202" s="216"/>
      <c r="L202" s="216"/>
      <c r="M202" s="216"/>
      <c r="N202" s="216"/>
      <c r="O202" s="216"/>
      <c r="P202" s="216"/>
    </row>
    <row r="203" spans="1:16" x14ac:dyDescent="0.2">
      <c r="A203" s="216"/>
      <c r="B203" s="216"/>
      <c r="C203" s="216" t="s">
        <v>103</v>
      </c>
      <c r="D203" s="222">
        <v>0.5</v>
      </c>
      <c r="E203" s="216">
        <v>90</v>
      </c>
      <c r="F203" s="216"/>
      <c r="G203" s="216"/>
      <c r="H203" s="216"/>
      <c r="I203" s="216"/>
      <c r="J203" s="216"/>
      <c r="K203" s="216"/>
      <c r="L203" s="216"/>
      <c r="M203" s="216"/>
      <c r="N203" s="216"/>
      <c r="O203" s="216"/>
      <c r="P203" s="216"/>
    </row>
    <row r="204" spans="1:16" x14ac:dyDescent="0.2">
      <c r="A204" s="216"/>
      <c r="B204" s="216" t="s">
        <v>406</v>
      </c>
      <c r="C204" s="216" t="s">
        <v>367</v>
      </c>
      <c r="D204" s="222">
        <v>0.60416666666666663</v>
      </c>
      <c r="E204" s="216">
        <v>90</v>
      </c>
      <c r="F204" s="216"/>
      <c r="G204" s="216"/>
      <c r="H204" s="216"/>
      <c r="I204" s="216"/>
      <c r="J204" s="216"/>
      <c r="K204" s="216"/>
      <c r="L204" s="216"/>
      <c r="M204" s="216"/>
      <c r="N204" s="216"/>
      <c r="O204" s="216"/>
      <c r="P204" s="216"/>
    </row>
    <row r="205" spans="1:16" x14ac:dyDescent="0.2">
      <c r="A205" s="216"/>
      <c r="B205" s="216" t="s">
        <v>581</v>
      </c>
      <c r="C205" s="216" t="s">
        <v>1996</v>
      </c>
      <c r="D205" s="222">
        <v>0.45833333333333331</v>
      </c>
      <c r="E205" s="216">
        <v>120</v>
      </c>
      <c r="F205" s="216"/>
      <c r="G205" s="216"/>
      <c r="H205" s="216"/>
      <c r="I205" s="216"/>
      <c r="J205" s="216"/>
      <c r="K205" s="216"/>
      <c r="L205" s="216"/>
      <c r="M205" s="216"/>
      <c r="N205" s="216"/>
      <c r="O205" s="216"/>
      <c r="P205" s="216"/>
    </row>
    <row r="206" spans="1:16" x14ac:dyDescent="0.2">
      <c r="A206" s="216"/>
      <c r="B206" s="216" t="s">
        <v>694</v>
      </c>
      <c r="C206" s="216" t="s">
        <v>103</v>
      </c>
      <c r="D206" s="222">
        <v>0.5</v>
      </c>
      <c r="E206" s="216">
        <v>45</v>
      </c>
      <c r="F206" s="216"/>
      <c r="G206" s="216"/>
      <c r="H206" s="216"/>
      <c r="I206" s="216"/>
      <c r="J206" s="216"/>
      <c r="K206" s="216"/>
      <c r="L206" s="216"/>
      <c r="M206" s="216"/>
      <c r="N206" s="216"/>
      <c r="O206" s="216"/>
      <c r="P206" s="216"/>
    </row>
    <row r="207" spans="1:16" x14ac:dyDescent="0.2">
      <c r="A207" s="216"/>
      <c r="B207" s="216" t="s">
        <v>483</v>
      </c>
      <c r="C207" s="216" t="s">
        <v>299</v>
      </c>
      <c r="D207" s="222">
        <v>0.4375</v>
      </c>
      <c r="E207" s="216">
        <v>120</v>
      </c>
      <c r="F207" s="216"/>
      <c r="G207" s="216"/>
      <c r="H207" s="216"/>
      <c r="I207" s="216"/>
      <c r="J207" s="216"/>
      <c r="K207" s="216"/>
      <c r="L207" s="216"/>
      <c r="M207" s="216"/>
      <c r="N207" s="216"/>
      <c r="O207" s="216"/>
      <c r="P207" s="216"/>
    </row>
    <row r="208" spans="1:16" x14ac:dyDescent="0.2">
      <c r="A208" s="216"/>
      <c r="B208" s="216" t="s">
        <v>1348</v>
      </c>
      <c r="C208" s="216" t="s">
        <v>299</v>
      </c>
      <c r="D208" s="222">
        <v>0.4375</v>
      </c>
      <c r="E208" s="216">
        <v>120</v>
      </c>
      <c r="F208" s="216"/>
      <c r="G208" s="216"/>
      <c r="H208" s="216"/>
      <c r="I208" s="216"/>
      <c r="J208" s="216"/>
      <c r="K208" s="216"/>
      <c r="L208" s="216"/>
      <c r="M208" s="216"/>
      <c r="N208" s="216"/>
      <c r="O208" s="216"/>
      <c r="P208" s="216"/>
    </row>
    <row r="209" spans="1:16" x14ac:dyDescent="0.2">
      <c r="A209" s="216"/>
      <c r="B209" s="216" t="s">
        <v>1537</v>
      </c>
      <c r="C209" s="216" t="s">
        <v>103</v>
      </c>
      <c r="D209" s="222">
        <v>0.5</v>
      </c>
      <c r="E209" s="216">
        <v>90</v>
      </c>
      <c r="F209" s="216"/>
      <c r="G209" s="216"/>
      <c r="H209" s="216"/>
      <c r="I209" s="216"/>
      <c r="J209" s="216"/>
      <c r="K209" s="216"/>
      <c r="L209" s="216"/>
      <c r="M209" s="216"/>
      <c r="N209" s="216"/>
      <c r="O209" s="216"/>
      <c r="P209" s="216"/>
    </row>
    <row r="210" spans="1:16" x14ac:dyDescent="0.2">
      <c r="A210" s="216"/>
      <c r="B210" s="216" t="s">
        <v>1574</v>
      </c>
      <c r="C210" s="216" t="s">
        <v>207</v>
      </c>
      <c r="D210" s="222">
        <v>0.5625</v>
      </c>
      <c r="E210" s="216">
        <v>150</v>
      </c>
      <c r="F210" s="216"/>
      <c r="G210" s="216"/>
      <c r="H210" s="216"/>
      <c r="I210" s="216"/>
      <c r="J210" s="216"/>
      <c r="K210" s="216"/>
      <c r="L210" s="216"/>
      <c r="M210" s="216"/>
      <c r="N210" s="216"/>
      <c r="O210" s="216"/>
      <c r="P210" s="216"/>
    </row>
    <row r="211" spans="1:16" x14ac:dyDescent="0.2">
      <c r="A211" s="216"/>
      <c r="B211" s="216"/>
      <c r="C211" s="216"/>
      <c r="D211" s="216"/>
      <c r="E211" s="216" t="s">
        <v>832</v>
      </c>
      <c r="F211" s="216"/>
      <c r="G211" s="216"/>
      <c r="H211" s="216"/>
      <c r="I211" s="216"/>
      <c r="J211" s="216"/>
      <c r="K211" s="216"/>
      <c r="L211" s="216"/>
      <c r="M211" s="216"/>
      <c r="N211" s="216"/>
      <c r="O211" s="216"/>
      <c r="P211" s="216"/>
    </row>
    <row r="212" spans="1:16" x14ac:dyDescent="0.2">
      <c r="A212" s="216"/>
      <c r="B212" s="216"/>
      <c r="C212" s="216" t="s">
        <v>1575</v>
      </c>
      <c r="D212" s="222">
        <v>0.5625</v>
      </c>
      <c r="E212" s="216">
        <v>150</v>
      </c>
      <c r="F212" s="216"/>
      <c r="G212" s="216"/>
      <c r="H212" s="216"/>
      <c r="I212" s="216"/>
      <c r="J212" s="216"/>
      <c r="K212" s="216"/>
      <c r="L212" s="216"/>
      <c r="M212" s="216"/>
      <c r="N212" s="216"/>
      <c r="O212" s="216"/>
      <c r="P212" s="216"/>
    </row>
    <row r="213" spans="1:16" x14ac:dyDescent="0.2">
      <c r="A213" s="216"/>
      <c r="B213" s="216" t="s">
        <v>1825</v>
      </c>
      <c r="C213" s="216" t="s">
        <v>2064</v>
      </c>
      <c r="D213" s="222">
        <v>0.45833333333333331</v>
      </c>
      <c r="E213" s="216">
        <v>120</v>
      </c>
      <c r="F213" s="216"/>
      <c r="G213" s="216"/>
      <c r="H213" s="216"/>
      <c r="I213" s="216"/>
      <c r="J213" s="216"/>
      <c r="K213" s="216"/>
      <c r="L213" s="216"/>
      <c r="M213" s="216"/>
      <c r="N213" s="216"/>
      <c r="O213" s="216"/>
      <c r="P213" s="216"/>
    </row>
    <row r="214" spans="1:16" x14ac:dyDescent="0.2">
      <c r="A214" s="221">
        <v>45112</v>
      </c>
      <c r="B214" s="216" t="s">
        <v>116</v>
      </c>
      <c r="C214" s="216" t="s">
        <v>117</v>
      </c>
      <c r="D214" s="222">
        <v>0.375</v>
      </c>
      <c r="E214" s="216">
        <v>60</v>
      </c>
      <c r="F214" s="216"/>
      <c r="G214" s="216"/>
      <c r="H214" s="216"/>
      <c r="I214" s="216"/>
      <c r="J214" s="216"/>
      <c r="K214" s="216"/>
      <c r="L214" s="216"/>
      <c r="M214" s="216"/>
      <c r="N214" s="216"/>
      <c r="O214" s="216"/>
      <c r="P214" s="216"/>
    </row>
    <row r="215" spans="1:16" x14ac:dyDescent="0.2">
      <c r="A215" s="216"/>
      <c r="B215" s="216"/>
      <c r="C215" s="216"/>
      <c r="D215" s="216"/>
      <c r="E215" s="216">
        <v>120</v>
      </c>
      <c r="F215" s="216"/>
      <c r="G215" s="216"/>
      <c r="H215" s="216"/>
      <c r="I215" s="216"/>
      <c r="J215" s="216"/>
      <c r="K215" s="216"/>
      <c r="L215" s="216"/>
      <c r="M215" s="216"/>
      <c r="N215" s="216"/>
      <c r="O215" s="216"/>
      <c r="P215" s="216"/>
    </row>
    <row r="216" spans="1:16" x14ac:dyDescent="0.2">
      <c r="A216" s="216"/>
      <c r="B216" s="216" t="s">
        <v>326</v>
      </c>
      <c r="C216" s="216" t="s">
        <v>34</v>
      </c>
      <c r="D216" s="222">
        <v>0.5</v>
      </c>
      <c r="E216" s="216">
        <v>120</v>
      </c>
      <c r="F216" s="216"/>
      <c r="G216" s="216"/>
      <c r="H216" s="216"/>
      <c r="I216" s="216"/>
      <c r="J216" s="216"/>
      <c r="K216" s="216"/>
      <c r="L216" s="216"/>
      <c r="M216" s="216"/>
      <c r="N216" s="216"/>
      <c r="O216" s="216"/>
      <c r="P216" s="216"/>
    </row>
    <row r="217" spans="1:16" x14ac:dyDescent="0.2">
      <c r="A217" s="216"/>
      <c r="B217" s="216" t="s">
        <v>369</v>
      </c>
      <c r="C217" s="216" t="s">
        <v>29</v>
      </c>
      <c r="D217" s="222">
        <v>0.33333333333333331</v>
      </c>
      <c r="E217" s="216">
        <v>45</v>
      </c>
      <c r="F217" s="216"/>
      <c r="G217" s="216"/>
      <c r="H217" s="216"/>
      <c r="I217" s="216"/>
      <c r="J217" s="216"/>
      <c r="K217" s="216"/>
      <c r="L217" s="216"/>
      <c r="M217" s="216"/>
      <c r="N217" s="216"/>
      <c r="O217" s="216"/>
      <c r="P217" s="216"/>
    </row>
    <row r="218" spans="1:16" x14ac:dyDescent="0.2">
      <c r="A218" s="216"/>
      <c r="B218" s="216" t="s">
        <v>1054</v>
      </c>
      <c r="C218" s="216" t="s">
        <v>1864</v>
      </c>
      <c r="D218" s="222">
        <v>0.625</v>
      </c>
      <c r="E218" s="216">
        <v>90</v>
      </c>
      <c r="F218" s="216"/>
      <c r="G218" s="216"/>
      <c r="H218" s="216"/>
      <c r="I218" s="216"/>
      <c r="J218" s="216"/>
      <c r="K218" s="216"/>
      <c r="L218" s="216"/>
      <c r="M218" s="216"/>
      <c r="N218" s="216"/>
      <c r="O218" s="216"/>
      <c r="P218" s="216"/>
    </row>
    <row r="219" spans="1:16" x14ac:dyDescent="0.2">
      <c r="A219" s="216"/>
      <c r="B219" s="216" t="s">
        <v>619</v>
      </c>
      <c r="C219" s="216" t="s">
        <v>309</v>
      </c>
      <c r="D219" s="222">
        <v>0.35416666666666669</v>
      </c>
      <c r="E219" s="216">
        <v>120</v>
      </c>
      <c r="F219" s="216"/>
      <c r="G219" s="216"/>
      <c r="H219" s="216"/>
      <c r="I219" s="216"/>
      <c r="J219" s="216"/>
      <c r="K219" s="216"/>
      <c r="L219" s="216"/>
      <c r="M219" s="216"/>
      <c r="N219" s="216"/>
      <c r="O219" s="216"/>
      <c r="P219" s="216"/>
    </row>
    <row r="220" spans="1:16" x14ac:dyDescent="0.2">
      <c r="A220" s="216"/>
      <c r="B220" s="216" t="s">
        <v>653</v>
      </c>
      <c r="C220" s="216" t="s">
        <v>2331</v>
      </c>
      <c r="D220" s="222">
        <v>0.33333333333333331</v>
      </c>
      <c r="E220" s="216">
        <v>90</v>
      </c>
      <c r="F220" s="216"/>
      <c r="G220" s="216"/>
      <c r="H220" s="216"/>
      <c r="I220" s="216"/>
      <c r="J220" s="216"/>
      <c r="K220" s="216"/>
      <c r="L220" s="216"/>
      <c r="M220" s="216"/>
      <c r="N220" s="216"/>
      <c r="O220" s="216"/>
      <c r="P220" s="216"/>
    </row>
    <row r="221" spans="1:16" x14ac:dyDescent="0.2">
      <c r="A221" s="216"/>
      <c r="B221" s="216"/>
      <c r="C221" s="216"/>
      <c r="D221" s="216"/>
      <c r="E221" s="216">
        <v>150</v>
      </c>
      <c r="F221" s="216"/>
      <c r="G221" s="216"/>
      <c r="H221" s="216"/>
      <c r="I221" s="216"/>
      <c r="J221" s="216"/>
      <c r="K221" s="216"/>
      <c r="L221" s="216"/>
      <c r="M221" s="216"/>
      <c r="N221" s="216"/>
      <c r="O221" s="216"/>
      <c r="P221" s="216"/>
    </row>
    <row r="222" spans="1:16" x14ac:dyDescent="0.2">
      <c r="A222" s="216"/>
      <c r="B222" s="216" t="s">
        <v>752</v>
      </c>
      <c r="C222" s="216" t="s">
        <v>2022</v>
      </c>
      <c r="D222" s="222">
        <v>0.5</v>
      </c>
      <c r="E222" s="216">
        <v>90</v>
      </c>
      <c r="F222" s="216"/>
      <c r="G222" s="216"/>
      <c r="H222" s="216"/>
      <c r="I222" s="216"/>
      <c r="J222" s="216"/>
      <c r="K222" s="216"/>
      <c r="L222" s="216"/>
      <c r="M222" s="216"/>
      <c r="N222" s="216"/>
      <c r="O222" s="216"/>
      <c r="P222" s="216"/>
    </row>
    <row r="223" spans="1:16" x14ac:dyDescent="0.2">
      <c r="A223" s="216"/>
      <c r="B223" s="216" t="s">
        <v>1597</v>
      </c>
      <c r="C223" s="216" t="s">
        <v>231</v>
      </c>
      <c r="D223" s="222">
        <v>0.5</v>
      </c>
      <c r="E223" s="216">
        <v>90</v>
      </c>
      <c r="F223" s="216"/>
      <c r="G223" s="216"/>
      <c r="H223" s="216"/>
      <c r="I223" s="216"/>
      <c r="J223" s="216"/>
      <c r="K223" s="216"/>
      <c r="L223" s="216"/>
      <c r="M223" s="216"/>
      <c r="N223" s="216"/>
      <c r="O223" s="216"/>
      <c r="P223" s="216"/>
    </row>
    <row r="224" spans="1:16" x14ac:dyDescent="0.2">
      <c r="A224" s="221">
        <v>45104</v>
      </c>
      <c r="B224" s="216" t="s">
        <v>145</v>
      </c>
      <c r="C224" s="216" t="s">
        <v>132</v>
      </c>
      <c r="D224" s="222">
        <v>0.5</v>
      </c>
      <c r="E224" s="216">
        <v>180</v>
      </c>
      <c r="F224" s="216"/>
      <c r="G224" s="216"/>
      <c r="H224" s="216"/>
      <c r="I224" s="216"/>
      <c r="J224" s="216"/>
      <c r="K224" s="216"/>
      <c r="L224" s="216"/>
      <c r="M224" s="216"/>
      <c r="N224" s="216"/>
      <c r="O224" s="216"/>
      <c r="P224" s="216"/>
    </row>
    <row r="225" spans="1:16" x14ac:dyDescent="0.2">
      <c r="A225" s="216"/>
      <c r="B225" s="216" t="s">
        <v>237</v>
      </c>
      <c r="C225" s="216" t="s">
        <v>235</v>
      </c>
      <c r="D225" s="216" t="s">
        <v>832</v>
      </c>
      <c r="E225" s="216" t="s">
        <v>832</v>
      </c>
      <c r="F225" s="216"/>
      <c r="G225" s="216"/>
      <c r="H225" s="216"/>
      <c r="I225" s="216"/>
      <c r="J225" s="216"/>
      <c r="K225" s="216"/>
      <c r="L225" s="216"/>
      <c r="M225" s="216"/>
      <c r="N225" s="216"/>
      <c r="O225" s="216"/>
      <c r="P225" s="216"/>
    </row>
    <row r="226" spans="1:16" x14ac:dyDescent="0.2">
      <c r="A226" s="216"/>
      <c r="B226" s="216" t="s">
        <v>287</v>
      </c>
      <c r="C226" s="216" t="s">
        <v>1646</v>
      </c>
      <c r="D226" s="216" t="s">
        <v>78</v>
      </c>
      <c r="E226" s="216">
        <v>45</v>
      </c>
      <c r="F226" s="216"/>
      <c r="G226" s="216"/>
      <c r="H226" s="216"/>
      <c r="I226" s="216"/>
      <c r="J226" s="216"/>
      <c r="K226" s="216"/>
      <c r="L226" s="216"/>
      <c r="M226" s="216"/>
      <c r="N226" s="216"/>
      <c r="O226" s="216"/>
      <c r="P226" s="216"/>
    </row>
    <row r="227" spans="1:16" x14ac:dyDescent="0.2">
      <c r="A227" s="216"/>
      <c r="B227" s="216"/>
      <c r="C227" s="216"/>
      <c r="D227" s="216"/>
      <c r="E227" s="216">
        <v>20</v>
      </c>
      <c r="F227" s="216"/>
      <c r="G227" s="216"/>
      <c r="H227" s="216"/>
      <c r="I227" s="216"/>
      <c r="J227" s="216"/>
      <c r="K227" s="216"/>
      <c r="L227" s="216"/>
      <c r="M227" s="216"/>
      <c r="N227" s="216"/>
      <c r="O227" s="216"/>
      <c r="P227" s="216"/>
    </row>
    <row r="228" spans="1:16" x14ac:dyDescent="0.2">
      <c r="A228" s="216"/>
      <c r="B228" s="216" t="s">
        <v>346</v>
      </c>
      <c r="C228" s="216" t="s">
        <v>171</v>
      </c>
      <c r="D228" s="222">
        <v>0.45833333333333331</v>
      </c>
      <c r="E228" s="216">
        <v>150</v>
      </c>
      <c r="F228" s="216"/>
      <c r="G228" s="216"/>
      <c r="H228" s="216"/>
      <c r="I228" s="216"/>
      <c r="J228" s="216"/>
      <c r="K228" s="216"/>
      <c r="L228" s="216"/>
      <c r="M228" s="216"/>
      <c r="N228" s="216"/>
      <c r="O228" s="216"/>
      <c r="P228" s="216"/>
    </row>
    <row r="229" spans="1:16" x14ac:dyDescent="0.2">
      <c r="A229" s="216"/>
      <c r="B229" s="216" t="s">
        <v>413</v>
      </c>
      <c r="C229" s="216" t="s">
        <v>383</v>
      </c>
      <c r="D229" s="222">
        <v>0.33333333333333331</v>
      </c>
      <c r="E229" s="216">
        <v>120</v>
      </c>
      <c r="F229" s="216"/>
      <c r="G229" s="216"/>
      <c r="H229" s="216"/>
      <c r="I229" s="216"/>
      <c r="J229" s="216"/>
      <c r="K229" s="216"/>
      <c r="L229" s="216"/>
      <c r="M229" s="216"/>
      <c r="N229" s="216"/>
      <c r="O229" s="216"/>
      <c r="P229" s="216"/>
    </row>
    <row r="230" spans="1:16" x14ac:dyDescent="0.2">
      <c r="A230" s="216"/>
      <c r="B230" s="216" t="s">
        <v>486</v>
      </c>
      <c r="C230" s="216" t="s">
        <v>114</v>
      </c>
      <c r="D230" s="222">
        <v>0.375</v>
      </c>
      <c r="E230" s="216">
        <v>90</v>
      </c>
      <c r="F230" s="216"/>
      <c r="G230" s="216"/>
      <c r="H230" s="216"/>
      <c r="I230" s="216"/>
      <c r="J230" s="216"/>
      <c r="K230" s="216"/>
      <c r="L230" s="216"/>
      <c r="M230" s="216"/>
      <c r="N230" s="216"/>
      <c r="O230" s="216"/>
      <c r="P230" s="216"/>
    </row>
    <row r="231" spans="1:16" x14ac:dyDescent="0.2">
      <c r="A231" s="216"/>
      <c r="B231" s="216" t="s">
        <v>512</v>
      </c>
      <c r="C231" s="216" t="s">
        <v>72</v>
      </c>
      <c r="D231" s="222">
        <v>0.5</v>
      </c>
      <c r="E231" s="216">
        <v>60</v>
      </c>
      <c r="F231" s="216"/>
      <c r="G231" s="216"/>
      <c r="H231" s="216"/>
      <c r="I231" s="216"/>
      <c r="J231" s="216"/>
      <c r="K231" s="216"/>
      <c r="L231" s="216"/>
      <c r="M231" s="216"/>
      <c r="N231" s="216"/>
      <c r="O231" s="216"/>
      <c r="P231" s="216"/>
    </row>
    <row r="232" spans="1:16" x14ac:dyDescent="0.2">
      <c r="A232" s="216"/>
      <c r="B232" s="216"/>
      <c r="C232" s="216" t="s">
        <v>1998</v>
      </c>
      <c r="D232" s="222">
        <v>0.5</v>
      </c>
      <c r="E232" s="216">
        <v>120</v>
      </c>
      <c r="F232" s="216"/>
      <c r="G232" s="216"/>
      <c r="H232" s="216"/>
      <c r="I232" s="216"/>
      <c r="J232" s="216"/>
      <c r="K232" s="216"/>
      <c r="L232" s="216"/>
      <c r="M232" s="216"/>
      <c r="N232" s="216"/>
      <c r="O232" s="216"/>
      <c r="P232" s="216"/>
    </row>
    <row r="233" spans="1:16" x14ac:dyDescent="0.2">
      <c r="A233" s="216"/>
      <c r="B233" s="216" t="s">
        <v>515</v>
      </c>
      <c r="C233" s="216" t="s">
        <v>72</v>
      </c>
      <c r="D233" s="222">
        <v>0.5</v>
      </c>
      <c r="E233" s="216">
        <v>60</v>
      </c>
      <c r="F233" s="216"/>
      <c r="G233" s="216"/>
      <c r="H233" s="216"/>
      <c r="I233" s="216"/>
      <c r="J233" s="216"/>
      <c r="K233" s="216"/>
      <c r="L233" s="216"/>
      <c r="M233" s="216"/>
      <c r="N233" s="216"/>
      <c r="O233" s="216"/>
      <c r="P233" s="216"/>
    </row>
    <row r="234" spans="1:16" x14ac:dyDescent="0.2">
      <c r="A234" s="216"/>
      <c r="B234" s="216"/>
      <c r="C234" s="216" t="s">
        <v>1998</v>
      </c>
      <c r="D234" s="222">
        <v>0.5</v>
      </c>
      <c r="E234" s="216">
        <v>120</v>
      </c>
      <c r="F234" s="216"/>
      <c r="G234" s="216"/>
      <c r="H234" s="216"/>
      <c r="I234" s="216"/>
      <c r="J234" s="216"/>
      <c r="K234" s="216"/>
      <c r="L234" s="216"/>
      <c r="M234" s="216"/>
      <c r="N234" s="216"/>
      <c r="O234" s="216"/>
      <c r="P234" s="216"/>
    </row>
    <row r="235" spans="1:16" x14ac:dyDescent="0.2">
      <c r="A235" s="216"/>
      <c r="B235" s="216" t="s">
        <v>513</v>
      </c>
      <c r="C235" s="216" t="s">
        <v>72</v>
      </c>
      <c r="D235" s="222">
        <v>0.5</v>
      </c>
      <c r="E235" s="216">
        <v>60</v>
      </c>
      <c r="F235" s="216"/>
      <c r="G235" s="216"/>
      <c r="H235" s="216"/>
      <c r="I235" s="216"/>
      <c r="J235" s="216"/>
      <c r="K235" s="216"/>
      <c r="L235" s="216"/>
      <c r="M235" s="216"/>
      <c r="N235" s="216"/>
      <c r="O235" s="216"/>
      <c r="P235" s="216"/>
    </row>
    <row r="236" spans="1:16" x14ac:dyDescent="0.2">
      <c r="A236" s="216"/>
      <c r="B236" s="216" t="s">
        <v>563</v>
      </c>
      <c r="C236" s="216" t="s">
        <v>304</v>
      </c>
      <c r="D236" s="222">
        <v>0.41666666666666669</v>
      </c>
      <c r="E236" s="216">
        <v>120</v>
      </c>
      <c r="F236" s="216"/>
      <c r="G236" s="216"/>
      <c r="H236" s="216"/>
      <c r="I236" s="216"/>
      <c r="J236" s="216"/>
      <c r="K236" s="216"/>
      <c r="L236" s="216"/>
      <c r="M236" s="216"/>
      <c r="N236" s="216"/>
      <c r="O236" s="216"/>
      <c r="P236" s="216"/>
    </row>
    <row r="237" spans="1:16" x14ac:dyDescent="0.2">
      <c r="A237" s="216"/>
      <c r="B237" s="216" t="s">
        <v>858</v>
      </c>
      <c r="C237" s="216" t="s">
        <v>419</v>
      </c>
      <c r="D237" s="222">
        <v>0.375</v>
      </c>
      <c r="E237" s="216">
        <v>60</v>
      </c>
      <c r="F237" s="216"/>
      <c r="G237" s="216"/>
      <c r="H237" s="216"/>
      <c r="I237" s="216"/>
      <c r="J237" s="216"/>
      <c r="K237" s="216"/>
      <c r="L237" s="216"/>
      <c r="M237" s="216"/>
      <c r="N237" s="216"/>
      <c r="O237" s="216"/>
      <c r="P237" s="216"/>
    </row>
    <row r="238" spans="1:16" x14ac:dyDescent="0.2">
      <c r="A238" s="216"/>
      <c r="B238" s="216" t="s">
        <v>1346</v>
      </c>
      <c r="C238" s="216" t="s">
        <v>305</v>
      </c>
      <c r="D238" s="222">
        <v>0.54166666666666663</v>
      </c>
      <c r="E238" s="216">
        <v>90</v>
      </c>
      <c r="F238" s="216"/>
      <c r="G238" s="216"/>
      <c r="H238" s="216"/>
      <c r="I238" s="216"/>
      <c r="J238" s="216"/>
      <c r="K238" s="216"/>
      <c r="L238" s="216"/>
      <c r="M238" s="216"/>
      <c r="N238" s="216"/>
      <c r="O238" s="216"/>
      <c r="P238" s="216"/>
    </row>
    <row r="239" spans="1:16" x14ac:dyDescent="0.2">
      <c r="A239" s="216"/>
      <c r="B239" s="216" t="s">
        <v>1593</v>
      </c>
      <c r="C239" s="216" t="s">
        <v>1646</v>
      </c>
      <c r="D239" s="216" t="s">
        <v>78</v>
      </c>
      <c r="E239" s="216">
        <v>45</v>
      </c>
      <c r="F239" s="216"/>
      <c r="G239" s="216"/>
      <c r="H239" s="216"/>
      <c r="I239" s="216"/>
      <c r="J239" s="216"/>
      <c r="K239" s="216"/>
      <c r="L239" s="216"/>
      <c r="M239" s="216"/>
      <c r="N239" s="216"/>
      <c r="O239" s="216"/>
      <c r="P239" s="216"/>
    </row>
    <row r="240" spans="1:16" x14ac:dyDescent="0.2">
      <c r="A240" s="216"/>
      <c r="B240" s="216" t="s">
        <v>1578</v>
      </c>
      <c r="C240" s="216" t="s">
        <v>305</v>
      </c>
      <c r="D240" s="222">
        <v>0.45833333333333331</v>
      </c>
      <c r="E240" s="216">
        <v>90</v>
      </c>
      <c r="F240" s="216"/>
      <c r="G240" s="216"/>
      <c r="H240" s="216"/>
      <c r="I240" s="216"/>
      <c r="J240" s="216"/>
      <c r="K240" s="216"/>
      <c r="L240" s="216"/>
      <c r="M240" s="216"/>
      <c r="N240" s="216"/>
      <c r="O240" s="216"/>
      <c r="P240" s="216"/>
    </row>
    <row r="241" spans="1:16" x14ac:dyDescent="0.2">
      <c r="A241" s="216"/>
      <c r="B241" s="216" t="s">
        <v>1606</v>
      </c>
      <c r="C241" s="216" t="s">
        <v>1646</v>
      </c>
      <c r="D241" s="216" t="s">
        <v>78</v>
      </c>
      <c r="E241" s="216">
        <v>45</v>
      </c>
      <c r="F241" s="216"/>
      <c r="G241" s="216"/>
      <c r="H241" s="216"/>
      <c r="I241" s="216"/>
      <c r="J241" s="216"/>
      <c r="K241" s="216"/>
      <c r="L241" s="216"/>
      <c r="M241" s="216"/>
      <c r="N241" s="216"/>
      <c r="O241" s="216"/>
      <c r="P241" s="216"/>
    </row>
    <row r="242" spans="1:16" x14ac:dyDescent="0.2">
      <c r="A242" s="216"/>
      <c r="B242" s="216" t="s">
        <v>2237</v>
      </c>
      <c r="C242" s="216" t="s">
        <v>171</v>
      </c>
      <c r="D242" s="222">
        <v>0.45833333333333331</v>
      </c>
      <c r="E242" s="216">
        <v>120</v>
      </c>
      <c r="F242" s="216"/>
      <c r="G242" s="216"/>
      <c r="H242" s="216"/>
      <c r="I242" s="216"/>
      <c r="J242" s="216"/>
      <c r="K242" s="216"/>
      <c r="L242" s="216"/>
      <c r="M242" s="216"/>
      <c r="N242" s="216"/>
      <c r="O242" s="216"/>
      <c r="P242" s="216"/>
    </row>
    <row r="243" spans="1:16" x14ac:dyDescent="0.2">
      <c r="A243" s="221">
        <v>45107</v>
      </c>
      <c r="B243" s="216" t="s">
        <v>160</v>
      </c>
      <c r="C243" s="216" t="s">
        <v>161</v>
      </c>
      <c r="D243" s="222">
        <v>0.45833333333333331</v>
      </c>
      <c r="E243" s="216">
        <v>90</v>
      </c>
      <c r="F243" s="216"/>
      <c r="G243" s="216"/>
      <c r="H243" s="216"/>
      <c r="I243" s="216"/>
      <c r="J243" s="216"/>
      <c r="K243" s="216"/>
      <c r="L243" s="216"/>
      <c r="M243" s="216"/>
      <c r="N243" s="216"/>
      <c r="O243" s="216"/>
      <c r="P243" s="216"/>
    </row>
    <row r="244" spans="1:16" x14ac:dyDescent="0.2">
      <c r="A244" s="216"/>
      <c r="B244" s="216" t="s">
        <v>286</v>
      </c>
      <c r="C244" s="216" t="s">
        <v>34</v>
      </c>
      <c r="D244" s="222">
        <v>0.41666666666666669</v>
      </c>
      <c r="E244" s="216">
        <v>120</v>
      </c>
      <c r="F244" s="216"/>
      <c r="G244" s="216"/>
      <c r="H244" s="216"/>
      <c r="I244" s="216"/>
      <c r="J244" s="216"/>
      <c r="K244" s="216"/>
      <c r="L244" s="216"/>
      <c r="M244" s="216"/>
      <c r="N244" s="216"/>
      <c r="O244" s="216"/>
      <c r="P244" s="216"/>
    </row>
    <row r="245" spans="1:16" x14ac:dyDescent="0.2">
      <c r="A245" s="216"/>
      <c r="B245" s="216" t="s">
        <v>1029</v>
      </c>
      <c r="C245" s="216" t="s">
        <v>262</v>
      </c>
      <c r="D245" s="222">
        <v>0.35416666666666669</v>
      </c>
      <c r="E245" s="216">
        <v>90</v>
      </c>
      <c r="F245" s="216"/>
      <c r="G245" s="216"/>
      <c r="H245" s="216"/>
      <c r="I245" s="216"/>
      <c r="J245" s="216"/>
      <c r="K245" s="216"/>
      <c r="L245" s="216"/>
      <c r="M245" s="216"/>
      <c r="N245" s="216"/>
      <c r="O245" s="216"/>
      <c r="P245" s="216"/>
    </row>
    <row r="246" spans="1:16" x14ac:dyDescent="0.2">
      <c r="A246" s="216"/>
      <c r="B246" s="216" t="s">
        <v>381</v>
      </c>
      <c r="C246" s="216" t="s">
        <v>262</v>
      </c>
      <c r="D246" s="222">
        <v>0.5625</v>
      </c>
      <c r="E246" s="216">
        <v>60</v>
      </c>
      <c r="F246" s="216"/>
      <c r="G246" s="216"/>
      <c r="H246" s="216"/>
      <c r="I246" s="216"/>
      <c r="J246" s="216"/>
      <c r="K246" s="216"/>
      <c r="L246" s="216"/>
      <c r="M246" s="216"/>
      <c r="N246" s="216"/>
      <c r="O246" s="216"/>
      <c r="P246" s="216"/>
    </row>
    <row r="247" spans="1:16" x14ac:dyDescent="0.2">
      <c r="A247" s="216"/>
      <c r="B247" s="216" t="s">
        <v>55</v>
      </c>
      <c r="C247" s="216" t="s">
        <v>70</v>
      </c>
      <c r="D247" s="222">
        <v>0.375</v>
      </c>
      <c r="E247" s="216">
        <v>60</v>
      </c>
      <c r="F247" s="216"/>
      <c r="G247" s="216"/>
      <c r="H247" s="216"/>
      <c r="I247" s="216"/>
      <c r="J247" s="216"/>
      <c r="K247" s="216"/>
      <c r="L247" s="216"/>
      <c r="M247" s="216"/>
      <c r="N247" s="216"/>
      <c r="O247" s="216"/>
      <c r="P247" s="216"/>
    </row>
    <row r="248" spans="1:16" x14ac:dyDescent="0.2">
      <c r="A248" s="216"/>
      <c r="B248" s="216" t="s">
        <v>403</v>
      </c>
      <c r="C248" s="216" t="s">
        <v>70</v>
      </c>
      <c r="D248" s="222">
        <v>0.375</v>
      </c>
      <c r="E248" s="216">
        <v>60</v>
      </c>
      <c r="F248" s="216"/>
      <c r="G248" s="216"/>
      <c r="H248" s="216"/>
      <c r="I248" s="216"/>
      <c r="J248" s="216"/>
      <c r="K248" s="216"/>
      <c r="L248" s="216"/>
      <c r="M248" s="216"/>
      <c r="N248" s="216"/>
      <c r="O248" s="216"/>
      <c r="P248" s="216"/>
    </row>
    <row r="249" spans="1:16" x14ac:dyDescent="0.2">
      <c r="A249" s="216"/>
      <c r="B249" s="216" t="s">
        <v>404</v>
      </c>
      <c r="C249" s="216" t="s">
        <v>70</v>
      </c>
      <c r="D249" s="222">
        <v>0.375</v>
      </c>
      <c r="E249" s="216">
        <v>60</v>
      </c>
      <c r="F249" s="216"/>
      <c r="G249" s="216"/>
      <c r="H249" s="216"/>
      <c r="I249" s="216"/>
      <c r="J249" s="216"/>
      <c r="K249" s="216"/>
      <c r="L249" s="216"/>
      <c r="M249" s="216"/>
      <c r="N249" s="216"/>
      <c r="O249" s="216"/>
      <c r="P249" s="216"/>
    </row>
    <row r="250" spans="1:16" x14ac:dyDescent="0.2">
      <c r="A250" s="216"/>
      <c r="B250" s="216" t="s">
        <v>407</v>
      </c>
      <c r="C250" s="216" t="s">
        <v>70</v>
      </c>
      <c r="D250" s="222">
        <v>0.45833333333333331</v>
      </c>
      <c r="E250" s="216">
        <v>60</v>
      </c>
      <c r="F250" s="216"/>
      <c r="G250" s="216"/>
      <c r="H250" s="216"/>
      <c r="I250" s="216"/>
      <c r="J250" s="216"/>
      <c r="K250" s="216"/>
      <c r="L250" s="216"/>
      <c r="M250" s="216"/>
      <c r="N250" s="216"/>
      <c r="O250" s="216"/>
      <c r="P250" s="216"/>
    </row>
    <row r="251" spans="1:16" x14ac:dyDescent="0.2">
      <c r="A251" s="216"/>
      <c r="B251" s="216" t="s">
        <v>561</v>
      </c>
      <c r="C251" s="216" t="s">
        <v>1057</v>
      </c>
      <c r="D251" s="222">
        <v>0.58333333333333337</v>
      </c>
      <c r="E251" s="216">
        <v>120</v>
      </c>
      <c r="F251" s="216"/>
      <c r="G251" s="216"/>
      <c r="H251" s="216"/>
      <c r="I251" s="216"/>
      <c r="J251" s="216"/>
      <c r="K251" s="216"/>
      <c r="L251" s="216"/>
      <c r="M251" s="216"/>
      <c r="N251" s="216"/>
      <c r="O251" s="216"/>
      <c r="P251" s="216"/>
    </row>
    <row r="252" spans="1:16" x14ac:dyDescent="0.2">
      <c r="A252" s="216"/>
      <c r="B252" s="216" t="s">
        <v>566</v>
      </c>
      <c r="C252" s="216" t="s">
        <v>2011</v>
      </c>
      <c r="D252" s="222">
        <v>0.45833333333333331</v>
      </c>
      <c r="E252" s="216">
        <v>120</v>
      </c>
      <c r="F252" s="216"/>
      <c r="G252" s="216"/>
      <c r="H252" s="216"/>
      <c r="I252" s="216"/>
      <c r="J252" s="216"/>
      <c r="K252" s="216"/>
      <c r="L252" s="216"/>
      <c r="M252" s="216"/>
      <c r="N252" s="216"/>
      <c r="O252" s="216"/>
      <c r="P252" s="216"/>
    </row>
    <row r="253" spans="1:16" x14ac:dyDescent="0.2">
      <c r="A253" s="216"/>
      <c r="B253" s="216" t="s">
        <v>652</v>
      </c>
      <c r="C253" s="216" t="s">
        <v>29</v>
      </c>
      <c r="D253" s="222">
        <v>0.39583333333333331</v>
      </c>
      <c r="E253" s="216">
        <v>90</v>
      </c>
      <c r="F253" s="216"/>
      <c r="G253" s="216"/>
      <c r="H253" s="216"/>
      <c r="I253" s="216"/>
      <c r="J253" s="216"/>
      <c r="K253" s="216"/>
      <c r="L253" s="216"/>
      <c r="M253" s="216"/>
      <c r="N253" s="216"/>
      <c r="O253" s="216"/>
      <c r="P253" s="216"/>
    </row>
    <row r="254" spans="1:16" x14ac:dyDescent="0.2">
      <c r="A254" s="216"/>
      <c r="B254" s="216" t="s">
        <v>289</v>
      </c>
      <c r="C254" s="216" t="s">
        <v>34</v>
      </c>
      <c r="D254" s="222">
        <v>0.58333333333333337</v>
      </c>
      <c r="E254" s="216">
        <v>120</v>
      </c>
      <c r="F254" s="216"/>
      <c r="G254" s="216"/>
      <c r="H254" s="216"/>
      <c r="I254" s="216"/>
      <c r="J254" s="216"/>
      <c r="K254" s="216"/>
      <c r="L254" s="216"/>
      <c r="M254" s="216"/>
      <c r="N254" s="216"/>
      <c r="O254" s="216"/>
      <c r="P254" s="216"/>
    </row>
    <row r="255" spans="1:16" x14ac:dyDescent="0.2">
      <c r="A255" s="216"/>
      <c r="B255" s="216" t="s">
        <v>737</v>
      </c>
      <c r="C255" s="216" t="s">
        <v>305</v>
      </c>
      <c r="D255" s="222">
        <v>0.41666666666666669</v>
      </c>
      <c r="E255" s="216">
        <v>90</v>
      </c>
      <c r="F255" s="216"/>
      <c r="G255" s="216"/>
      <c r="H255" s="216"/>
      <c r="I255" s="216"/>
      <c r="J255" s="216"/>
      <c r="K255" s="216"/>
      <c r="L255" s="216"/>
      <c r="M255" s="216"/>
      <c r="N255" s="216"/>
      <c r="O255" s="216"/>
      <c r="P255" s="216"/>
    </row>
    <row r="256" spans="1:16" x14ac:dyDescent="0.2">
      <c r="A256" s="216"/>
      <c r="B256" s="216" t="s">
        <v>778</v>
      </c>
      <c r="C256" s="216" t="s">
        <v>311</v>
      </c>
      <c r="D256" s="222">
        <v>0.5</v>
      </c>
      <c r="E256" s="216">
        <v>90</v>
      </c>
      <c r="F256" s="216"/>
      <c r="G256" s="216"/>
      <c r="H256" s="216"/>
      <c r="I256" s="216"/>
      <c r="J256" s="216"/>
      <c r="K256" s="216"/>
      <c r="L256" s="216"/>
      <c r="M256" s="216"/>
      <c r="N256" s="216"/>
      <c r="O256" s="216"/>
      <c r="P256" s="216"/>
    </row>
    <row r="257" spans="1:16" x14ac:dyDescent="0.2">
      <c r="A257" s="216"/>
      <c r="B257" s="216" t="s">
        <v>1035</v>
      </c>
      <c r="C257" s="216" t="s">
        <v>309</v>
      </c>
      <c r="D257" s="222">
        <v>0.54166666666666663</v>
      </c>
      <c r="E257" s="216">
        <v>90</v>
      </c>
      <c r="F257" s="216"/>
      <c r="G257" s="216"/>
      <c r="H257" s="216"/>
      <c r="I257" s="216"/>
      <c r="J257" s="216"/>
      <c r="K257" s="216"/>
      <c r="L257" s="216"/>
      <c r="M257" s="216"/>
      <c r="N257" s="216"/>
      <c r="O257" s="216"/>
      <c r="P257" s="216"/>
    </row>
    <row r="258" spans="1:16" x14ac:dyDescent="0.2">
      <c r="A258" s="216"/>
      <c r="B258" s="216" t="s">
        <v>1242</v>
      </c>
      <c r="C258" s="216" t="s">
        <v>474</v>
      </c>
      <c r="D258" s="222">
        <v>0.58333333333333337</v>
      </c>
      <c r="E258" s="216">
        <v>90</v>
      </c>
      <c r="F258" s="216"/>
      <c r="G258" s="216"/>
      <c r="H258" s="216"/>
      <c r="I258" s="216"/>
      <c r="J258" s="216"/>
      <c r="K258" s="216"/>
      <c r="L258" s="216"/>
      <c r="M258" s="216"/>
      <c r="N258" s="216"/>
      <c r="O258" s="216"/>
      <c r="P258" s="216"/>
    </row>
    <row r="259" spans="1:16" x14ac:dyDescent="0.2">
      <c r="A259" s="216"/>
      <c r="B259" s="216" t="s">
        <v>484</v>
      </c>
      <c r="C259" s="216" t="s">
        <v>161</v>
      </c>
      <c r="D259" s="222">
        <v>0.60416666666666663</v>
      </c>
      <c r="E259" s="216">
        <v>120</v>
      </c>
      <c r="F259" s="216"/>
      <c r="G259" s="216"/>
      <c r="H259" s="216"/>
      <c r="I259" s="216"/>
      <c r="J259" s="216"/>
      <c r="K259" s="216"/>
      <c r="L259" s="216"/>
      <c r="M259" s="216"/>
      <c r="N259" s="216"/>
      <c r="O259" s="216"/>
      <c r="P259" s="216"/>
    </row>
    <row r="260" spans="1:16" x14ac:dyDescent="0.2">
      <c r="A260" s="216"/>
      <c r="B260" s="216" t="s">
        <v>1569</v>
      </c>
      <c r="C260" s="216" t="s">
        <v>290</v>
      </c>
      <c r="D260" s="222">
        <v>0.47916666666666669</v>
      </c>
      <c r="E260" s="216">
        <v>120</v>
      </c>
      <c r="F260" s="216"/>
      <c r="G260" s="216"/>
      <c r="H260" s="216"/>
      <c r="I260" s="216"/>
      <c r="J260" s="216"/>
      <c r="K260" s="216"/>
      <c r="L260" s="216"/>
      <c r="M260" s="216"/>
      <c r="N260" s="216"/>
      <c r="O260" s="216"/>
      <c r="P260" s="216"/>
    </row>
    <row r="261" spans="1:16" x14ac:dyDescent="0.2">
      <c r="A261" s="216"/>
      <c r="B261" s="216" t="s">
        <v>1831</v>
      </c>
      <c r="C261" s="216" t="s">
        <v>479</v>
      </c>
      <c r="D261" s="222">
        <v>0.5</v>
      </c>
      <c r="E261" s="216">
        <v>90</v>
      </c>
      <c r="F261" s="216"/>
      <c r="G261" s="216"/>
      <c r="H261" s="216"/>
      <c r="I261" s="216"/>
      <c r="J261" s="216"/>
      <c r="K261" s="216"/>
      <c r="L261" s="216"/>
      <c r="M261" s="216"/>
      <c r="N261" s="216"/>
      <c r="O261" s="216"/>
      <c r="P261" s="216"/>
    </row>
    <row r="262" spans="1:16" x14ac:dyDescent="0.2">
      <c r="A262" s="216"/>
      <c r="B262" s="216" t="s">
        <v>2225</v>
      </c>
      <c r="C262" s="216" t="s">
        <v>2287</v>
      </c>
      <c r="D262" s="222">
        <v>0.35416666666666669</v>
      </c>
      <c r="E262" s="216">
        <v>120</v>
      </c>
      <c r="F262" s="216"/>
      <c r="G262" s="216"/>
      <c r="H262" s="216"/>
      <c r="I262" s="216"/>
      <c r="J262" s="216"/>
      <c r="K262" s="216"/>
      <c r="L262" s="216"/>
      <c r="M262" s="216"/>
      <c r="N262" s="216"/>
      <c r="O262" s="216"/>
      <c r="P262" s="216"/>
    </row>
    <row r="263" spans="1:16" x14ac:dyDescent="0.2">
      <c r="A263" s="221">
        <v>45120</v>
      </c>
      <c r="B263" s="216" t="s">
        <v>617</v>
      </c>
      <c r="C263" s="216" t="s">
        <v>614</v>
      </c>
      <c r="D263" s="222">
        <v>0.60416666666666663</v>
      </c>
      <c r="E263" s="216">
        <v>60</v>
      </c>
      <c r="F263" s="216"/>
      <c r="G263" s="216"/>
      <c r="H263" s="216"/>
      <c r="I263" s="216"/>
      <c r="J263" s="216"/>
      <c r="K263" s="216"/>
      <c r="L263" s="216"/>
      <c r="M263" s="216"/>
      <c r="N263" s="216"/>
      <c r="O263" s="216"/>
      <c r="P263" s="216"/>
    </row>
    <row r="264" spans="1:16" x14ac:dyDescent="0.2">
      <c r="A264" s="216"/>
      <c r="B264" s="216"/>
      <c r="C264" s="216" t="s">
        <v>889</v>
      </c>
      <c r="D264" s="222">
        <v>0.60416666666666663</v>
      </c>
      <c r="E264" s="216">
        <v>60</v>
      </c>
      <c r="F264" s="216"/>
      <c r="G264" s="216"/>
      <c r="H264" s="216"/>
      <c r="I264" s="216"/>
      <c r="J264" s="216"/>
      <c r="K264" s="216"/>
      <c r="L264" s="216"/>
      <c r="M264" s="216"/>
      <c r="N264" s="216"/>
      <c r="O264" s="216"/>
      <c r="P264" s="216"/>
    </row>
    <row r="265" spans="1:16" x14ac:dyDescent="0.2">
      <c r="A265" s="216"/>
      <c r="B265" s="216"/>
      <c r="C265" s="216" t="s">
        <v>907</v>
      </c>
      <c r="D265" s="222">
        <v>0.60416666666666663</v>
      </c>
      <c r="E265" s="216">
        <v>60</v>
      </c>
      <c r="F265" s="216"/>
      <c r="G265" s="216"/>
      <c r="H265" s="216"/>
      <c r="I265" s="216"/>
      <c r="J265" s="216"/>
      <c r="K265" s="216"/>
      <c r="L265" s="216"/>
      <c r="M265" s="216"/>
      <c r="N265" s="216"/>
      <c r="O265" s="216"/>
      <c r="P265" s="216"/>
    </row>
    <row r="266" spans="1:16" x14ac:dyDescent="0.2">
      <c r="A266" s="216"/>
      <c r="B266" s="216" t="s">
        <v>618</v>
      </c>
      <c r="C266" s="216" t="s">
        <v>614</v>
      </c>
      <c r="D266" s="222">
        <v>0.60416666666666663</v>
      </c>
      <c r="E266" s="216">
        <v>60</v>
      </c>
      <c r="F266" s="216"/>
      <c r="G266" s="216"/>
      <c r="H266" s="216"/>
      <c r="I266" s="216"/>
      <c r="J266" s="216"/>
      <c r="K266" s="216"/>
      <c r="L266" s="216"/>
      <c r="M266" s="216"/>
      <c r="N266" s="216"/>
      <c r="O266" s="216"/>
      <c r="P266" s="216"/>
    </row>
    <row r="267" spans="1:16" x14ac:dyDescent="0.2">
      <c r="A267" s="221">
        <v>45190</v>
      </c>
      <c r="B267" s="216" t="s">
        <v>170</v>
      </c>
      <c r="C267" s="216" t="s">
        <v>1916</v>
      </c>
      <c r="D267" s="222">
        <v>0.5</v>
      </c>
      <c r="E267" s="216">
        <v>120</v>
      </c>
      <c r="F267" s="216"/>
      <c r="G267" s="216"/>
      <c r="H267" s="216"/>
      <c r="I267" s="216"/>
      <c r="J267" s="216"/>
      <c r="K267" s="216"/>
      <c r="L267" s="216"/>
      <c r="M267" s="216"/>
      <c r="N267" s="216"/>
      <c r="O267" s="216"/>
      <c r="P267" s="216"/>
    </row>
    <row r="268" spans="1:16" x14ac:dyDescent="0.2">
      <c r="A268" s="216"/>
      <c r="B268" s="216" t="s">
        <v>873</v>
      </c>
      <c r="C268" s="216" t="s">
        <v>2043</v>
      </c>
      <c r="D268" s="222">
        <v>0.54166666666666663</v>
      </c>
      <c r="E268" s="216">
        <v>90</v>
      </c>
      <c r="F268" s="216"/>
      <c r="G268" s="216"/>
      <c r="H268" s="216"/>
      <c r="I268" s="216"/>
      <c r="J268" s="216"/>
      <c r="K268" s="216"/>
      <c r="L268" s="216"/>
      <c r="M268" s="216"/>
      <c r="N268" s="216"/>
      <c r="O268" s="216"/>
      <c r="P268" s="216"/>
    </row>
    <row r="269" spans="1:16" x14ac:dyDescent="0.2">
      <c r="A269" s="216"/>
      <c r="B269" s="216" t="s">
        <v>1011</v>
      </c>
      <c r="C269" s="216" t="s">
        <v>491</v>
      </c>
      <c r="D269" s="222">
        <v>0.5</v>
      </c>
      <c r="E269" s="216">
        <v>240</v>
      </c>
      <c r="F269" s="216"/>
      <c r="G269" s="216"/>
      <c r="H269" s="216"/>
      <c r="I269" s="216"/>
      <c r="J269" s="216"/>
      <c r="K269" s="216"/>
      <c r="L269" s="216"/>
      <c r="M269" s="216"/>
      <c r="N269" s="216"/>
      <c r="O269" s="216"/>
      <c r="P269" s="216"/>
    </row>
    <row r="270" spans="1:16" x14ac:dyDescent="0.2">
      <c r="A270" s="216"/>
      <c r="B270" s="216" t="s">
        <v>662</v>
      </c>
      <c r="C270" s="216" t="s">
        <v>663</v>
      </c>
      <c r="D270" s="222">
        <v>0.375</v>
      </c>
      <c r="E270" s="216">
        <v>90</v>
      </c>
      <c r="F270" s="216"/>
      <c r="G270" s="216"/>
      <c r="H270" s="216"/>
      <c r="I270" s="216"/>
      <c r="J270" s="216"/>
      <c r="K270" s="216"/>
      <c r="L270" s="216"/>
      <c r="M270" s="216"/>
      <c r="N270" s="216"/>
      <c r="O270" s="216"/>
      <c r="P270" s="216"/>
    </row>
    <row r="271" spans="1:16" x14ac:dyDescent="0.2">
      <c r="A271" s="221">
        <v>45191</v>
      </c>
      <c r="B271" s="216" t="s">
        <v>878</v>
      </c>
      <c r="C271" s="216" t="s">
        <v>117</v>
      </c>
      <c r="D271" s="222">
        <v>0.375</v>
      </c>
      <c r="E271" s="216">
        <v>120</v>
      </c>
      <c r="F271" s="216"/>
      <c r="G271" s="216"/>
      <c r="H271" s="216"/>
      <c r="I271" s="216"/>
      <c r="J271" s="216"/>
      <c r="K271" s="216"/>
      <c r="L271" s="216"/>
      <c r="M271" s="216"/>
      <c r="N271" s="216"/>
      <c r="O271" s="216"/>
      <c r="P271" s="216"/>
    </row>
    <row r="272" spans="1:16" x14ac:dyDescent="0.2">
      <c r="A272" s="216"/>
      <c r="B272" s="216" t="s">
        <v>278</v>
      </c>
      <c r="C272" s="216" t="s">
        <v>279</v>
      </c>
      <c r="D272" s="222">
        <v>0.375</v>
      </c>
      <c r="E272" s="216">
        <v>120</v>
      </c>
      <c r="F272" s="216"/>
      <c r="G272" s="216"/>
      <c r="H272" s="216"/>
      <c r="I272" s="216"/>
      <c r="J272" s="216"/>
      <c r="K272" s="216"/>
      <c r="L272" s="216"/>
      <c r="M272" s="216"/>
      <c r="N272" s="216"/>
      <c r="O272" s="216"/>
      <c r="P272" s="216"/>
    </row>
    <row r="273" spans="1:16" x14ac:dyDescent="0.2">
      <c r="A273" s="216"/>
      <c r="B273" s="216" t="s">
        <v>280</v>
      </c>
      <c r="C273" s="216" t="s">
        <v>61</v>
      </c>
      <c r="D273" s="222">
        <v>0.4375</v>
      </c>
      <c r="E273" s="216">
        <v>60</v>
      </c>
      <c r="F273" s="216"/>
      <c r="G273" s="216"/>
      <c r="H273" s="216"/>
      <c r="I273" s="216"/>
      <c r="J273" s="216"/>
      <c r="K273" s="216"/>
      <c r="L273" s="216"/>
      <c r="M273" s="216"/>
      <c r="N273" s="216"/>
      <c r="O273" s="216"/>
      <c r="P273" s="216"/>
    </row>
    <row r="274" spans="1:16" x14ac:dyDescent="0.2">
      <c r="A274" s="216"/>
      <c r="B274" s="216" t="s">
        <v>489</v>
      </c>
      <c r="C274" s="216" t="s">
        <v>2066</v>
      </c>
      <c r="D274" s="222">
        <v>0.375</v>
      </c>
      <c r="E274" s="216">
        <v>120</v>
      </c>
      <c r="F274" s="216"/>
      <c r="G274" s="216"/>
      <c r="H274" s="216"/>
      <c r="I274" s="216"/>
      <c r="J274" s="216"/>
      <c r="K274" s="216"/>
      <c r="L274" s="216"/>
      <c r="M274" s="216"/>
      <c r="N274" s="216"/>
      <c r="O274" s="216"/>
      <c r="P274" s="216"/>
    </row>
    <row r="275" spans="1:16" x14ac:dyDescent="0.2">
      <c r="A275" s="216"/>
      <c r="B275" s="216" t="s">
        <v>584</v>
      </c>
      <c r="C275" s="216" t="s">
        <v>204</v>
      </c>
      <c r="D275" s="222">
        <v>0.375</v>
      </c>
      <c r="E275" s="216">
        <v>120</v>
      </c>
      <c r="F275" s="216"/>
      <c r="G275" s="216"/>
      <c r="H275" s="216"/>
      <c r="I275" s="216"/>
      <c r="J275" s="216"/>
      <c r="K275" s="216"/>
      <c r="L275" s="216"/>
      <c r="M275" s="216"/>
      <c r="N275" s="216"/>
      <c r="O275" s="216"/>
      <c r="P275" s="216"/>
    </row>
    <row r="276" spans="1:16" x14ac:dyDescent="0.2">
      <c r="A276" s="216"/>
      <c r="B276" s="216" t="s">
        <v>621</v>
      </c>
      <c r="C276" s="216" t="s">
        <v>2033</v>
      </c>
      <c r="D276" s="222">
        <v>0.54166666666666663</v>
      </c>
      <c r="E276" s="216">
        <v>100</v>
      </c>
      <c r="F276" s="216"/>
      <c r="G276" s="216"/>
      <c r="H276" s="216"/>
      <c r="I276" s="216"/>
      <c r="J276" s="216"/>
      <c r="K276" s="216"/>
      <c r="L276" s="216"/>
      <c r="M276" s="216"/>
      <c r="N276" s="216"/>
      <c r="O276" s="216"/>
      <c r="P276" s="216"/>
    </row>
    <row r="277" spans="1:16" x14ac:dyDescent="0.2">
      <c r="A277" s="216"/>
      <c r="B277" s="216" t="s">
        <v>682</v>
      </c>
      <c r="C277" s="216" t="s">
        <v>310</v>
      </c>
      <c r="D277" s="222">
        <v>0.54166666666666663</v>
      </c>
      <c r="E277" s="216">
        <v>100</v>
      </c>
      <c r="F277" s="216"/>
      <c r="G277" s="216"/>
      <c r="H277" s="216"/>
      <c r="I277" s="216"/>
      <c r="J277" s="216"/>
      <c r="K277" s="216"/>
      <c r="L277" s="216"/>
      <c r="M277" s="216"/>
      <c r="N277" s="216"/>
      <c r="O277" s="216"/>
      <c r="P277" s="216"/>
    </row>
    <row r="278" spans="1:16" x14ac:dyDescent="0.2">
      <c r="A278" s="216"/>
      <c r="B278" s="216" t="s">
        <v>1059</v>
      </c>
      <c r="C278" s="216" t="s">
        <v>1058</v>
      </c>
      <c r="D278" s="222">
        <v>0.54166666666666663</v>
      </c>
      <c r="E278" s="216">
        <v>120</v>
      </c>
      <c r="F278" s="216"/>
      <c r="G278" s="216"/>
      <c r="H278" s="216"/>
      <c r="I278" s="216"/>
      <c r="J278" s="216"/>
      <c r="K278" s="216"/>
      <c r="L278" s="216"/>
      <c r="M278" s="216"/>
      <c r="N278" s="216"/>
      <c r="O278" s="216"/>
      <c r="P278" s="216"/>
    </row>
    <row r="279" spans="1:16" x14ac:dyDescent="0.2">
      <c r="A279" s="221">
        <v>45113</v>
      </c>
      <c r="B279" s="216" t="s">
        <v>212</v>
      </c>
      <c r="C279" s="216" t="s">
        <v>1672</v>
      </c>
      <c r="D279" s="222">
        <v>0.58333333333333337</v>
      </c>
      <c r="E279" s="216">
        <v>90</v>
      </c>
      <c r="F279" s="216"/>
      <c r="G279" s="216"/>
      <c r="H279" s="216"/>
      <c r="I279" s="216"/>
      <c r="J279" s="216"/>
      <c r="K279" s="216"/>
      <c r="L279" s="216"/>
      <c r="M279" s="216"/>
      <c r="N279" s="216"/>
      <c r="O279" s="216"/>
      <c r="P279" s="216"/>
    </row>
    <row r="280" spans="1:16" x14ac:dyDescent="0.2">
      <c r="A280" s="216"/>
      <c r="B280" s="216" t="s">
        <v>285</v>
      </c>
      <c r="C280" s="216" t="s">
        <v>282</v>
      </c>
      <c r="D280" s="222">
        <v>0.47916666666666669</v>
      </c>
      <c r="E280" s="216">
        <v>90</v>
      </c>
      <c r="F280" s="216"/>
      <c r="G280" s="216"/>
      <c r="H280" s="216"/>
      <c r="I280" s="216"/>
      <c r="J280" s="216"/>
      <c r="K280" s="216"/>
      <c r="L280" s="216"/>
      <c r="M280" s="216"/>
      <c r="N280" s="216"/>
      <c r="O280" s="216"/>
      <c r="P280" s="216"/>
    </row>
    <row r="281" spans="1:16" x14ac:dyDescent="0.2">
      <c r="A281" s="216"/>
      <c r="B281" s="216"/>
      <c r="C281" s="216"/>
      <c r="D281" s="216"/>
      <c r="E281" s="216">
        <v>120</v>
      </c>
      <c r="F281" s="216"/>
      <c r="G281" s="216"/>
      <c r="H281" s="216"/>
      <c r="I281" s="216"/>
      <c r="J281" s="216"/>
      <c r="K281" s="216"/>
      <c r="L281" s="216"/>
      <c r="M281" s="216"/>
      <c r="N281" s="216"/>
      <c r="O281" s="216"/>
      <c r="P281" s="216"/>
    </row>
    <row r="282" spans="1:16" x14ac:dyDescent="0.2">
      <c r="A282" s="216"/>
      <c r="B282" s="216" t="s">
        <v>300</v>
      </c>
      <c r="C282" s="216" t="s">
        <v>302</v>
      </c>
      <c r="D282" s="222">
        <v>0.375</v>
      </c>
      <c r="E282" s="216">
        <v>120</v>
      </c>
      <c r="F282" s="216"/>
      <c r="G282" s="216"/>
      <c r="H282" s="216"/>
      <c r="I282" s="216"/>
      <c r="J282" s="216"/>
      <c r="K282" s="216"/>
      <c r="L282" s="216"/>
      <c r="M282" s="216"/>
      <c r="N282" s="216"/>
      <c r="O282" s="216"/>
      <c r="P282" s="216"/>
    </row>
    <row r="283" spans="1:16" x14ac:dyDescent="0.2">
      <c r="A283" s="216"/>
      <c r="B283" s="216" t="s">
        <v>372</v>
      </c>
      <c r="C283" s="216" t="s">
        <v>485</v>
      </c>
      <c r="D283" s="222">
        <v>0.35416666666666669</v>
      </c>
      <c r="E283" s="216">
        <v>90</v>
      </c>
      <c r="F283" s="216"/>
      <c r="G283" s="216"/>
      <c r="H283" s="216"/>
      <c r="I283" s="216"/>
      <c r="J283" s="216"/>
      <c r="K283" s="216"/>
      <c r="L283" s="216"/>
      <c r="M283" s="216"/>
      <c r="N283" s="216"/>
      <c r="O283" s="216"/>
      <c r="P283" s="216"/>
    </row>
    <row r="284" spans="1:16" x14ac:dyDescent="0.2">
      <c r="A284" s="216"/>
      <c r="B284" s="216"/>
      <c r="C284" s="216" t="s">
        <v>671</v>
      </c>
      <c r="D284" s="222">
        <v>0.35416666666666669</v>
      </c>
      <c r="E284" s="216">
        <v>90</v>
      </c>
      <c r="F284" s="216"/>
      <c r="G284" s="216"/>
      <c r="H284" s="216"/>
      <c r="I284" s="216"/>
      <c r="J284" s="216"/>
      <c r="K284" s="216"/>
      <c r="L284" s="216"/>
      <c r="M284" s="216"/>
      <c r="N284" s="216"/>
      <c r="O284" s="216"/>
      <c r="P284" s="216"/>
    </row>
    <row r="285" spans="1:16" x14ac:dyDescent="0.2">
      <c r="A285" s="216"/>
      <c r="B285" s="216" t="s">
        <v>463</v>
      </c>
      <c r="C285" s="216" t="s">
        <v>1108</v>
      </c>
      <c r="D285" s="222">
        <v>0.375</v>
      </c>
      <c r="E285" s="216">
        <v>90</v>
      </c>
      <c r="F285" s="216"/>
      <c r="G285" s="216"/>
      <c r="H285" s="216"/>
      <c r="I285" s="216"/>
      <c r="J285" s="216"/>
      <c r="K285" s="216"/>
      <c r="L285" s="216"/>
      <c r="M285" s="216"/>
      <c r="N285" s="216"/>
      <c r="O285" s="216"/>
      <c r="P285" s="216"/>
    </row>
    <row r="286" spans="1:16" x14ac:dyDescent="0.2">
      <c r="A286" s="216"/>
      <c r="B286" s="216" t="s">
        <v>248</v>
      </c>
      <c r="C286" s="216" t="s">
        <v>47</v>
      </c>
      <c r="D286" s="216" t="s">
        <v>832</v>
      </c>
      <c r="E286" s="216">
        <v>90</v>
      </c>
      <c r="F286" s="216"/>
      <c r="G286" s="216"/>
      <c r="H286" s="216"/>
      <c r="I286" s="216"/>
      <c r="J286" s="216"/>
      <c r="K286" s="216"/>
      <c r="L286" s="216"/>
      <c r="M286" s="216"/>
      <c r="N286" s="216"/>
      <c r="O286" s="216"/>
      <c r="P286" s="216"/>
    </row>
    <row r="287" spans="1:16" x14ac:dyDescent="0.2">
      <c r="A287" s="216"/>
      <c r="B287" s="216" t="s">
        <v>661</v>
      </c>
      <c r="C287" s="216" t="s">
        <v>109</v>
      </c>
      <c r="D287" s="222">
        <v>0.47916666666666669</v>
      </c>
      <c r="E287" s="216">
        <v>120</v>
      </c>
      <c r="F287" s="216"/>
      <c r="G287" s="216"/>
      <c r="H287" s="216"/>
      <c r="I287" s="216"/>
      <c r="J287" s="216"/>
      <c r="K287" s="216"/>
      <c r="L287" s="216"/>
      <c r="M287" s="216"/>
      <c r="N287" s="216"/>
      <c r="O287" s="216"/>
      <c r="P287" s="216"/>
    </row>
    <row r="288" spans="1:16" x14ac:dyDescent="0.2">
      <c r="A288" s="216"/>
      <c r="B288" s="216"/>
      <c r="C288" s="216" t="s">
        <v>2361</v>
      </c>
      <c r="D288" s="222">
        <v>0.47916666666666669</v>
      </c>
      <c r="E288" s="216">
        <v>90</v>
      </c>
      <c r="F288" s="216"/>
      <c r="G288" s="216"/>
      <c r="H288" s="216"/>
      <c r="I288" s="216"/>
      <c r="J288" s="216"/>
      <c r="K288" s="216"/>
      <c r="L288" s="216"/>
      <c r="M288" s="216"/>
      <c r="N288" s="216"/>
      <c r="O288" s="216"/>
      <c r="P288" s="216"/>
    </row>
    <row r="289" spans="1:16" x14ac:dyDescent="0.2">
      <c r="A289" s="216"/>
      <c r="B289" s="216" t="s">
        <v>925</v>
      </c>
      <c r="C289" s="216" t="s">
        <v>1945</v>
      </c>
      <c r="D289" s="222">
        <v>0.375</v>
      </c>
      <c r="E289" s="216">
        <v>90</v>
      </c>
      <c r="F289" s="216"/>
      <c r="G289" s="216"/>
      <c r="H289" s="216"/>
      <c r="I289" s="216"/>
      <c r="J289" s="216"/>
      <c r="K289" s="216"/>
      <c r="L289" s="216"/>
      <c r="M289" s="216"/>
      <c r="N289" s="216"/>
      <c r="O289" s="216"/>
      <c r="P289" s="216"/>
    </row>
    <row r="290" spans="1:16" x14ac:dyDescent="0.2">
      <c r="A290" s="216"/>
      <c r="B290" s="216" t="s">
        <v>1282</v>
      </c>
      <c r="C290" s="216" t="s">
        <v>282</v>
      </c>
      <c r="D290" s="222">
        <v>0.47916666666666669</v>
      </c>
      <c r="E290" s="216">
        <v>90</v>
      </c>
      <c r="F290" s="216"/>
      <c r="G290" s="216"/>
      <c r="H290" s="216"/>
      <c r="I290" s="216"/>
      <c r="J290" s="216"/>
      <c r="K290" s="216"/>
      <c r="L290" s="216"/>
      <c r="M290" s="216"/>
      <c r="N290" s="216"/>
      <c r="O290" s="216"/>
      <c r="P290" s="216"/>
    </row>
    <row r="291" spans="1:16" x14ac:dyDescent="0.2">
      <c r="A291" s="216"/>
      <c r="B291" s="216" t="s">
        <v>2245</v>
      </c>
      <c r="C291" s="216" t="s">
        <v>1945</v>
      </c>
      <c r="D291" s="222">
        <v>0.375</v>
      </c>
      <c r="E291" s="216">
        <v>90</v>
      </c>
      <c r="F291" s="216"/>
      <c r="G291" s="216"/>
      <c r="H291" s="216"/>
      <c r="I291" s="216"/>
      <c r="J291" s="216"/>
      <c r="K291" s="216"/>
      <c r="L291" s="216"/>
      <c r="M291" s="216"/>
      <c r="N291" s="216"/>
      <c r="O291" s="216"/>
      <c r="P291" s="216"/>
    </row>
    <row r="292" spans="1:16" x14ac:dyDescent="0.2">
      <c r="A292" s="221">
        <v>45117</v>
      </c>
      <c r="B292" s="216" t="s">
        <v>323</v>
      </c>
      <c r="C292" s="216" t="s">
        <v>324</v>
      </c>
      <c r="D292" s="222">
        <v>0.625</v>
      </c>
      <c r="E292" s="216">
        <v>120</v>
      </c>
      <c r="F292" s="216"/>
      <c r="G292" s="216"/>
      <c r="H292" s="216"/>
      <c r="I292" s="216"/>
      <c r="J292" s="216"/>
      <c r="K292" s="216"/>
      <c r="L292" s="216"/>
      <c r="M292" s="216"/>
      <c r="N292" s="216"/>
      <c r="O292" s="216"/>
      <c r="P292" s="216"/>
    </row>
    <row r="293" spans="1:16" x14ac:dyDescent="0.2">
      <c r="A293" s="216"/>
      <c r="B293" s="216" t="s">
        <v>1069</v>
      </c>
      <c r="C293" s="216" t="s">
        <v>184</v>
      </c>
      <c r="D293" s="222">
        <v>0.375</v>
      </c>
      <c r="E293" s="216">
        <v>90</v>
      </c>
      <c r="F293" s="216"/>
      <c r="G293" s="216"/>
      <c r="H293" s="216"/>
      <c r="I293" s="216"/>
      <c r="J293" s="216"/>
      <c r="K293" s="216"/>
      <c r="L293" s="216"/>
      <c r="M293" s="216"/>
      <c r="N293" s="216"/>
      <c r="O293" s="216"/>
      <c r="P293" s="216"/>
    </row>
    <row r="294" spans="1:16" x14ac:dyDescent="0.2">
      <c r="A294" s="216"/>
      <c r="B294" s="216" t="s">
        <v>1072</v>
      </c>
      <c r="C294" s="216" t="s">
        <v>184</v>
      </c>
      <c r="D294" s="222">
        <v>0.52083333333333337</v>
      </c>
      <c r="E294" s="216">
        <v>90</v>
      </c>
      <c r="F294" s="216"/>
      <c r="G294" s="216"/>
      <c r="H294" s="216"/>
      <c r="I294" s="216"/>
      <c r="J294" s="216"/>
      <c r="K294" s="216"/>
      <c r="L294" s="216"/>
      <c r="M294" s="216"/>
      <c r="N294" s="216"/>
      <c r="O294" s="216"/>
      <c r="P294" s="216"/>
    </row>
    <row r="295" spans="1:16" x14ac:dyDescent="0.2">
      <c r="A295" s="221">
        <v>45118</v>
      </c>
      <c r="B295" s="216" t="s">
        <v>753</v>
      </c>
      <c r="C295" s="216" t="s">
        <v>906</v>
      </c>
      <c r="D295" s="222">
        <v>0.39583333333333331</v>
      </c>
      <c r="E295" s="216">
        <v>135</v>
      </c>
      <c r="F295" s="216"/>
      <c r="G295" s="216"/>
      <c r="H295" s="216"/>
      <c r="I295" s="216"/>
      <c r="J295" s="216"/>
      <c r="K295" s="216"/>
      <c r="L295" s="216"/>
      <c r="M295" s="216"/>
      <c r="N295" s="216"/>
      <c r="O295" s="216"/>
      <c r="P295" s="216"/>
    </row>
    <row r="296" spans="1:16" x14ac:dyDescent="0.2">
      <c r="A296" s="216"/>
      <c r="B296" s="216" t="s">
        <v>1268</v>
      </c>
      <c r="C296" s="216" t="s">
        <v>231</v>
      </c>
      <c r="D296" s="222">
        <v>0.39583333333333331</v>
      </c>
      <c r="E296" s="216">
        <v>90</v>
      </c>
      <c r="F296" s="216"/>
      <c r="G296" s="216"/>
      <c r="H296" s="216"/>
      <c r="I296" s="216"/>
      <c r="J296" s="216"/>
      <c r="K296" s="216"/>
      <c r="L296" s="216"/>
      <c r="M296" s="216"/>
      <c r="N296" s="216"/>
      <c r="O296" s="216"/>
      <c r="P296" s="216"/>
    </row>
    <row r="297" spans="1:16" x14ac:dyDescent="0.2">
      <c r="A297" s="216"/>
      <c r="B297" s="216" t="s">
        <v>2232</v>
      </c>
      <c r="C297" s="216" t="s">
        <v>231</v>
      </c>
      <c r="D297" s="222">
        <v>0.39583333333333331</v>
      </c>
      <c r="E297" s="216">
        <v>90</v>
      </c>
      <c r="F297" s="216"/>
      <c r="G297" s="216"/>
      <c r="H297" s="216"/>
      <c r="I297" s="216"/>
      <c r="J297" s="216"/>
      <c r="K297" s="216"/>
      <c r="L297" s="216"/>
      <c r="M297" s="216"/>
      <c r="N297" s="216"/>
      <c r="O297" s="216"/>
      <c r="P297" s="216"/>
    </row>
    <row r="298" spans="1:16" x14ac:dyDescent="0.2">
      <c r="A298" s="221">
        <v>45181</v>
      </c>
      <c r="B298" s="216" t="s">
        <v>875</v>
      </c>
      <c r="C298" s="216" t="s">
        <v>163</v>
      </c>
      <c r="D298" s="222">
        <v>0.58333333333333337</v>
      </c>
      <c r="E298" s="216">
        <v>90</v>
      </c>
      <c r="F298" s="216"/>
      <c r="G298" s="216"/>
      <c r="H298" s="216"/>
      <c r="I298" s="216"/>
      <c r="J298" s="216"/>
      <c r="K298" s="216"/>
      <c r="L298" s="216"/>
      <c r="M298" s="216"/>
      <c r="N298" s="216"/>
      <c r="O298" s="216"/>
      <c r="P298" s="216"/>
    </row>
    <row r="299" spans="1:16" x14ac:dyDescent="0.2">
      <c r="A299" s="216"/>
      <c r="B299" s="216" t="s">
        <v>472</v>
      </c>
      <c r="C299" s="216" t="s">
        <v>309</v>
      </c>
      <c r="D299" s="222">
        <v>0.375</v>
      </c>
      <c r="E299" s="216">
        <v>90</v>
      </c>
      <c r="F299" s="216"/>
      <c r="G299" s="216"/>
      <c r="H299" s="216"/>
      <c r="I299" s="216"/>
      <c r="J299" s="216"/>
      <c r="K299" s="216"/>
      <c r="L299" s="216"/>
      <c r="M299" s="216"/>
      <c r="N299" s="216"/>
      <c r="O299" s="216"/>
      <c r="P299" s="216"/>
    </row>
    <row r="300" spans="1:16" x14ac:dyDescent="0.2">
      <c r="A300" s="216"/>
      <c r="B300" s="216" t="s">
        <v>625</v>
      </c>
      <c r="C300" s="216" t="s">
        <v>56</v>
      </c>
      <c r="D300" s="222">
        <v>0.45833333333333331</v>
      </c>
      <c r="E300" s="216">
        <v>120</v>
      </c>
      <c r="F300" s="216"/>
      <c r="G300" s="216"/>
      <c r="H300" s="216"/>
      <c r="I300" s="216"/>
      <c r="J300" s="216"/>
      <c r="K300" s="216"/>
      <c r="L300" s="216"/>
      <c r="M300" s="216"/>
      <c r="N300" s="216"/>
      <c r="O300" s="216"/>
      <c r="P300" s="216"/>
    </row>
    <row r="301" spans="1:16" x14ac:dyDescent="0.2">
      <c r="A301" s="216"/>
      <c r="B301" s="216" t="s">
        <v>880</v>
      </c>
      <c r="C301" s="216" t="s">
        <v>290</v>
      </c>
      <c r="D301" s="222">
        <v>0.375</v>
      </c>
      <c r="E301" s="216">
        <v>120</v>
      </c>
      <c r="F301" s="216"/>
      <c r="G301" s="216"/>
      <c r="H301" s="216"/>
      <c r="I301" s="216"/>
      <c r="J301" s="216"/>
      <c r="K301" s="216"/>
      <c r="L301" s="216"/>
      <c r="M301" s="216"/>
      <c r="N301" s="216"/>
      <c r="O301" s="216"/>
      <c r="P301" s="216"/>
    </row>
    <row r="302" spans="1:16" x14ac:dyDescent="0.2">
      <c r="A302" s="221">
        <v>45105</v>
      </c>
      <c r="B302" s="216" t="s">
        <v>277</v>
      </c>
      <c r="C302" s="216" t="s">
        <v>1646</v>
      </c>
      <c r="D302" s="222">
        <v>0.375</v>
      </c>
      <c r="E302" s="216">
        <v>120</v>
      </c>
      <c r="F302" s="216"/>
      <c r="G302" s="216"/>
      <c r="H302" s="216"/>
      <c r="I302" s="216"/>
      <c r="J302" s="216"/>
      <c r="K302" s="216"/>
      <c r="L302" s="216"/>
      <c r="M302" s="216"/>
      <c r="N302" s="216"/>
      <c r="O302" s="216"/>
      <c r="P302" s="216"/>
    </row>
    <row r="303" spans="1:16" x14ac:dyDescent="0.2">
      <c r="A303" s="216"/>
      <c r="B303" s="216" t="s">
        <v>641</v>
      </c>
      <c r="C303" s="216" t="s">
        <v>642</v>
      </c>
      <c r="D303" s="222">
        <v>0.375</v>
      </c>
      <c r="E303" s="216">
        <v>120</v>
      </c>
      <c r="F303" s="216"/>
      <c r="G303" s="216"/>
      <c r="H303" s="216"/>
      <c r="I303" s="216"/>
      <c r="J303" s="216"/>
      <c r="K303" s="216"/>
      <c r="L303" s="216"/>
      <c r="M303" s="216"/>
      <c r="N303" s="216"/>
      <c r="O303" s="216"/>
      <c r="P303" s="216"/>
    </row>
    <row r="304" spans="1:16" x14ac:dyDescent="0.2">
      <c r="A304" s="216"/>
      <c r="B304" s="216" t="s">
        <v>1018</v>
      </c>
      <c r="C304" s="216" t="s">
        <v>70</v>
      </c>
      <c r="D304" s="222">
        <v>0.45833333333333331</v>
      </c>
      <c r="E304" s="216">
        <v>60</v>
      </c>
      <c r="F304" s="216"/>
      <c r="G304" s="216"/>
      <c r="H304" s="216"/>
      <c r="I304" s="216"/>
      <c r="J304" s="216"/>
      <c r="K304" s="216"/>
      <c r="L304" s="216"/>
      <c r="M304" s="216"/>
      <c r="N304" s="216"/>
      <c r="O304" s="216"/>
      <c r="P304" s="216"/>
    </row>
    <row r="305" spans="1:16" x14ac:dyDescent="0.2">
      <c r="A305" s="216"/>
      <c r="B305" s="216" t="s">
        <v>728</v>
      </c>
      <c r="C305" s="216" t="s">
        <v>75</v>
      </c>
      <c r="D305" s="222">
        <v>0.375</v>
      </c>
      <c r="E305" s="216">
        <v>120</v>
      </c>
      <c r="F305" s="216"/>
      <c r="G305" s="216"/>
      <c r="H305" s="216"/>
      <c r="I305" s="216"/>
      <c r="J305" s="216"/>
      <c r="K305" s="216"/>
      <c r="L305" s="216"/>
      <c r="M305" s="216"/>
      <c r="N305" s="216"/>
      <c r="O305" s="216"/>
      <c r="P305" s="216"/>
    </row>
    <row r="306" spans="1:16" x14ac:dyDescent="0.2">
      <c r="A306" s="216"/>
      <c r="B306" s="216" t="s">
        <v>1344</v>
      </c>
      <c r="C306" s="216" t="s">
        <v>76</v>
      </c>
      <c r="D306" s="222">
        <v>0.54166666666666663</v>
      </c>
      <c r="E306" s="216">
        <v>120</v>
      </c>
      <c r="F306" s="216"/>
      <c r="G306" s="216"/>
      <c r="H306" s="216"/>
      <c r="I306" s="216"/>
      <c r="J306" s="216"/>
      <c r="K306" s="216"/>
      <c r="L306" s="216"/>
      <c r="M306" s="216"/>
      <c r="N306" s="216"/>
      <c r="O306" s="216"/>
      <c r="P306" s="216"/>
    </row>
    <row r="307" spans="1:16" x14ac:dyDescent="0.2">
      <c r="A307" s="216"/>
      <c r="B307" s="216" t="s">
        <v>1483</v>
      </c>
      <c r="C307" s="216" t="s">
        <v>70</v>
      </c>
      <c r="D307" s="222">
        <v>0.45833333333333331</v>
      </c>
      <c r="E307" s="216">
        <v>60</v>
      </c>
      <c r="F307" s="216"/>
      <c r="G307" s="216"/>
      <c r="H307" s="216"/>
      <c r="I307" s="216"/>
      <c r="J307" s="216"/>
      <c r="K307" s="216"/>
      <c r="L307" s="216"/>
      <c r="M307" s="216"/>
      <c r="N307" s="216"/>
      <c r="O307" s="216"/>
      <c r="P307" s="216"/>
    </row>
    <row r="308" spans="1:16" x14ac:dyDescent="0.2">
      <c r="A308" s="221">
        <v>45119</v>
      </c>
      <c r="B308" s="216" t="s">
        <v>459</v>
      </c>
      <c r="C308" s="216" t="s">
        <v>213</v>
      </c>
      <c r="D308" s="222">
        <v>0.58333333333333337</v>
      </c>
      <c r="E308" s="216">
        <v>90</v>
      </c>
      <c r="F308" s="216"/>
      <c r="G308" s="216"/>
      <c r="H308" s="216"/>
      <c r="I308" s="216"/>
      <c r="J308" s="216"/>
      <c r="K308" s="216"/>
      <c r="L308" s="216"/>
      <c r="M308" s="216"/>
      <c r="N308" s="216"/>
      <c r="O308" s="216"/>
      <c r="P308" s="216"/>
    </row>
    <row r="309" spans="1:16" x14ac:dyDescent="0.2">
      <c r="A309" s="216"/>
      <c r="B309" s="216" t="s">
        <v>637</v>
      </c>
      <c r="C309" s="216" t="s">
        <v>638</v>
      </c>
      <c r="D309" s="222">
        <v>0.41666666666666669</v>
      </c>
      <c r="E309" s="216">
        <v>90</v>
      </c>
      <c r="F309" s="216"/>
      <c r="G309" s="216"/>
      <c r="H309" s="216"/>
      <c r="I309" s="216"/>
      <c r="J309" s="216"/>
      <c r="K309" s="216"/>
      <c r="L309" s="216"/>
      <c r="M309" s="216"/>
      <c r="N309" s="216"/>
      <c r="O309" s="216"/>
      <c r="P309" s="216"/>
    </row>
    <row r="310" spans="1:16" x14ac:dyDescent="0.2">
      <c r="A310" s="216"/>
      <c r="B310" s="216" t="s">
        <v>751</v>
      </c>
      <c r="C310" s="216" t="s">
        <v>708</v>
      </c>
      <c r="D310" s="222">
        <v>0.47916666666666669</v>
      </c>
      <c r="E310" s="216">
        <v>90</v>
      </c>
      <c r="F310" s="216"/>
      <c r="G310" s="216"/>
      <c r="H310" s="216"/>
      <c r="I310" s="216"/>
      <c r="J310" s="216"/>
      <c r="K310" s="216"/>
      <c r="L310" s="216"/>
      <c r="M310" s="216"/>
      <c r="N310" s="216"/>
      <c r="O310" s="216"/>
      <c r="P310" s="216"/>
    </row>
    <row r="311" spans="1:16" ht="12.75" customHeight="1" x14ac:dyDescent="0.2">
      <c r="A311" s="216"/>
      <c r="B311" s="216" t="s">
        <v>1240</v>
      </c>
      <c r="C311" s="216" t="s">
        <v>304</v>
      </c>
      <c r="D311" s="222">
        <v>0.39583333333333331</v>
      </c>
      <c r="E311" s="216">
        <v>90</v>
      </c>
      <c r="F311" s="216"/>
      <c r="G311" s="216"/>
      <c r="H311" s="216"/>
      <c r="I311" s="216"/>
      <c r="J311" s="216"/>
      <c r="K311" s="216"/>
      <c r="L311" s="216"/>
      <c r="M311" s="216"/>
      <c r="N311" s="216"/>
      <c r="O311" s="216"/>
      <c r="P311" s="216"/>
    </row>
    <row r="312" spans="1:16" ht="12.75" customHeight="1" x14ac:dyDescent="0.2">
      <c r="A312" s="216"/>
      <c r="B312" s="216" t="s">
        <v>1832</v>
      </c>
      <c r="C312" s="216" t="s">
        <v>654</v>
      </c>
      <c r="D312" s="222">
        <v>0.39583333333333331</v>
      </c>
      <c r="E312" s="216">
        <v>90</v>
      </c>
      <c r="F312" s="216"/>
      <c r="G312" s="216"/>
      <c r="H312" s="216"/>
      <c r="I312" s="216"/>
      <c r="J312" s="216"/>
      <c r="K312" s="216"/>
      <c r="L312" s="216"/>
      <c r="M312" s="216"/>
      <c r="N312" s="216"/>
      <c r="O312" s="216"/>
      <c r="P312" s="216"/>
    </row>
    <row r="313" spans="1:16" ht="12.75" customHeight="1" x14ac:dyDescent="0.2">
      <c r="A313" s="221">
        <v>45189</v>
      </c>
      <c r="B313" s="216" t="s">
        <v>217</v>
      </c>
      <c r="C313" s="216" t="s">
        <v>310</v>
      </c>
      <c r="D313" s="222">
        <v>0.60416666666666663</v>
      </c>
      <c r="E313" s="216">
        <v>100</v>
      </c>
      <c r="F313" s="216"/>
      <c r="G313" s="216"/>
      <c r="H313" s="216"/>
      <c r="I313" s="216"/>
      <c r="J313" s="216"/>
      <c r="K313" s="216"/>
      <c r="L313" s="216"/>
      <c r="M313" s="216"/>
      <c r="N313" s="216"/>
      <c r="O313" s="216"/>
      <c r="P313" s="216"/>
    </row>
    <row r="314" spans="1:16" ht="12.75" customHeight="1" x14ac:dyDescent="0.2">
      <c r="A314" s="216"/>
      <c r="B314" s="216" t="s">
        <v>50</v>
      </c>
      <c r="C314" s="216" t="s">
        <v>38</v>
      </c>
      <c r="D314" s="222">
        <v>0.375</v>
      </c>
      <c r="E314" s="216">
        <v>120</v>
      </c>
      <c r="F314" s="216"/>
      <c r="G314" s="216"/>
      <c r="H314" s="216"/>
      <c r="I314" s="216"/>
      <c r="J314" s="216"/>
      <c r="K314" s="216"/>
      <c r="L314" s="216"/>
      <c r="M314" s="216"/>
      <c r="N314" s="216"/>
      <c r="O314" s="216"/>
      <c r="P314" s="216"/>
    </row>
    <row r="315" spans="1:16" ht="12.75" customHeight="1" x14ac:dyDescent="0.2">
      <c r="A315" s="216"/>
      <c r="B315" s="216"/>
      <c r="C315" s="216" t="s">
        <v>61</v>
      </c>
      <c r="D315" s="222">
        <v>0.375</v>
      </c>
      <c r="E315" s="216">
        <v>120</v>
      </c>
      <c r="F315" s="216"/>
      <c r="G315" s="216"/>
      <c r="H315" s="216"/>
      <c r="I315" s="216"/>
      <c r="J315" s="216"/>
      <c r="K315" s="216"/>
      <c r="L315" s="216"/>
      <c r="M315" s="216"/>
      <c r="N315" s="216"/>
      <c r="O315" s="216"/>
      <c r="P315" s="216"/>
    </row>
    <row r="316" spans="1:16" ht="12.75" customHeight="1" x14ac:dyDescent="0.2">
      <c r="A316" s="216"/>
      <c r="B316" s="216" t="s">
        <v>1027</v>
      </c>
      <c r="C316" s="216" t="s">
        <v>303</v>
      </c>
      <c r="D316" s="222">
        <v>0.5</v>
      </c>
      <c r="E316" s="216">
        <v>90</v>
      </c>
      <c r="F316" s="216"/>
      <c r="G316" s="216"/>
      <c r="H316" s="216"/>
      <c r="I316" s="216"/>
      <c r="J316" s="216"/>
      <c r="K316" s="216"/>
      <c r="L316" s="216"/>
      <c r="M316" s="216"/>
      <c r="N316" s="216"/>
      <c r="O316" s="216"/>
      <c r="P316" s="216"/>
    </row>
    <row r="317" spans="1:16" ht="12.75" customHeight="1" x14ac:dyDescent="0.2">
      <c r="A317" s="216"/>
      <c r="B317" s="216" t="s">
        <v>529</v>
      </c>
      <c r="C317" s="216" t="s">
        <v>109</v>
      </c>
      <c r="D317" s="222">
        <v>0.375</v>
      </c>
      <c r="E317" s="216">
        <v>120</v>
      </c>
      <c r="F317" s="216"/>
      <c r="G317" s="216"/>
      <c r="H317" s="216"/>
      <c r="I317" s="216"/>
      <c r="J317" s="216"/>
      <c r="K317" s="216"/>
      <c r="L317" s="216"/>
      <c r="M317" s="216"/>
      <c r="N317" s="216"/>
      <c r="O317" s="216"/>
      <c r="P317" s="216"/>
    </row>
    <row r="318" spans="1:16" ht="12.75" customHeight="1" x14ac:dyDescent="0.2">
      <c r="A318" s="216"/>
      <c r="B318" s="216" t="s">
        <v>680</v>
      </c>
      <c r="C318" s="216" t="s">
        <v>109</v>
      </c>
      <c r="D318" s="222">
        <v>0.5</v>
      </c>
      <c r="E318" s="216">
        <v>120</v>
      </c>
      <c r="F318" s="216"/>
      <c r="G318" s="216"/>
      <c r="H318" s="216"/>
      <c r="I318" s="216"/>
      <c r="J318" s="216"/>
      <c r="K318" s="216"/>
      <c r="L318" s="216"/>
      <c r="M318" s="216"/>
      <c r="N318" s="216"/>
      <c r="O318" s="216"/>
      <c r="P318" s="216"/>
    </row>
    <row r="319" spans="1:16" ht="12.75" customHeight="1" x14ac:dyDescent="0.2">
      <c r="A319" s="216"/>
      <c r="B319" s="216" t="s">
        <v>913</v>
      </c>
      <c r="C319" s="216" t="s">
        <v>56</v>
      </c>
      <c r="D319" s="222">
        <v>0.375</v>
      </c>
      <c r="E319" s="216">
        <v>120</v>
      </c>
      <c r="F319" s="216"/>
      <c r="G319" s="216"/>
      <c r="H319" s="216"/>
      <c r="I319" s="216"/>
      <c r="J319" s="216"/>
      <c r="K319" s="216"/>
      <c r="L319" s="216"/>
      <c r="M319" s="216"/>
      <c r="N319" s="216"/>
      <c r="O319" s="216"/>
      <c r="P319" s="216"/>
    </row>
    <row r="320" spans="1:16" ht="12.75" customHeight="1" x14ac:dyDescent="0.2">
      <c r="A320" s="221">
        <v>45182</v>
      </c>
      <c r="B320" s="216" t="s">
        <v>37</v>
      </c>
      <c r="C320" s="216" t="s">
        <v>38</v>
      </c>
      <c r="D320" s="222">
        <v>0.375</v>
      </c>
      <c r="E320" s="216">
        <v>90</v>
      </c>
      <c r="F320" s="216"/>
      <c r="G320" s="216"/>
      <c r="H320" s="216"/>
      <c r="I320" s="216"/>
      <c r="J320" s="216"/>
      <c r="K320" s="216"/>
      <c r="L320" s="216"/>
      <c r="M320" s="216"/>
      <c r="N320" s="216"/>
      <c r="O320" s="216"/>
      <c r="P320" s="216"/>
    </row>
    <row r="321" spans="1:16" ht="12.75" customHeight="1" x14ac:dyDescent="0.2">
      <c r="A321" s="216"/>
      <c r="B321" s="216"/>
      <c r="C321" s="216" t="s">
        <v>264</v>
      </c>
      <c r="D321" s="222">
        <v>0.54166666666666663</v>
      </c>
      <c r="E321" s="216">
        <v>120</v>
      </c>
      <c r="F321" s="216"/>
      <c r="G321" s="216"/>
      <c r="H321" s="216"/>
      <c r="I321" s="216"/>
      <c r="J321" s="216"/>
      <c r="K321" s="216"/>
      <c r="L321" s="216"/>
      <c r="M321" s="216"/>
      <c r="N321" s="216"/>
      <c r="O321" s="216"/>
      <c r="P321" s="216"/>
    </row>
    <row r="322" spans="1:16" ht="12.75" customHeight="1" x14ac:dyDescent="0.2">
      <c r="A322" s="216"/>
      <c r="B322" s="216" t="s">
        <v>623</v>
      </c>
      <c r="C322" s="216" t="s">
        <v>307</v>
      </c>
      <c r="D322" s="222">
        <v>0.35416666666666669</v>
      </c>
      <c r="E322" s="216">
        <v>90</v>
      </c>
      <c r="F322" s="216"/>
      <c r="G322" s="216"/>
      <c r="H322" s="216"/>
      <c r="I322" s="216"/>
      <c r="J322" s="216"/>
      <c r="K322" s="216"/>
      <c r="L322" s="216"/>
      <c r="M322" s="216"/>
      <c r="N322" s="216"/>
      <c r="O322" s="216"/>
      <c r="P322" s="216"/>
    </row>
    <row r="323" spans="1:16" ht="12.75" customHeight="1" x14ac:dyDescent="0.2">
      <c r="A323" s="216"/>
      <c r="B323" s="216" t="s">
        <v>780</v>
      </c>
      <c r="C323" s="216" t="s">
        <v>311</v>
      </c>
      <c r="D323" s="222">
        <v>0.35416666666666669</v>
      </c>
      <c r="E323" s="216">
        <v>90</v>
      </c>
      <c r="F323" s="216"/>
      <c r="G323" s="216"/>
      <c r="H323" s="216"/>
      <c r="I323" s="216"/>
      <c r="J323" s="216"/>
      <c r="K323" s="216"/>
      <c r="L323" s="216"/>
      <c r="M323" s="216"/>
      <c r="N323" s="216"/>
      <c r="O323" s="216"/>
      <c r="P323" s="216"/>
    </row>
    <row r="324" spans="1:16" ht="12.75" customHeight="1" x14ac:dyDescent="0.2">
      <c r="A324" s="216"/>
      <c r="B324" s="216" t="s">
        <v>785</v>
      </c>
      <c r="C324" s="216" t="s">
        <v>311</v>
      </c>
      <c r="D324" s="222">
        <v>0.35416666666666669</v>
      </c>
      <c r="E324" s="216">
        <v>120</v>
      </c>
      <c r="F324" s="216"/>
      <c r="G324" s="216"/>
      <c r="H324" s="216"/>
      <c r="I324" s="216"/>
      <c r="J324" s="216"/>
      <c r="K324" s="216"/>
      <c r="L324" s="216"/>
      <c r="M324" s="216"/>
      <c r="N324" s="216"/>
      <c r="O324" s="216"/>
      <c r="P324" s="216"/>
    </row>
    <row r="325" spans="1:16" ht="12.75" customHeight="1" x14ac:dyDescent="0.2">
      <c r="A325" s="216"/>
      <c r="B325" s="216" t="s">
        <v>1178</v>
      </c>
      <c r="C325" s="216" t="s">
        <v>1577</v>
      </c>
      <c r="D325" s="222">
        <v>0.58333333333333337</v>
      </c>
      <c r="E325" s="216">
        <v>90</v>
      </c>
      <c r="F325" s="216"/>
      <c r="G325" s="216"/>
      <c r="H325" s="216"/>
      <c r="I325" s="216"/>
      <c r="J325" s="216"/>
      <c r="K325" s="216"/>
      <c r="L325" s="216"/>
      <c r="M325" s="216"/>
      <c r="N325" s="216"/>
      <c r="O325" s="216"/>
      <c r="P325" s="216"/>
    </row>
    <row r="326" spans="1:16" ht="12.75" customHeight="1" x14ac:dyDescent="0.2">
      <c r="A326" s="216"/>
      <c r="B326" s="216" t="s">
        <v>622</v>
      </c>
      <c r="C326" s="216" t="s">
        <v>1577</v>
      </c>
      <c r="D326" s="222">
        <v>0.58333333333333337</v>
      </c>
      <c r="E326" s="216">
        <v>90</v>
      </c>
      <c r="F326" s="216"/>
      <c r="G326" s="216"/>
      <c r="H326" s="216"/>
      <c r="I326" s="216"/>
      <c r="J326" s="216"/>
      <c r="K326" s="216"/>
      <c r="L326" s="216"/>
      <c r="M326" s="216"/>
      <c r="N326" s="216"/>
      <c r="O326" s="216"/>
      <c r="P326" s="216"/>
    </row>
    <row r="327" spans="1:16" ht="12.75" customHeight="1" x14ac:dyDescent="0.2">
      <c r="A327" s="221">
        <v>45101</v>
      </c>
      <c r="B327" s="216" t="s">
        <v>107</v>
      </c>
      <c r="C327" s="216" t="s">
        <v>2212</v>
      </c>
      <c r="D327" s="222">
        <v>0.45833333333333331</v>
      </c>
      <c r="E327" s="216">
        <v>60</v>
      </c>
      <c r="F327" s="216"/>
      <c r="G327" s="216"/>
      <c r="H327" s="216"/>
      <c r="I327" s="216"/>
      <c r="J327" s="216"/>
      <c r="K327" s="216"/>
      <c r="L327" s="216"/>
      <c r="M327" s="216"/>
      <c r="N327" s="216"/>
      <c r="O327" s="216"/>
      <c r="P327" s="216"/>
    </row>
    <row r="328" spans="1:16" ht="12.75" customHeight="1" x14ac:dyDescent="0.2">
      <c r="A328" s="221">
        <v>45121</v>
      </c>
      <c r="B328" s="216" t="s">
        <v>446</v>
      </c>
      <c r="C328" s="216" t="s">
        <v>324</v>
      </c>
      <c r="D328" s="222">
        <v>0.41666666666666669</v>
      </c>
      <c r="E328" s="216">
        <v>90</v>
      </c>
      <c r="F328" s="216"/>
      <c r="G328" s="216"/>
      <c r="H328" s="216"/>
      <c r="I328" s="216"/>
      <c r="J328" s="216"/>
      <c r="K328" s="216"/>
      <c r="L328" s="216"/>
      <c r="M328" s="216"/>
      <c r="N328" s="216"/>
      <c r="O328" s="216"/>
      <c r="P328" s="216"/>
    </row>
    <row r="329" spans="1:16" ht="12.75" customHeight="1" x14ac:dyDescent="0.2">
      <c r="A329" s="216"/>
      <c r="B329" s="216"/>
      <c r="C329" s="216" t="s">
        <v>614</v>
      </c>
      <c r="D329" s="222">
        <v>0.41666666666666669</v>
      </c>
      <c r="E329" s="216">
        <v>90</v>
      </c>
      <c r="F329" s="216"/>
      <c r="G329" s="216"/>
      <c r="H329" s="216"/>
      <c r="I329" s="216"/>
      <c r="J329" s="216"/>
      <c r="K329" s="216"/>
      <c r="L329" s="216"/>
      <c r="M329" s="216"/>
      <c r="N329" s="216"/>
      <c r="O329" s="216"/>
      <c r="P329" s="216"/>
    </row>
    <row r="372" spans="1:1" ht="12.75" customHeight="1" x14ac:dyDescent="0.2">
      <c r="A372" s="216"/>
    </row>
  </sheetData>
  <pageMargins left="0.7" right="0.7" top="0.78740157499999996" bottom="0.78740157499999996" header="0.3" footer="0.3"/>
  <pageSetup paperSize="9"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67"/>
  <sheetViews>
    <sheetView workbookViewId="0">
      <selection activeCell="A40" sqref="A40"/>
    </sheetView>
  </sheetViews>
  <sheetFormatPr baseColWidth="10" defaultRowHeight="12.75" customHeight="1" x14ac:dyDescent="0.2"/>
  <cols>
    <col min="1" max="1" width="146.140625" bestFit="1" customWidth="1"/>
    <col min="2" max="2" width="12.140625" bestFit="1" customWidth="1"/>
    <col min="3" max="3" width="17" customWidth="1"/>
    <col min="4" max="4" width="11.140625" bestFit="1" customWidth="1"/>
    <col min="5" max="5" width="30" bestFit="1" customWidth="1"/>
    <col min="6" max="6" width="42.85546875" bestFit="1" customWidth="1"/>
    <col min="7" max="7" width="78.85546875" bestFit="1" customWidth="1"/>
    <col min="8" max="8" width="11.42578125" customWidth="1"/>
  </cols>
  <sheetData>
    <row r="1" spans="1:7" x14ac:dyDescent="0.2">
      <c r="A1" s="496" t="s">
        <v>2</v>
      </c>
      <c r="B1" s="1" t="s" vm="2">
        <v>1167</v>
      </c>
    </row>
    <row r="2" spans="1:7" x14ac:dyDescent="0.2">
      <c r="A2" s="187"/>
    </row>
    <row r="3" spans="1:7" x14ac:dyDescent="0.2">
      <c r="A3" s="496" t="s">
        <v>834</v>
      </c>
      <c r="B3" s="128" t="s">
        <v>12</v>
      </c>
      <c r="C3" s="128" t="s">
        <v>13</v>
      </c>
      <c r="D3" s="128" t="s">
        <v>14</v>
      </c>
      <c r="E3" s="128" t="s">
        <v>5</v>
      </c>
      <c r="F3" s="128" t="s">
        <v>11</v>
      </c>
      <c r="G3" s="128" t="s">
        <v>9</v>
      </c>
    </row>
    <row r="4" spans="1:7" x14ac:dyDescent="0.2">
      <c r="A4" s="497" t="s">
        <v>832</v>
      </c>
      <c r="B4" s="237" t="s">
        <v>832</v>
      </c>
      <c r="C4" s="237" t="s">
        <v>832</v>
      </c>
      <c r="D4" s="237" t="s">
        <v>832</v>
      </c>
      <c r="E4" s="237" t="s">
        <v>832</v>
      </c>
      <c r="F4" s="237" t="s">
        <v>832</v>
      </c>
      <c r="G4" s="237" t="s">
        <v>832</v>
      </c>
    </row>
    <row r="5" spans="1:7" x14ac:dyDescent="0.2">
      <c r="A5" s="498"/>
      <c r="E5" s="237" t="s">
        <v>123</v>
      </c>
      <c r="F5" s="237" t="s">
        <v>122</v>
      </c>
      <c r="G5" s="237" t="s">
        <v>923</v>
      </c>
    </row>
    <row r="6" spans="1:7" x14ac:dyDescent="0.2">
      <c r="A6" s="498"/>
      <c r="E6" s="237" t="s">
        <v>58</v>
      </c>
      <c r="F6" s="237" t="s">
        <v>580</v>
      </c>
      <c r="G6" s="237" t="s">
        <v>355</v>
      </c>
    </row>
    <row r="7" spans="1:7" x14ac:dyDescent="0.2">
      <c r="A7" s="497" t="s">
        <v>2014</v>
      </c>
      <c r="B7" s="488">
        <v>45104</v>
      </c>
      <c r="C7" s="237" t="s">
        <v>832</v>
      </c>
      <c r="D7" s="237" t="s">
        <v>832</v>
      </c>
      <c r="E7" s="237" t="s">
        <v>50</v>
      </c>
      <c r="F7" s="237" t="s">
        <v>235</v>
      </c>
      <c r="G7" s="237" t="s">
        <v>234</v>
      </c>
    </row>
    <row r="8" spans="1:7" x14ac:dyDescent="0.2">
      <c r="A8" s="498"/>
      <c r="E8" s="237" t="s">
        <v>35</v>
      </c>
      <c r="F8" s="237" t="s">
        <v>235</v>
      </c>
      <c r="G8" s="237" t="s">
        <v>237</v>
      </c>
    </row>
    <row r="9" spans="1:7" x14ac:dyDescent="0.2">
      <c r="A9" s="497" t="s">
        <v>2283</v>
      </c>
      <c r="B9" s="488">
        <v>45110</v>
      </c>
      <c r="C9" s="237" t="s">
        <v>1165</v>
      </c>
      <c r="D9" s="237" t="s">
        <v>1550</v>
      </c>
      <c r="E9" s="237" t="s">
        <v>178</v>
      </c>
      <c r="F9" s="237" t="s">
        <v>1459</v>
      </c>
      <c r="G9" s="237" t="s">
        <v>418</v>
      </c>
    </row>
    <row r="10" spans="1:7" x14ac:dyDescent="0.2">
      <c r="A10" s="498"/>
      <c r="E10" s="237" t="s">
        <v>182</v>
      </c>
      <c r="F10" s="237" t="s">
        <v>1459</v>
      </c>
      <c r="G10" s="237" t="s">
        <v>418</v>
      </c>
    </row>
    <row r="11" spans="1:7" x14ac:dyDescent="0.2">
      <c r="A11" s="497" t="s">
        <v>1967</v>
      </c>
      <c r="B11" s="488">
        <v>45112</v>
      </c>
      <c r="C11" s="237" t="s">
        <v>1163</v>
      </c>
      <c r="D11" s="237" t="s">
        <v>1558</v>
      </c>
      <c r="E11" s="237" t="s">
        <v>81</v>
      </c>
      <c r="F11" s="237" t="s">
        <v>190</v>
      </c>
      <c r="G11" s="237" t="s">
        <v>528</v>
      </c>
    </row>
    <row r="12" spans="1:7" x14ac:dyDescent="0.2">
      <c r="A12" s="498"/>
      <c r="E12" s="237" t="s">
        <v>84</v>
      </c>
      <c r="F12" s="237" t="s">
        <v>190</v>
      </c>
      <c r="G12" s="237" t="s">
        <v>1838</v>
      </c>
    </row>
    <row r="13" spans="1:7" ht="12.75" customHeight="1" x14ac:dyDescent="0.2">
      <c r="A13" s="497" t="s">
        <v>2340</v>
      </c>
      <c r="B13" s="488">
        <v>45184</v>
      </c>
      <c r="C13" s="237" t="s">
        <v>1468</v>
      </c>
      <c r="D13" s="237" t="s">
        <v>1554</v>
      </c>
      <c r="E13" s="237" t="s">
        <v>81</v>
      </c>
      <c r="F13" s="237" t="s">
        <v>1964</v>
      </c>
      <c r="G13" s="237" t="s">
        <v>705</v>
      </c>
    </row>
    <row r="14" spans="1:7" ht="12.75" customHeight="1" x14ac:dyDescent="0.2">
      <c r="A14" s="498"/>
      <c r="G14" s="237" t="s">
        <v>706</v>
      </c>
    </row>
    <row r="15" spans="1:7" ht="12.75" customHeight="1" x14ac:dyDescent="0.2">
      <c r="A15" s="498"/>
      <c r="E15" s="237" t="s">
        <v>84</v>
      </c>
      <c r="F15" s="237" t="s">
        <v>1964</v>
      </c>
      <c r="G15" s="237" t="s">
        <v>705</v>
      </c>
    </row>
    <row r="16" spans="1:7" ht="12.75" customHeight="1" x14ac:dyDescent="0.2">
      <c r="A16" s="498"/>
      <c r="G16" s="237" t="s">
        <v>706</v>
      </c>
    </row>
    <row r="17" spans="1:7" ht="12.75" customHeight="1" x14ac:dyDescent="0.2">
      <c r="A17" s="498"/>
      <c r="E17" s="237" t="s">
        <v>178</v>
      </c>
      <c r="F17" s="237" t="s">
        <v>1964</v>
      </c>
      <c r="G17" s="237" t="s">
        <v>705</v>
      </c>
    </row>
    <row r="18" spans="1:7" ht="12.75" customHeight="1" x14ac:dyDescent="0.2">
      <c r="A18" s="498"/>
      <c r="E18" s="237" t="s">
        <v>182</v>
      </c>
      <c r="F18" s="237" t="s">
        <v>1964</v>
      </c>
      <c r="G18" s="237" t="s">
        <v>705</v>
      </c>
    </row>
    <row r="19" spans="1:7" ht="12.75" customHeight="1" x14ac:dyDescent="0.2">
      <c r="A19" s="497" t="s">
        <v>2292</v>
      </c>
      <c r="B19" s="488">
        <v>45190</v>
      </c>
      <c r="C19" s="237" t="s">
        <v>2293</v>
      </c>
      <c r="D19" s="237" t="s">
        <v>1556</v>
      </c>
      <c r="E19" s="237" t="s">
        <v>178</v>
      </c>
      <c r="F19" s="237" t="s">
        <v>537</v>
      </c>
      <c r="G19" s="237" t="s">
        <v>536</v>
      </c>
    </row>
    <row r="20" spans="1:7" ht="12.75" customHeight="1" x14ac:dyDescent="0.2">
      <c r="A20" s="498"/>
      <c r="E20" s="237" t="s">
        <v>182</v>
      </c>
      <c r="F20" s="237" t="s">
        <v>537</v>
      </c>
      <c r="G20" s="237" t="s">
        <v>536</v>
      </c>
    </row>
    <row r="21" spans="1:7" ht="12.75" customHeight="1" x14ac:dyDescent="0.2">
      <c r="A21" s="497" t="s">
        <v>2097</v>
      </c>
      <c r="B21" s="488">
        <v>45107</v>
      </c>
      <c r="C21" s="237" t="s">
        <v>1168</v>
      </c>
      <c r="D21" s="237" t="s">
        <v>1550</v>
      </c>
      <c r="E21" s="237" t="s">
        <v>96</v>
      </c>
      <c r="F21" s="237" t="s">
        <v>632</v>
      </c>
      <c r="G21" s="237" t="s">
        <v>1309</v>
      </c>
    </row>
    <row r="22" spans="1:7" ht="12.75" customHeight="1" x14ac:dyDescent="0.2">
      <c r="A22" s="498"/>
      <c r="B22" s="488">
        <v>45110</v>
      </c>
      <c r="C22" s="237" t="s">
        <v>1173</v>
      </c>
      <c r="D22" s="237" t="s">
        <v>1550</v>
      </c>
      <c r="E22" s="237" t="s">
        <v>81</v>
      </c>
      <c r="F22" s="237" t="s">
        <v>1886</v>
      </c>
      <c r="G22" s="237" t="s">
        <v>82</v>
      </c>
    </row>
    <row r="23" spans="1:7" ht="12.75" customHeight="1" x14ac:dyDescent="0.2">
      <c r="A23" s="498"/>
      <c r="E23" s="237" t="s">
        <v>84</v>
      </c>
      <c r="F23" s="237" t="s">
        <v>1886</v>
      </c>
      <c r="G23" s="237" t="s">
        <v>82</v>
      </c>
    </row>
    <row r="24" spans="1:7" ht="12.75" customHeight="1" x14ac:dyDescent="0.2">
      <c r="A24" s="497" t="s">
        <v>2280</v>
      </c>
      <c r="B24" s="488">
        <v>45106</v>
      </c>
      <c r="C24" s="237" t="s">
        <v>1165</v>
      </c>
      <c r="D24" s="237" t="s">
        <v>832</v>
      </c>
      <c r="E24" s="237" t="s">
        <v>1320</v>
      </c>
      <c r="F24" s="237" t="s">
        <v>1091</v>
      </c>
      <c r="G24" s="237" t="s">
        <v>1319</v>
      </c>
    </row>
    <row r="25" spans="1:7" ht="12.75" customHeight="1" x14ac:dyDescent="0.2">
      <c r="A25" s="498"/>
      <c r="E25" s="237" t="s">
        <v>96</v>
      </c>
      <c r="F25" s="237" t="s">
        <v>1091</v>
      </c>
      <c r="G25" s="237" t="s">
        <v>1319</v>
      </c>
    </row>
    <row r="26" spans="1:7" ht="12.75" customHeight="1" x14ac:dyDescent="0.2">
      <c r="A26" s="497" t="s">
        <v>2323</v>
      </c>
      <c r="B26" s="488">
        <v>45114</v>
      </c>
      <c r="C26" s="237" t="s">
        <v>832</v>
      </c>
      <c r="D26" s="237" t="s">
        <v>832</v>
      </c>
      <c r="E26" s="237" t="s">
        <v>1320</v>
      </c>
      <c r="F26" s="237" t="s">
        <v>1751</v>
      </c>
      <c r="G26" s="237" t="s">
        <v>1329</v>
      </c>
    </row>
    <row r="27" spans="1:7" ht="12.75" customHeight="1" x14ac:dyDescent="0.2">
      <c r="A27" s="497" t="s">
        <v>1223</v>
      </c>
      <c r="B27" s="488">
        <v>45103</v>
      </c>
      <c r="C27" s="237" t="s">
        <v>1165</v>
      </c>
      <c r="D27" s="237" t="s">
        <v>1550</v>
      </c>
      <c r="E27" s="237" t="s">
        <v>1320</v>
      </c>
      <c r="F27" s="237" t="s">
        <v>1458</v>
      </c>
      <c r="G27" s="237" t="s">
        <v>1309</v>
      </c>
    </row>
    <row r="28" spans="1:7" ht="12.75" customHeight="1" x14ac:dyDescent="0.2">
      <c r="A28" s="498"/>
      <c r="B28" s="488">
        <v>45104</v>
      </c>
      <c r="C28" s="237" t="s">
        <v>1693</v>
      </c>
      <c r="D28" s="237" t="s">
        <v>1550</v>
      </c>
      <c r="E28" s="237" t="s">
        <v>126</v>
      </c>
      <c r="F28" s="237" t="s">
        <v>1643</v>
      </c>
      <c r="G28" s="237" t="s">
        <v>855</v>
      </c>
    </row>
    <row r="29" spans="1:7" ht="12.75" customHeight="1" x14ac:dyDescent="0.2">
      <c r="A29" s="498"/>
      <c r="F29" s="237" t="s">
        <v>2062</v>
      </c>
      <c r="G29" s="237" t="s">
        <v>96</v>
      </c>
    </row>
    <row r="30" spans="1:7" ht="12.75" customHeight="1" x14ac:dyDescent="0.2">
      <c r="A30" s="498"/>
      <c r="E30" s="237" t="s">
        <v>125</v>
      </c>
      <c r="F30" s="237" t="s">
        <v>1643</v>
      </c>
      <c r="G30" s="237" t="s">
        <v>855</v>
      </c>
    </row>
    <row r="31" spans="1:7" ht="12.75" customHeight="1" x14ac:dyDescent="0.2">
      <c r="A31" s="498"/>
      <c r="F31" s="237" t="s">
        <v>2062</v>
      </c>
      <c r="G31" s="237" t="s">
        <v>96</v>
      </c>
    </row>
    <row r="32" spans="1:7" ht="12.75" customHeight="1" x14ac:dyDescent="0.2">
      <c r="A32" s="498"/>
      <c r="E32" s="237" t="s">
        <v>123</v>
      </c>
      <c r="F32" s="237" t="s">
        <v>1643</v>
      </c>
      <c r="G32" s="237" t="s">
        <v>855</v>
      </c>
    </row>
    <row r="33" spans="1:7" ht="12.75" customHeight="1" x14ac:dyDescent="0.2">
      <c r="A33" s="498"/>
      <c r="E33" s="237" t="s">
        <v>120</v>
      </c>
      <c r="F33" s="237" t="s">
        <v>1643</v>
      </c>
      <c r="G33" s="237" t="s">
        <v>855</v>
      </c>
    </row>
    <row r="34" spans="1:7" ht="12.75" customHeight="1" x14ac:dyDescent="0.2">
      <c r="A34" s="498"/>
      <c r="C34" s="237" t="s">
        <v>1165</v>
      </c>
      <c r="D34" s="237" t="s">
        <v>1172</v>
      </c>
      <c r="E34" s="237" t="s">
        <v>1320</v>
      </c>
      <c r="F34" s="237" t="s">
        <v>1091</v>
      </c>
      <c r="G34" s="237" t="s">
        <v>1325</v>
      </c>
    </row>
    <row r="35" spans="1:7" ht="12.75" customHeight="1" x14ac:dyDescent="0.2">
      <c r="A35" s="498"/>
      <c r="B35" s="488">
        <v>45105</v>
      </c>
      <c r="C35" s="237" t="s">
        <v>1165</v>
      </c>
      <c r="D35" s="237" t="s">
        <v>1550</v>
      </c>
      <c r="E35" s="237" t="s">
        <v>81</v>
      </c>
      <c r="F35" s="237" t="s">
        <v>190</v>
      </c>
      <c r="G35" s="237" t="s">
        <v>1300</v>
      </c>
    </row>
    <row r="36" spans="1:7" ht="12.75" customHeight="1" x14ac:dyDescent="0.2">
      <c r="A36" s="498"/>
      <c r="E36" s="237" t="s">
        <v>84</v>
      </c>
      <c r="F36" s="237" t="s">
        <v>190</v>
      </c>
      <c r="G36" s="237" t="s">
        <v>1300</v>
      </c>
    </row>
    <row r="37" spans="1:7" ht="12.75" customHeight="1" x14ac:dyDescent="0.2">
      <c r="A37" s="498"/>
      <c r="B37" s="488">
        <v>45106</v>
      </c>
      <c r="C37" s="237" t="s">
        <v>1163</v>
      </c>
      <c r="D37" s="237" t="s">
        <v>1550</v>
      </c>
      <c r="E37" s="237" t="s">
        <v>178</v>
      </c>
      <c r="F37" s="237" t="s">
        <v>1891</v>
      </c>
      <c r="G37" s="237" t="s">
        <v>417</v>
      </c>
    </row>
    <row r="38" spans="1:7" ht="12.75" customHeight="1" x14ac:dyDescent="0.2">
      <c r="A38" s="498"/>
      <c r="E38" s="237" t="s">
        <v>182</v>
      </c>
      <c r="F38" s="237" t="s">
        <v>1892</v>
      </c>
      <c r="G38" s="237" t="s">
        <v>417</v>
      </c>
    </row>
    <row r="39" spans="1:7" ht="12.75" customHeight="1" x14ac:dyDescent="0.2">
      <c r="A39" s="498"/>
      <c r="C39" s="237" t="s">
        <v>1165</v>
      </c>
      <c r="D39" s="237" t="s">
        <v>1550</v>
      </c>
      <c r="E39" s="237" t="s">
        <v>81</v>
      </c>
      <c r="F39" s="237" t="s">
        <v>192</v>
      </c>
      <c r="G39" s="237" t="s">
        <v>193</v>
      </c>
    </row>
    <row r="40" spans="1:7" ht="12.75" customHeight="1" x14ac:dyDescent="0.2">
      <c r="A40" s="498"/>
      <c r="E40" s="237" t="s">
        <v>84</v>
      </c>
      <c r="F40" s="237" t="s">
        <v>192</v>
      </c>
      <c r="G40" s="237" t="s">
        <v>193</v>
      </c>
    </row>
    <row r="41" spans="1:7" ht="12.75" customHeight="1" x14ac:dyDescent="0.2">
      <c r="A41" s="498"/>
      <c r="E41" s="237" t="s">
        <v>178</v>
      </c>
      <c r="F41" s="237" t="s">
        <v>192</v>
      </c>
      <c r="G41" s="237" t="s">
        <v>193</v>
      </c>
    </row>
    <row r="42" spans="1:7" ht="12.75" customHeight="1" x14ac:dyDescent="0.2">
      <c r="A42" s="498"/>
      <c r="E42" s="237" t="s">
        <v>182</v>
      </c>
      <c r="F42" s="237" t="s">
        <v>192</v>
      </c>
      <c r="G42" s="237" t="s">
        <v>193</v>
      </c>
    </row>
    <row r="43" spans="1:7" ht="12.75" customHeight="1" x14ac:dyDescent="0.2">
      <c r="A43" s="498"/>
      <c r="B43" s="488">
        <v>45107</v>
      </c>
      <c r="C43" s="237" t="s">
        <v>1163</v>
      </c>
      <c r="D43" s="237" t="s">
        <v>1550</v>
      </c>
      <c r="E43" s="237" t="s">
        <v>81</v>
      </c>
      <c r="F43" s="237" t="s">
        <v>350</v>
      </c>
      <c r="G43" s="237" t="s">
        <v>349</v>
      </c>
    </row>
    <row r="44" spans="1:7" ht="12.75" customHeight="1" x14ac:dyDescent="0.2">
      <c r="A44" s="498"/>
      <c r="E44" s="237" t="s">
        <v>84</v>
      </c>
      <c r="F44" s="237" t="s">
        <v>350</v>
      </c>
      <c r="G44" s="237" t="s">
        <v>349</v>
      </c>
    </row>
    <row r="45" spans="1:7" ht="12.75" customHeight="1" x14ac:dyDescent="0.2">
      <c r="A45" s="498"/>
      <c r="C45" s="237" t="s">
        <v>1166</v>
      </c>
      <c r="D45" s="237" t="s">
        <v>1550</v>
      </c>
      <c r="E45" s="237" t="s">
        <v>81</v>
      </c>
      <c r="F45" s="237" t="s">
        <v>257</v>
      </c>
      <c r="G45" s="237" t="s">
        <v>541</v>
      </c>
    </row>
    <row r="46" spans="1:7" ht="12.75" customHeight="1" x14ac:dyDescent="0.2">
      <c r="A46" s="498"/>
      <c r="F46" s="237" t="s">
        <v>2017</v>
      </c>
      <c r="G46" s="237" t="s">
        <v>1699</v>
      </c>
    </row>
    <row r="47" spans="1:7" ht="12.75" customHeight="1" x14ac:dyDescent="0.2">
      <c r="A47" s="498"/>
      <c r="E47" s="237" t="s">
        <v>84</v>
      </c>
      <c r="F47" s="237" t="s">
        <v>257</v>
      </c>
      <c r="G47" s="237" t="s">
        <v>541</v>
      </c>
    </row>
    <row r="48" spans="1:7" ht="12.75" customHeight="1" x14ac:dyDescent="0.2">
      <c r="A48" s="498"/>
      <c r="F48" s="237" t="s">
        <v>2017</v>
      </c>
      <c r="G48" s="237" t="s">
        <v>1699</v>
      </c>
    </row>
    <row r="49" spans="1:7" ht="12.75" customHeight="1" x14ac:dyDescent="0.2">
      <c r="A49" s="498"/>
      <c r="E49" s="237" t="s">
        <v>178</v>
      </c>
      <c r="F49" s="237" t="s">
        <v>2017</v>
      </c>
      <c r="G49" s="237" t="s">
        <v>1699</v>
      </c>
    </row>
    <row r="50" spans="1:7" ht="12.75" customHeight="1" x14ac:dyDescent="0.2">
      <c r="A50" s="498"/>
      <c r="E50" s="237" t="s">
        <v>182</v>
      </c>
      <c r="F50" s="237" t="s">
        <v>2017</v>
      </c>
      <c r="G50" s="237" t="s">
        <v>1699</v>
      </c>
    </row>
    <row r="51" spans="1:7" ht="12.75" customHeight="1" x14ac:dyDescent="0.2">
      <c r="A51" s="498"/>
      <c r="B51" s="488">
        <v>45110</v>
      </c>
      <c r="C51" s="237" t="s">
        <v>1552</v>
      </c>
      <c r="D51" s="237" t="s">
        <v>1558</v>
      </c>
      <c r="E51" s="237" t="s">
        <v>81</v>
      </c>
      <c r="F51" s="237" t="s">
        <v>180</v>
      </c>
      <c r="G51" s="237" t="s">
        <v>1777</v>
      </c>
    </row>
    <row r="52" spans="1:7" ht="12.75" customHeight="1" x14ac:dyDescent="0.2">
      <c r="A52" s="498"/>
      <c r="E52" s="237" t="s">
        <v>84</v>
      </c>
      <c r="F52" s="237" t="s">
        <v>180</v>
      </c>
      <c r="G52" s="237" t="s">
        <v>1777</v>
      </c>
    </row>
    <row r="53" spans="1:7" ht="12.75" customHeight="1" x14ac:dyDescent="0.2">
      <c r="A53" s="498"/>
      <c r="C53" s="237" t="s">
        <v>1163</v>
      </c>
      <c r="D53" s="237" t="s">
        <v>1550</v>
      </c>
      <c r="E53" s="237" t="s">
        <v>178</v>
      </c>
      <c r="F53" s="237" t="s">
        <v>1459</v>
      </c>
      <c r="G53" s="237" t="s">
        <v>1295</v>
      </c>
    </row>
    <row r="54" spans="1:7" ht="12.75" customHeight="1" x14ac:dyDescent="0.2">
      <c r="A54" s="498"/>
      <c r="E54" s="237" t="s">
        <v>182</v>
      </c>
      <c r="F54" s="237" t="s">
        <v>1459</v>
      </c>
      <c r="G54" s="237" t="s">
        <v>1295</v>
      </c>
    </row>
    <row r="55" spans="1:7" ht="12.75" customHeight="1" x14ac:dyDescent="0.2">
      <c r="A55" s="498"/>
      <c r="B55" s="488">
        <v>45111</v>
      </c>
      <c r="C55" s="237" t="s">
        <v>1173</v>
      </c>
      <c r="D55" s="237" t="s">
        <v>1550</v>
      </c>
      <c r="E55" s="237" t="s">
        <v>178</v>
      </c>
      <c r="F55" s="237" t="s">
        <v>320</v>
      </c>
      <c r="G55" s="237" t="s">
        <v>319</v>
      </c>
    </row>
    <row r="56" spans="1:7" ht="12.75" customHeight="1" x14ac:dyDescent="0.2">
      <c r="A56" s="498"/>
      <c r="C56" s="237" t="s">
        <v>1631</v>
      </c>
      <c r="D56" s="237" t="s">
        <v>1550</v>
      </c>
      <c r="E56" s="237" t="s">
        <v>81</v>
      </c>
      <c r="F56" s="237" t="s">
        <v>632</v>
      </c>
      <c r="G56" s="237" t="s">
        <v>890</v>
      </c>
    </row>
    <row r="57" spans="1:7" ht="12.75" customHeight="1" x14ac:dyDescent="0.2">
      <c r="A57" s="498"/>
      <c r="E57" s="237" t="s">
        <v>178</v>
      </c>
      <c r="F57" s="237" t="s">
        <v>632</v>
      </c>
      <c r="G57" s="237" t="s">
        <v>890</v>
      </c>
    </row>
    <row r="58" spans="1:7" ht="12.75" customHeight="1" x14ac:dyDescent="0.2">
      <c r="A58" s="498"/>
      <c r="E58" s="237" t="s">
        <v>182</v>
      </c>
      <c r="F58" s="237" t="s">
        <v>632</v>
      </c>
      <c r="G58" s="237" t="s">
        <v>890</v>
      </c>
    </row>
    <row r="59" spans="1:7" ht="12.75" customHeight="1" x14ac:dyDescent="0.2">
      <c r="A59" s="498"/>
      <c r="E59" s="237" t="s">
        <v>58</v>
      </c>
      <c r="F59" s="237" t="s">
        <v>1833</v>
      </c>
      <c r="G59" s="237" t="s">
        <v>890</v>
      </c>
    </row>
    <row r="60" spans="1:7" ht="12.75" customHeight="1" x14ac:dyDescent="0.2">
      <c r="A60" s="498"/>
      <c r="B60" s="488">
        <v>45113</v>
      </c>
      <c r="C60" s="237" t="s">
        <v>1165</v>
      </c>
      <c r="D60" s="237" t="s">
        <v>1172</v>
      </c>
      <c r="E60" s="237" t="s">
        <v>178</v>
      </c>
      <c r="F60" s="237" t="s">
        <v>397</v>
      </c>
      <c r="G60" s="237" t="s">
        <v>1616</v>
      </c>
    </row>
    <row r="61" spans="1:7" ht="12.75" customHeight="1" x14ac:dyDescent="0.2">
      <c r="A61" s="498"/>
      <c r="B61" s="488">
        <v>45114</v>
      </c>
      <c r="C61" s="237" t="s">
        <v>1557</v>
      </c>
      <c r="D61" s="237" t="s">
        <v>1556</v>
      </c>
      <c r="E61" s="237" t="s">
        <v>81</v>
      </c>
      <c r="F61" s="237" t="s">
        <v>397</v>
      </c>
      <c r="G61" s="237" t="s">
        <v>593</v>
      </c>
    </row>
    <row r="62" spans="1:7" ht="12.75" customHeight="1" x14ac:dyDescent="0.2">
      <c r="A62" s="498"/>
      <c r="E62" s="237" t="s">
        <v>84</v>
      </c>
      <c r="F62" s="237" t="s">
        <v>397</v>
      </c>
      <c r="G62" s="237" t="s">
        <v>593</v>
      </c>
    </row>
    <row r="63" spans="1:7" ht="12.75" customHeight="1" x14ac:dyDescent="0.2">
      <c r="A63" s="498"/>
      <c r="B63" s="488">
        <v>45180</v>
      </c>
      <c r="C63" s="237" t="s">
        <v>1631</v>
      </c>
      <c r="D63" s="237" t="s">
        <v>1550</v>
      </c>
      <c r="E63" s="237" t="s">
        <v>96</v>
      </c>
      <c r="F63" s="237" t="s">
        <v>1453</v>
      </c>
      <c r="G63" s="237" t="s">
        <v>1307</v>
      </c>
    </row>
    <row r="64" spans="1:7" ht="12.75" customHeight="1" x14ac:dyDescent="0.2">
      <c r="A64" s="498"/>
      <c r="B64" s="488">
        <v>45187</v>
      </c>
      <c r="C64" s="237" t="s">
        <v>1163</v>
      </c>
      <c r="D64" s="237" t="s">
        <v>1550</v>
      </c>
      <c r="E64" s="237" t="s">
        <v>81</v>
      </c>
      <c r="F64" s="237" t="s">
        <v>893</v>
      </c>
      <c r="G64" s="237" t="s">
        <v>1087</v>
      </c>
    </row>
    <row r="65" spans="1:7" ht="12.75" customHeight="1" x14ac:dyDescent="0.2">
      <c r="A65" s="498"/>
      <c r="G65" s="237" t="s">
        <v>552</v>
      </c>
    </row>
    <row r="66" spans="1:7" ht="12.75" customHeight="1" x14ac:dyDescent="0.2">
      <c r="A66" s="498"/>
      <c r="E66" s="237" t="s">
        <v>84</v>
      </c>
      <c r="F66" s="237" t="s">
        <v>893</v>
      </c>
      <c r="G66" s="237" t="s">
        <v>1087</v>
      </c>
    </row>
    <row r="67" spans="1:7" ht="12.75" customHeight="1" x14ac:dyDescent="0.2">
      <c r="A67" s="498"/>
      <c r="G67" s="237" t="s">
        <v>552</v>
      </c>
    </row>
    <row r="68" spans="1:7" ht="12.75" customHeight="1" x14ac:dyDescent="0.2">
      <c r="A68" s="498"/>
      <c r="B68" s="488">
        <v>45190</v>
      </c>
      <c r="C68" s="237" t="s">
        <v>1163</v>
      </c>
      <c r="D68" s="237" t="s">
        <v>1550</v>
      </c>
      <c r="E68" s="237" t="s">
        <v>81</v>
      </c>
      <c r="F68" s="237" t="s">
        <v>190</v>
      </c>
      <c r="G68" s="237" t="s">
        <v>365</v>
      </c>
    </row>
    <row r="69" spans="1:7" ht="12.75" customHeight="1" x14ac:dyDescent="0.2">
      <c r="A69" s="498"/>
      <c r="G69" s="237" t="s">
        <v>1700</v>
      </c>
    </row>
    <row r="70" spans="1:7" ht="12.75" customHeight="1" x14ac:dyDescent="0.2">
      <c r="A70" s="498"/>
      <c r="E70" s="237" t="s">
        <v>84</v>
      </c>
      <c r="F70" s="237" t="s">
        <v>190</v>
      </c>
      <c r="G70" s="237" t="s">
        <v>365</v>
      </c>
    </row>
    <row r="71" spans="1:7" ht="12.75" customHeight="1" x14ac:dyDescent="0.2">
      <c r="A71" s="497" t="s">
        <v>1741</v>
      </c>
      <c r="B71" s="488">
        <v>45103</v>
      </c>
      <c r="C71" s="237" t="s">
        <v>2312</v>
      </c>
      <c r="D71" s="237" t="s">
        <v>1727</v>
      </c>
      <c r="E71" s="237" t="s">
        <v>96</v>
      </c>
      <c r="F71" s="237" t="s">
        <v>1505</v>
      </c>
      <c r="G71" s="237" t="s">
        <v>1311</v>
      </c>
    </row>
    <row r="72" spans="1:7" ht="12.75" customHeight="1" x14ac:dyDescent="0.2">
      <c r="A72" s="498"/>
      <c r="B72" s="488">
        <v>45114</v>
      </c>
      <c r="C72" s="237" t="s">
        <v>1983</v>
      </c>
      <c r="D72" s="237" t="s">
        <v>832</v>
      </c>
      <c r="E72" s="237" t="s">
        <v>178</v>
      </c>
      <c r="F72" s="237" t="s">
        <v>1460</v>
      </c>
      <c r="G72" s="237" t="s">
        <v>1296</v>
      </c>
    </row>
    <row r="73" spans="1:7" ht="12.75" customHeight="1" x14ac:dyDescent="0.2">
      <c r="A73" s="498"/>
      <c r="E73" s="237" t="s">
        <v>182</v>
      </c>
      <c r="F73" s="237" t="s">
        <v>1460</v>
      </c>
      <c r="G73" s="237" t="s">
        <v>1296</v>
      </c>
    </row>
    <row r="74" spans="1:7" ht="12.75" customHeight="1" x14ac:dyDescent="0.2">
      <c r="A74" s="498"/>
      <c r="B74" s="488">
        <v>45183</v>
      </c>
      <c r="C74" s="237" t="s">
        <v>1165</v>
      </c>
      <c r="D74" s="237" t="s">
        <v>1550</v>
      </c>
      <c r="E74" s="237" t="s">
        <v>1320</v>
      </c>
      <c r="F74" s="237" t="s">
        <v>469</v>
      </c>
      <c r="G74" s="237" t="s">
        <v>313</v>
      </c>
    </row>
    <row r="75" spans="1:7" ht="12.75" customHeight="1" x14ac:dyDescent="0.2">
      <c r="A75" s="498"/>
      <c r="B75" s="488">
        <v>45187</v>
      </c>
      <c r="C75" s="237" t="s">
        <v>1165</v>
      </c>
      <c r="D75" s="237" t="s">
        <v>1727</v>
      </c>
      <c r="E75" s="237" t="s">
        <v>1320</v>
      </c>
      <c r="F75" s="237" t="s">
        <v>1091</v>
      </c>
      <c r="G75" s="237" t="s">
        <v>1316</v>
      </c>
    </row>
    <row r="76" spans="1:7" ht="12.75" customHeight="1" x14ac:dyDescent="0.2">
      <c r="A76" s="498"/>
      <c r="E76" s="237" t="s">
        <v>96</v>
      </c>
      <c r="F76" s="237" t="s">
        <v>1091</v>
      </c>
      <c r="G76" s="237" t="s">
        <v>1316</v>
      </c>
    </row>
    <row r="77" spans="1:7" ht="12.75" customHeight="1" x14ac:dyDescent="0.2">
      <c r="A77" s="497" t="s">
        <v>1219</v>
      </c>
      <c r="B77" s="488">
        <v>45104</v>
      </c>
      <c r="C77" s="237" t="s">
        <v>1163</v>
      </c>
      <c r="D77" s="237" t="s">
        <v>1550</v>
      </c>
      <c r="E77" s="237" t="s">
        <v>96</v>
      </c>
      <c r="F77" s="237" t="s">
        <v>190</v>
      </c>
      <c r="G77" s="237" t="s">
        <v>1315</v>
      </c>
    </row>
    <row r="78" spans="1:7" ht="12.75" customHeight="1" x14ac:dyDescent="0.2">
      <c r="A78" s="498"/>
      <c r="B78" s="488">
        <v>45105</v>
      </c>
      <c r="C78" s="237" t="s">
        <v>1163</v>
      </c>
      <c r="D78" s="237" t="s">
        <v>1550</v>
      </c>
      <c r="E78" s="237" t="s">
        <v>178</v>
      </c>
      <c r="F78" s="237" t="s">
        <v>1091</v>
      </c>
      <c r="G78" s="237" t="s">
        <v>426</v>
      </c>
    </row>
    <row r="79" spans="1:7" ht="12.75" customHeight="1" x14ac:dyDescent="0.2">
      <c r="A79" s="498"/>
      <c r="E79" s="237" t="s">
        <v>182</v>
      </c>
      <c r="F79" s="237" t="s">
        <v>1091</v>
      </c>
      <c r="G79" s="237" t="s">
        <v>426</v>
      </c>
    </row>
    <row r="80" spans="1:7" ht="12.75" customHeight="1" x14ac:dyDescent="0.2">
      <c r="A80" s="498"/>
      <c r="C80" s="237" t="s">
        <v>1165</v>
      </c>
      <c r="D80" s="237" t="s">
        <v>1550</v>
      </c>
      <c r="E80" s="237" t="s">
        <v>81</v>
      </c>
      <c r="F80" s="237" t="s">
        <v>632</v>
      </c>
      <c r="G80" s="237" t="s">
        <v>222</v>
      </c>
    </row>
    <row r="81" spans="1:7" ht="12.75" customHeight="1" x14ac:dyDescent="0.2">
      <c r="A81" s="498"/>
      <c r="F81" s="237" t="s">
        <v>224</v>
      </c>
      <c r="G81" s="237" t="s">
        <v>223</v>
      </c>
    </row>
    <row r="82" spans="1:7" ht="12.75" customHeight="1" x14ac:dyDescent="0.2">
      <c r="A82" s="498"/>
      <c r="E82" s="237" t="s">
        <v>84</v>
      </c>
      <c r="F82" s="237" t="s">
        <v>632</v>
      </c>
      <c r="G82" s="237" t="s">
        <v>222</v>
      </c>
    </row>
    <row r="83" spans="1:7" ht="12.75" customHeight="1" x14ac:dyDescent="0.2">
      <c r="A83" s="498"/>
      <c r="F83" s="237" t="s">
        <v>224</v>
      </c>
      <c r="G83" s="237" t="s">
        <v>223</v>
      </c>
    </row>
    <row r="84" spans="1:7" ht="12.75" customHeight="1" x14ac:dyDescent="0.2">
      <c r="A84" s="498"/>
      <c r="B84" s="488">
        <v>45111</v>
      </c>
      <c r="C84" s="237" t="s">
        <v>1165</v>
      </c>
      <c r="D84" s="237" t="s">
        <v>832</v>
      </c>
      <c r="E84" s="237" t="s">
        <v>81</v>
      </c>
      <c r="F84" s="237" t="s">
        <v>180</v>
      </c>
      <c r="G84" s="237" t="s">
        <v>786</v>
      </c>
    </row>
    <row r="85" spans="1:7" ht="12.75" customHeight="1" x14ac:dyDescent="0.2">
      <c r="A85" s="498"/>
      <c r="E85" s="237" t="s">
        <v>84</v>
      </c>
      <c r="F85" s="237" t="s">
        <v>180</v>
      </c>
      <c r="G85" s="237" t="s">
        <v>786</v>
      </c>
    </row>
    <row r="86" spans="1:7" ht="12.75" customHeight="1" x14ac:dyDescent="0.2">
      <c r="A86" s="498"/>
      <c r="E86" s="237" t="s">
        <v>178</v>
      </c>
      <c r="F86" s="237" t="s">
        <v>180</v>
      </c>
      <c r="G86" s="237" t="s">
        <v>786</v>
      </c>
    </row>
    <row r="87" spans="1:7" ht="12.75" customHeight="1" x14ac:dyDescent="0.2">
      <c r="A87" s="498"/>
      <c r="E87" s="237" t="s">
        <v>182</v>
      </c>
      <c r="F87" s="237" t="s">
        <v>180</v>
      </c>
      <c r="G87" s="237" t="s">
        <v>786</v>
      </c>
    </row>
    <row r="88" spans="1:7" ht="12.75" customHeight="1" x14ac:dyDescent="0.2">
      <c r="A88" s="498"/>
      <c r="D88" s="237" t="s">
        <v>1550</v>
      </c>
      <c r="E88" s="237" t="s">
        <v>178</v>
      </c>
      <c r="F88" s="237" t="s">
        <v>180</v>
      </c>
      <c r="G88" s="237" t="s">
        <v>1297</v>
      </c>
    </row>
    <row r="89" spans="1:7" ht="12.75" customHeight="1" x14ac:dyDescent="0.2">
      <c r="A89" s="498"/>
      <c r="E89" s="237" t="s">
        <v>182</v>
      </c>
      <c r="F89" s="237" t="s">
        <v>180</v>
      </c>
      <c r="G89" s="237" t="s">
        <v>1297</v>
      </c>
    </row>
    <row r="90" spans="1:7" ht="12.75" customHeight="1" x14ac:dyDescent="0.2">
      <c r="A90" s="498"/>
      <c r="E90" s="237" t="s">
        <v>1320</v>
      </c>
      <c r="F90" s="237" t="s">
        <v>180</v>
      </c>
      <c r="G90" s="237" t="s">
        <v>1323</v>
      </c>
    </row>
    <row r="91" spans="1:7" ht="12.75" customHeight="1" x14ac:dyDescent="0.2">
      <c r="A91" s="498"/>
      <c r="B91" s="488">
        <v>45113</v>
      </c>
      <c r="C91" s="237" t="s">
        <v>1163</v>
      </c>
      <c r="D91" s="237" t="s">
        <v>1550</v>
      </c>
      <c r="E91" s="237" t="s">
        <v>1320</v>
      </c>
      <c r="F91" s="237" t="s">
        <v>180</v>
      </c>
      <c r="G91" s="237" t="s">
        <v>393</v>
      </c>
    </row>
    <row r="92" spans="1:7" ht="12.75" customHeight="1" x14ac:dyDescent="0.2">
      <c r="A92" s="498"/>
      <c r="D92" s="237" t="s">
        <v>1556</v>
      </c>
      <c r="E92" s="237" t="s">
        <v>81</v>
      </c>
      <c r="F92" s="237" t="s">
        <v>180</v>
      </c>
      <c r="G92" s="237" t="s">
        <v>477</v>
      </c>
    </row>
    <row r="93" spans="1:7" ht="12.75" customHeight="1" x14ac:dyDescent="0.2">
      <c r="A93" s="498"/>
      <c r="E93" s="237" t="s">
        <v>84</v>
      </c>
      <c r="F93" s="237" t="s">
        <v>180</v>
      </c>
      <c r="G93" s="237" t="s">
        <v>477</v>
      </c>
    </row>
    <row r="94" spans="1:7" ht="12.75" customHeight="1" x14ac:dyDescent="0.2">
      <c r="A94" s="498"/>
      <c r="E94" s="237" t="s">
        <v>178</v>
      </c>
      <c r="F94" s="237" t="s">
        <v>180</v>
      </c>
      <c r="G94" s="237" t="s">
        <v>477</v>
      </c>
    </row>
    <row r="95" spans="1:7" ht="12.75" customHeight="1" x14ac:dyDescent="0.2">
      <c r="A95" s="498"/>
      <c r="E95" s="237" t="s">
        <v>182</v>
      </c>
      <c r="F95" s="237" t="s">
        <v>180</v>
      </c>
      <c r="G95" s="237" t="s">
        <v>477</v>
      </c>
    </row>
    <row r="96" spans="1:7" ht="12.75" customHeight="1" x14ac:dyDescent="0.2">
      <c r="A96" s="498"/>
      <c r="C96" s="237" t="s">
        <v>1165</v>
      </c>
      <c r="D96" s="237" t="s">
        <v>1550</v>
      </c>
      <c r="E96" s="237" t="s">
        <v>81</v>
      </c>
      <c r="F96" s="237" t="s">
        <v>397</v>
      </c>
      <c r="G96" s="237" t="s">
        <v>542</v>
      </c>
    </row>
    <row r="97" spans="1:7" ht="12.75" customHeight="1" x14ac:dyDescent="0.2">
      <c r="A97" s="498"/>
      <c r="E97" s="237" t="s">
        <v>84</v>
      </c>
      <c r="F97" s="237" t="s">
        <v>397</v>
      </c>
      <c r="G97" s="237" t="s">
        <v>542</v>
      </c>
    </row>
    <row r="98" spans="1:7" ht="12.75" customHeight="1" x14ac:dyDescent="0.2">
      <c r="A98" s="498"/>
      <c r="D98" s="237" t="s">
        <v>1172</v>
      </c>
      <c r="E98" s="237" t="s">
        <v>81</v>
      </c>
      <c r="F98" s="237" t="s">
        <v>397</v>
      </c>
      <c r="G98" s="237" t="s">
        <v>1301</v>
      </c>
    </row>
    <row r="99" spans="1:7" ht="12.75" customHeight="1" x14ac:dyDescent="0.2">
      <c r="A99" s="498"/>
      <c r="E99" s="237" t="s">
        <v>84</v>
      </c>
      <c r="F99" s="237" t="s">
        <v>397</v>
      </c>
      <c r="G99" s="237" t="s">
        <v>1837</v>
      </c>
    </row>
    <row r="100" spans="1:7" ht="12.75" customHeight="1" x14ac:dyDescent="0.2">
      <c r="A100" s="498"/>
      <c r="B100" s="488">
        <v>45183</v>
      </c>
      <c r="C100" s="237" t="s">
        <v>1552</v>
      </c>
      <c r="D100" s="237" t="s">
        <v>1550</v>
      </c>
      <c r="E100" s="237" t="s">
        <v>81</v>
      </c>
      <c r="F100" s="237" t="s">
        <v>190</v>
      </c>
      <c r="G100" s="237" t="s">
        <v>866</v>
      </c>
    </row>
    <row r="101" spans="1:7" ht="12.75" customHeight="1" x14ac:dyDescent="0.2">
      <c r="A101" s="498"/>
      <c r="G101" s="237" t="s">
        <v>688</v>
      </c>
    </row>
    <row r="102" spans="1:7" ht="12.75" customHeight="1" x14ac:dyDescent="0.2">
      <c r="A102" s="498"/>
      <c r="E102" s="237" t="s">
        <v>84</v>
      </c>
      <c r="F102" s="237" t="s">
        <v>190</v>
      </c>
      <c r="G102" s="237" t="s">
        <v>688</v>
      </c>
    </row>
    <row r="103" spans="1:7" ht="12.75" customHeight="1" x14ac:dyDescent="0.2">
      <c r="A103" s="498"/>
      <c r="E103" s="237" t="s">
        <v>1509</v>
      </c>
      <c r="F103" s="237" t="s">
        <v>190</v>
      </c>
      <c r="G103" s="237" t="s">
        <v>866</v>
      </c>
    </row>
    <row r="104" spans="1:7" ht="12.75" customHeight="1" x14ac:dyDescent="0.2">
      <c r="A104" s="498"/>
      <c r="C104" s="237" t="s">
        <v>1557</v>
      </c>
      <c r="D104" s="237" t="s">
        <v>1550</v>
      </c>
      <c r="E104" s="237" t="s">
        <v>81</v>
      </c>
      <c r="F104" s="237" t="s">
        <v>545</v>
      </c>
      <c r="G104" s="237" t="s">
        <v>544</v>
      </c>
    </row>
    <row r="105" spans="1:7" ht="12.75" customHeight="1" x14ac:dyDescent="0.2">
      <c r="A105" s="498"/>
      <c r="E105" s="237" t="s">
        <v>84</v>
      </c>
      <c r="F105" s="237" t="s">
        <v>545</v>
      </c>
      <c r="G105" s="237" t="s">
        <v>544</v>
      </c>
    </row>
    <row r="106" spans="1:7" ht="12.75" customHeight="1" x14ac:dyDescent="0.2">
      <c r="A106" s="498"/>
      <c r="B106" s="488">
        <v>45184</v>
      </c>
      <c r="C106" s="237" t="s">
        <v>1163</v>
      </c>
      <c r="D106" s="237" t="s">
        <v>1550</v>
      </c>
      <c r="E106" s="237" t="s">
        <v>81</v>
      </c>
      <c r="F106" s="237" t="s">
        <v>632</v>
      </c>
      <c r="G106" s="237" t="s">
        <v>631</v>
      </c>
    </row>
    <row r="107" spans="1:7" ht="12.75" customHeight="1" x14ac:dyDescent="0.2">
      <c r="A107" s="498"/>
      <c r="E107" s="237" t="s">
        <v>84</v>
      </c>
      <c r="F107" s="237" t="s">
        <v>632</v>
      </c>
      <c r="G107" s="237" t="s">
        <v>631</v>
      </c>
    </row>
    <row r="108" spans="1:7" ht="12.75" customHeight="1" x14ac:dyDescent="0.2">
      <c r="A108" s="498"/>
      <c r="D108" s="237" t="s">
        <v>1556</v>
      </c>
      <c r="E108" s="237" t="s">
        <v>81</v>
      </c>
      <c r="F108" s="237" t="s">
        <v>632</v>
      </c>
      <c r="G108" s="237" t="s">
        <v>631</v>
      </c>
    </row>
    <row r="109" spans="1:7" ht="12.75" customHeight="1" x14ac:dyDescent="0.2">
      <c r="A109" s="498"/>
      <c r="E109" s="237" t="s">
        <v>84</v>
      </c>
      <c r="F109" s="237" t="s">
        <v>632</v>
      </c>
      <c r="G109" s="237" t="s">
        <v>631</v>
      </c>
    </row>
    <row r="110" spans="1:7" ht="12.75" customHeight="1" x14ac:dyDescent="0.2">
      <c r="A110" s="498"/>
      <c r="B110" s="488">
        <v>45191</v>
      </c>
      <c r="C110" s="237" t="s">
        <v>1163</v>
      </c>
      <c r="D110" s="237" t="s">
        <v>1550</v>
      </c>
      <c r="E110" s="237" t="s">
        <v>81</v>
      </c>
      <c r="F110" s="237" t="s">
        <v>180</v>
      </c>
      <c r="G110" s="237" t="s">
        <v>470</v>
      </c>
    </row>
    <row r="111" spans="1:7" ht="12.75" customHeight="1" x14ac:dyDescent="0.2">
      <c r="A111" s="498"/>
      <c r="E111" s="237" t="s">
        <v>84</v>
      </c>
      <c r="F111" s="237" t="s">
        <v>180</v>
      </c>
      <c r="G111" s="237" t="s">
        <v>470</v>
      </c>
    </row>
    <row r="112" spans="1:7" ht="12.75" customHeight="1" x14ac:dyDescent="0.2">
      <c r="A112" s="498"/>
      <c r="D112" s="237" t="s">
        <v>1558</v>
      </c>
      <c r="E112" s="237" t="s">
        <v>81</v>
      </c>
      <c r="F112" s="237" t="s">
        <v>180</v>
      </c>
      <c r="G112" s="237" t="s">
        <v>1302</v>
      </c>
    </row>
    <row r="113" spans="1:7" ht="12.75" customHeight="1" x14ac:dyDescent="0.2">
      <c r="A113" s="498"/>
      <c r="E113" s="237" t="s">
        <v>84</v>
      </c>
      <c r="F113" s="237" t="s">
        <v>180</v>
      </c>
      <c r="G113" s="237" t="s">
        <v>1302</v>
      </c>
    </row>
    <row r="114" spans="1:7" ht="12.75" customHeight="1" x14ac:dyDescent="0.2">
      <c r="A114" s="498"/>
      <c r="E114" s="237" t="s">
        <v>178</v>
      </c>
      <c r="F114" s="237" t="s">
        <v>180</v>
      </c>
      <c r="G114" s="237" t="s">
        <v>868</v>
      </c>
    </row>
    <row r="115" spans="1:7" ht="12.75" customHeight="1" x14ac:dyDescent="0.2">
      <c r="A115" s="498"/>
      <c r="E115" s="237" t="s">
        <v>182</v>
      </c>
      <c r="F115" s="237" t="s">
        <v>180</v>
      </c>
      <c r="G115" s="237" t="s">
        <v>868</v>
      </c>
    </row>
    <row r="116" spans="1:7" ht="12.75" customHeight="1" x14ac:dyDescent="0.2">
      <c r="A116" s="497" t="s">
        <v>1760</v>
      </c>
      <c r="B116" s="488">
        <v>45103</v>
      </c>
      <c r="C116" s="237" t="s">
        <v>1165</v>
      </c>
      <c r="D116" s="237" t="s">
        <v>1550</v>
      </c>
      <c r="E116" s="237" t="s">
        <v>178</v>
      </c>
      <c r="F116" s="237" t="s">
        <v>1459</v>
      </c>
      <c r="G116" s="237" t="s">
        <v>169</v>
      </c>
    </row>
    <row r="117" spans="1:7" ht="12.75" customHeight="1" x14ac:dyDescent="0.2">
      <c r="A117" s="498"/>
      <c r="E117" s="237" t="s">
        <v>182</v>
      </c>
      <c r="F117" s="237" t="s">
        <v>1459</v>
      </c>
      <c r="G117" s="237" t="s">
        <v>169</v>
      </c>
    </row>
    <row r="118" spans="1:7" ht="12.75" customHeight="1" x14ac:dyDescent="0.2">
      <c r="A118" s="498"/>
      <c r="B118" s="488">
        <v>45180</v>
      </c>
      <c r="C118" s="237" t="s">
        <v>1983</v>
      </c>
      <c r="D118" s="237" t="s">
        <v>1172</v>
      </c>
      <c r="E118" s="237" t="s">
        <v>1320</v>
      </c>
      <c r="F118" s="237" t="s">
        <v>1459</v>
      </c>
      <c r="G118" s="237" t="s">
        <v>1330</v>
      </c>
    </row>
    <row r="119" spans="1:7" ht="12.75" customHeight="1" x14ac:dyDescent="0.2">
      <c r="A119" s="497" t="s">
        <v>2117</v>
      </c>
      <c r="B119" s="488">
        <v>45103</v>
      </c>
      <c r="C119" s="237" t="s">
        <v>1163</v>
      </c>
      <c r="D119" s="237" t="s">
        <v>1550</v>
      </c>
      <c r="E119" s="237" t="s">
        <v>81</v>
      </c>
      <c r="F119" s="237" t="s">
        <v>1491</v>
      </c>
      <c r="G119" s="237" t="s">
        <v>335</v>
      </c>
    </row>
    <row r="120" spans="1:7" ht="12.75" customHeight="1" x14ac:dyDescent="0.2">
      <c r="A120" s="498"/>
      <c r="E120" s="237" t="s">
        <v>84</v>
      </c>
      <c r="F120" s="237" t="s">
        <v>1491</v>
      </c>
      <c r="G120" s="237" t="s">
        <v>335</v>
      </c>
    </row>
    <row r="121" spans="1:7" ht="12.75" customHeight="1" x14ac:dyDescent="0.2">
      <c r="A121" s="498"/>
      <c r="G121" s="237" t="s">
        <v>867</v>
      </c>
    </row>
    <row r="122" spans="1:7" ht="12.75" customHeight="1" x14ac:dyDescent="0.2">
      <c r="A122" s="498"/>
      <c r="E122" s="237" t="s">
        <v>178</v>
      </c>
      <c r="F122" s="237" t="s">
        <v>1491</v>
      </c>
      <c r="G122" s="237" t="s">
        <v>335</v>
      </c>
    </row>
    <row r="123" spans="1:7" ht="12.75" customHeight="1" x14ac:dyDescent="0.2">
      <c r="A123" s="498"/>
      <c r="E123" s="237" t="s">
        <v>182</v>
      </c>
      <c r="F123" s="237" t="s">
        <v>1491</v>
      </c>
      <c r="G123" s="237" t="s">
        <v>335</v>
      </c>
    </row>
    <row r="124" spans="1:7" ht="12.75" customHeight="1" x14ac:dyDescent="0.2">
      <c r="A124" s="497" t="s">
        <v>1674</v>
      </c>
      <c r="B124" s="488">
        <v>45107</v>
      </c>
      <c r="C124" s="237" t="s">
        <v>1165</v>
      </c>
      <c r="D124" s="237" t="s">
        <v>1550</v>
      </c>
      <c r="E124" s="237" t="s">
        <v>81</v>
      </c>
      <c r="F124" s="237" t="s">
        <v>469</v>
      </c>
      <c r="G124" s="237" t="s">
        <v>1618</v>
      </c>
    </row>
    <row r="125" spans="1:7" ht="12.75" customHeight="1" x14ac:dyDescent="0.2">
      <c r="A125" s="498"/>
      <c r="E125" s="237" t="s">
        <v>84</v>
      </c>
      <c r="F125" s="237" t="s">
        <v>469</v>
      </c>
      <c r="G125" s="237" t="s">
        <v>1839</v>
      </c>
    </row>
    <row r="126" spans="1:7" ht="12.75" customHeight="1" x14ac:dyDescent="0.2">
      <c r="A126" s="498"/>
      <c r="E126" s="237" t="s">
        <v>178</v>
      </c>
      <c r="F126" s="237" t="s">
        <v>469</v>
      </c>
      <c r="G126" s="237" t="s">
        <v>468</v>
      </c>
    </row>
    <row r="127" spans="1:7" ht="12.75" customHeight="1" x14ac:dyDescent="0.2">
      <c r="A127" s="498"/>
      <c r="G127" s="237" t="s">
        <v>1613</v>
      </c>
    </row>
    <row r="128" spans="1:7" ht="12.75" customHeight="1" x14ac:dyDescent="0.2">
      <c r="A128" s="498"/>
      <c r="B128" s="488">
        <v>45111</v>
      </c>
      <c r="C128" s="237" t="s">
        <v>1163</v>
      </c>
      <c r="D128" s="237" t="s">
        <v>1172</v>
      </c>
      <c r="E128" s="237" t="s">
        <v>81</v>
      </c>
      <c r="F128" s="237" t="s">
        <v>632</v>
      </c>
      <c r="G128" s="237" t="s">
        <v>1685</v>
      </c>
    </row>
    <row r="129" spans="1:7" ht="12.75" customHeight="1" x14ac:dyDescent="0.2">
      <c r="A129" s="498"/>
      <c r="E129" s="237" t="s">
        <v>84</v>
      </c>
      <c r="F129" s="237" t="s">
        <v>632</v>
      </c>
      <c r="G129" s="237" t="s">
        <v>1685</v>
      </c>
    </row>
    <row r="130" spans="1:7" ht="12.75" customHeight="1" x14ac:dyDescent="0.2">
      <c r="A130" s="498"/>
      <c r="B130" s="488">
        <v>45114</v>
      </c>
      <c r="C130" s="237" t="s">
        <v>1164</v>
      </c>
      <c r="D130" s="237" t="s">
        <v>1172</v>
      </c>
      <c r="E130" s="237" t="s">
        <v>178</v>
      </c>
      <c r="F130" s="237" t="s">
        <v>397</v>
      </c>
      <c r="G130" s="237" t="s">
        <v>1612</v>
      </c>
    </row>
    <row r="131" spans="1:7" ht="12.75" customHeight="1" x14ac:dyDescent="0.2">
      <c r="A131" s="498"/>
      <c r="E131" s="237" t="s">
        <v>182</v>
      </c>
      <c r="F131" s="237" t="s">
        <v>397</v>
      </c>
      <c r="G131" s="237" t="s">
        <v>1612</v>
      </c>
    </row>
    <row r="132" spans="1:7" ht="12.75" customHeight="1" x14ac:dyDescent="0.2">
      <c r="A132" s="498"/>
      <c r="B132" s="488">
        <v>45184</v>
      </c>
      <c r="C132" s="237" t="s">
        <v>1165</v>
      </c>
      <c r="D132" s="237" t="s">
        <v>1550</v>
      </c>
      <c r="E132" s="237" t="s">
        <v>1320</v>
      </c>
      <c r="F132" s="237" t="s">
        <v>180</v>
      </c>
      <c r="G132" s="237" t="s">
        <v>1328</v>
      </c>
    </row>
    <row r="133" spans="1:7" ht="12.75" customHeight="1" x14ac:dyDescent="0.2">
      <c r="A133" s="498"/>
      <c r="B133" s="488">
        <v>45187</v>
      </c>
      <c r="C133" s="237" t="s">
        <v>1468</v>
      </c>
      <c r="D133" s="237" t="s">
        <v>1558</v>
      </c>
      <c r="E133" s="237" t="s">
        <v>58</v>
      </c>
      <c r="F133" s="237" t="s">
        <v>1458</v>
      </c>
      <c r="G133" s="237" t="s">
        <v>855</v>
      </c>
    </row>
    <row r="134" spans="1:7" ht="12.75" customHeight="1" x14ac:dyDescent="0.2">
      <c r="A134" s="498"/>
      <c r="G134" s="237" t="s">
        <v>331</v>
      </c>
    </row>
    <row r="135" spans="1:7" ht="12.75" customHeight="1" x14ac:dyDescent="0.2">
      <c r="A135" s="497" t="s">
        <v>2412</v>
      </c>
      <c r="B135" s="488">
        <v>45103</v>
      </c>
      <c r="C135" s="237" t="s">
        <v>1557</v>
      </c>
      <c r="D135" s="237" t="s">
        <v>1550</v>
      </c>
      <c r="E135" s="237" t="s">
        <v>178</v>
      </c>
      <c r="F135" s="237" t="s">
        <v>397</v>
      </c>
      <c r="G135" s="237" t="s">
        <v>585</v>
      </c>
    </row>
    <row r="136" spans="1:7" ht="12.75" customHeight="1" x14ac:dyDescent="0.2">
      <c r="A136" s="498"/>
      <c r="D136" s="237" t="s">
        <v>1172</v>
      </c>
      <c r="E136" s="237" t="s">
        <v>81</v>
      </c>
      <c r="F136" s="237" t="s">
        <v>397</v>
      </c>
      <c r="G136" s="237" t="s">
        <v>1089</v>
      </c>
    </row>
    <row r="137" spans="1:7" ht="12.75" customHeight="1" x14ac:dyDescent="0.2">
      <c r="A137" s="498"/>
      <c r="E137" s="237" t="s">
        <v>84</v>
      </c>
      <c r="F137" s="237" t="s">
        <v>397</v>
      </c>
      <c r="G137" s="237" t="s">
        <v>1089</v>
      </c>
    </row>
    <row r="138" spans="1:7" ht="12.75" customHeight="1" x14ac:dyDescent="0.2">
      <c r="A138" s="498"/>
      <c r="E138" s="237" t="s">
        <v>178</v>
      </c>
      <c r="F138" s="237" t="s">
        <v>397</v>
      </c>
      <c r="G138" s="237" t="s">
        <v>1186</v>
      </c>
    </row>
    <row r="139" spans="1:7" ht="12.75" customHeight="1" x14ac:dyDescent="0.2">
      <c r="A139" s="498"/>
      <c r="E139" s="237" t="s">
        <v>182</v>
      </c>
      <c r="F139" s="237" t="s">
        <v>397</v>
      </c>
      <c r="G139" s="237" t="s">
        <v>1186</v>
      </c>
    </row>
    <row r="140" spans="1:7" ht="12.75" customHeight="1" x14ac:dyDescent="0.2">
      <c r="A140" s="498"/>
      <c r="B140" s="488">
        <v>45112</v>
      </c>
      <c r="C140" s="237" t="s">
        <v>1164</v>
      </c>
      <c r="D140" s="237" t="s">
        <v>1550</v>
      </c>
      <c r="E140" s="237" t="s">
        <v>178</v>
      </c>
      <c r="F140" s="237" t="s">
        <v>1735</v>
      </c>
      <c r="G140" s="237" t="s">
        <v>96</v>
      </c>
    </row>
    <row r="141" spans="1:7" ht="12.75" customHeight="1" x14ac:dyDescent="0.2">
      <c r="A141" s="498"/>
      <c r="E141" s="237" t="s">
        <v>182</v>
      </c>
      <c r="F141" s="237" t="s">
        <v>1735</v>
      </c>
      <c r="G141" s="237" t="s">
        <v>96</v>
      </c>
    </row>
    <row r="142" spans="1:7" ht="12.75" customHeight="1" x14ac:dyDescent="0.2">
      <c r="A142" s="498"/>
      <c r="D142" s="237" t="s">
        <v>1172</v>
      </c>
      <c r="E142" s="237" t="s">
        <v>81</v>
      </c>
      <c r="F142" s="237" t="s">
        <v>2272</v>
      </c>
      <c r="G142" s="237" t="s">
        <v>1090</v>
      </c>
    </row>
    <row r="143" spans="1:7" ht="12.75" customHeight="1" x14ac:dyDescent="0.2">
      <c r="A143" s="498"/>
      <c r="E143" s="237" t="s">
        <v>84</v>
      </c>
      <c r="F143" s="237" t="s">
        <v>2272</v>
      </c>
      <c r="G143" s="237" t="s">
        <v>1090</v>
      </c>
    </row>
    <row r="144" spans="1:7" ht="12.75" customHeight="1" x14ac:dyDescent="0.2">
      <c r="A144" s="497" t="s">
        <v>1226</v>
      </c>
      <c r="B144" s="488">
        <v>45103</v>
      </c>
      <c r="C144" s="237" t="s">
        <v>1165</v>
      </c>
      <c r="D144" s="237" t="s">
        <v>1172</v>
      </c>
      <c r="E144" s="237" t="s">
        <v>1819</v>
      </c>
      <c r="F144" s="237" t="s">
        <v>1643</v>
      </c>
      <c r="G144" s="237" t="s">
        <v>407</v>
      </c>
    </row>
    <row r="145" spans="1:7" ht="12.75" customHeight="1" x14ac:dyDescent="0.2">
      <c r="A145" s="498"/>
      <c r="B145" s="488">
        <v>45106</v>
      </c>
      <c r="C145" s="237" t="s">
        <v>1163</v>
      </c>
      <c r="D145" s="237" t="s">
        <v>1172</v>
      </c>
      <c r="E145" s="237" t="s">
        <v>81</v>
      </c>
      <c r="F145" s="237" t="s">
        <v>1643</v>
      </c>
      <c r="G145" s="237" t="s">
        <v>1619</v>
      </c>
    </row>
    <row r="146" spans="1:7" ht="12.75" customHeight="1" x14ac:dyDescent="0.2">
      <c r="A146" s="498"/>
      <c r="E146" s="237" t="s">
        <v>84</v>
      </c>
      <c r="F146" s="237" t="s">
        <v>1643</v>
      </c>
      <c r="G146" s="237" t="s">
        <v>1619</v>
      </c>
    </row>
    <row r="147" spans="1:7" ht="12.75" customHeight="1" x14ac:dyDescent="0.2">
      <c r="A147" s="498"/>
      <c r="B147" s="488">
        <v>45110</v>
      </c>
      <c r="C147" s="237" t="s">
        <v>2282</v>
      </c>
      <c r="D147" s="237" t="s">
        <v>1550</v>
      </c>
      <c r="E147" s="237" t="s">
        <v>178</v>
      </c>
      <c r="F147" s="237" t="s">
        <v>314</v>
      </c>
      <c r="G147" s="237" t="s">
        <v>416</v>
      </c>
    </row>
    <row r="148" spans="1:7" ht="12.75" customHeight="1" x14ac:dyDescent="0.2">
      <c r="A148" s="498"/>
      <c r="E148" s="237" t="s">
        <v>182</v>
      </c>
      <c r="F148" s="237" t="s">
        <v>314</v>
      </c>
      <c r="G148" s="237" t="s">
        <v>416</v>
      </c>
    </row>
    <row r="149" spans="1:7" ht="12.75" customHeight="1" x14ac:dyDescent="0.2">
      <c r="A149" s="498"/>
      <c r="B149" s="488">
        <v>45181</v>
      </c>
      <c r="C149" s="237" t="s">
        <v>1168</v>
      </c>
      <c r="D149" s="237" t="s">
        <v>1172</v>
      </c>
      <c r="E149" s="237" t="s">
        <v>1819</v>
      </c>
      <c r="F149" s="237" t="s">
        <v>1643</v>
      </c>
      <c r="G149" s="237" t="s">
        <v>404</v>
      </c>
    </row>
    <row r="150" spans="1:7" ht="12.75" customHeight="1" x14ac:dyDescent="0.2">
      <c r="A150" s="498"/>
      <c r="B150" s="488">
        <v>45182</v>
      </c>
      <c r="C150" s="237" t="s">
        <v>1165</v>
      </c>
      <c r="D150" s="237" t="s">
        <v>1550</v>
      </c>
      <c r="E150" s="237" t="s">
        <v>1320</v>
      </c>
      <c r="F150" s="237" t="s">
        <v>469</v>
      </c>
      <c r="G150" s="237" t="s">
        <v>1331</v>
      </c>
    </row>
    <row r="151" spans="1:7" ht="12.75" customHeight="1" x14ac:dyDescent="0.2">
      <c r="A151" s="498"/>
      <c r="B151" s="488">
        <v>45187</v>
      </c>
      <c r="C151" s="237" t="s">
        <v>1165</v>
      </c>
      <c r="D151" s="237" t="s">
        <v>1550</v>
      </c>
      <c r="E151" s="237" t="s">
        <v>178</v>
      </c>
      <c r="F151" s="237" t="s">
        <v>612</v>
      </c>
      <c r="G151" s="237" t="s">
        <v>611</v>
      </c>
    </row>
    <row r="152" spans="1:7" ht="12.75" customHeight="1" x14ac:dyDescent="0.2">
      <c r="A152" s="497" t="s">
        <v>1675</v>
      </c>
      <c r="B152" s="488">
        <v>45110</v>
      </c>
      <c r="C152" s="237" t="s">
        <v>1165</v>
      </c>
      <c r="D152" s="237" t="s">
        <v>1550</v>
      </c>
      <c r="E152" s="237" t="s">
        <v>81</v>
      </c>
      <c r="F152" s="237" t="s">
        <v>1458</v>
      </c>
      <c r="G152" s="237" t="s">
        <v>252</v>
      </c>
    </row>
    <row r="153" spans="1:7" ht="12.75" customHeight="1" x14ac:dyDescent="0.2">
      <c r="A153" s="498"/>
      <c r="E153" s="237" t="s">
        <v>84</v>
      </c>
      <c r="F153" s="237" t="s">
        <v>1458</v>
      </c>
      <c r="G153" s="237" t="s">
        <v>252</v>
      </c>
    </row>
    <row r="154" spans="1:7" ht="12.75" customHeight="1" x14ac:dyDescent="0.2">
      <c r="A154" s="498"/>
      <c r="E154" s="237" t="s">
        <v>178</v>
      </c>
      <c r="F154" s="237" t="s">
        <v>1458</v>
      </c>
      <c r="G154" s="237" t="s">
        <v>252</v>
      </c>
    </row>
    <row r="155" spans="1:7" ht="12.75" customHeight="1" x14ac:dyDescent="0.2">
      <c r="A155" s="498"/>
      <c r="E155" s="237" t="s">
        <v>182</v>
      </c>
      <c r="F155" s="237" t="s">
        <v>1458</v>
      </c>
      <c r="G155" s="237" t="s">
        <v>252</v>
      </c>
    </row>
    <row r="156" spans="1:7" ht="12.75" customHeight="1" x14ac:dyDescent="0.2">
      <c r="A156" s="498"/>
      <c r="B156" s="488">
        <v>45183</v>
      </c>
      <c r="C156" s="237" t="s">
        <v>1168</v>
      </c>
      <c r="D156" s="237" t="s">
        <v>1550</v>
      </c>
      <c r="E156" s="237" t="s">
        <v>81</v>
      </c>
      <c r="F156" s="237" t="s">
        <v>1193</v>
      </c>
      <c r="G156" s="237" t="s">
        <v>1088</v>
      </c>
    </row>
    <row r="157" spans="1:7" ht="12.75" customHeight="1" x14ac:dyDescent="0.2">
      <c r="A157" s="498"/>
      <c r="E157" s="237" t="s">
        <v>84</v>
      </c>
      <c r="F157" s="237" t="s">
        <v>1193</v>
      </c>
      <c r="G157" s="237" t="s">
        <v>1088</v>
      </c>
    </row>
    <row r="158" spans="1:7" ht="12.75" customHeight="1" x14ac:dyDescent="0.2">
      <c r="A158" s="498"/>
      <c r="E158" s="237" t="s">
        <v>58</v>
      </c>
      <c r="F158" s="237" t="s">
        <v>1458</v>
      </c>
      <c r="G158" s="237" t="s">
        <v>2234</v>
      </c>
    </row>
    <row r="159" spans="1:7" ht="12.75" customHeight="1" x14ac:dyDescent="0.2">
      <c r="A159" s="497" t="s">
        <v>1224</v>
      </c>
      <c r="B159" s="488">
        <v>45104</v>
      </c>
      <c r="C159" s="237" t="s">
        <v>1164</v>
      </c>
      <c r="D159" s="237" t="s">
        <v>1556</v>
      </c>
      <c r="E159" s="237" t="s">
        <v>126</v>
      </c>
      <c r="F159" s="237" t="s">
        <v>132</v>
      </c>
      <c r="G159" s="237" t="s">
        <v>145</v>
      </c>
    </row>
    <row r="160" spans="1:7" ht="12.75" customHeight="1" x14ac:dyDescent="0.2">
      <c r="A160" s="498"/>
      <c r="E160" s="237" t="s">
        <v>125</v>
      </c>
      <c r="F160" s="237" t="s">
        <v>132</v>
      </c>
      <c r="G160" s="237" t="s">
        <v>145</v>
      </c>
    </row>
    <row r="161" spans="1:7" ht="12.75" customHeight="1" x14ac:dyDescent="0.2">
      <c r="A161" s="498"/>
      <c r="E161" s="237" t="s">
        <v>123</v>
      </c>
      <c r="F161" s="237" t="s">
        <v>132</v>
      </c>
      <c r="G161" s="237" t="s">
        <v>145</v>
      </c>
    </row>
    <row r="162" spans="1:7" ht="12.75" customHeight="1" x14ac:dyDescent="0.2">
      <c r="A162" s="498"/>
      <c r="E162" s="237" t="s">
        <v>58</v>
      </c>
      <c r="F162" s="237" t="s">
        <v>132</v>
      </c>
      <c r="G162" s="237" t="s">
        <v>145</v>
      </c>
    </row>
    <row r="163" spans="1:7" ht="12.75" customHeight="1" x14ac:dyDescent="0.2">
      <c r="A163" s="498"/>
      <c r="E163" s="237" t="s">
        <v>120</v>
      </c>
      <c r="F163" s="237" t="s">
        <v>132</v>
      </c>
      <c r="G163" s="237" t="s">
        <v>145</v>
      </c>
    </row>
    <row r="164" spans="1:7" ht="12.75" customHeight="1" x14ac:dyDescent="0.2">
      <c r="A164" s="498"/>
      <c r="C164" s="237" t="s">
        <v>1163</v>
      </c>
      <c r="D164" s="237" t="s">
        <v>1550</v>
      </c>
      <c r="E164" s="237" t="s">
        <v>178</v>
      </c>
      <c r="F164" s="237" t="s">
        <v>257</v>
      </c>
      <c r="G164" s="237" t="s">
        <v>1614</v>
      </c>
    </row>
    <row r="165" spans="1:7" ht="12.75" customHeight="1" x14ac:dyDescent="0.2">
      <c r="A165" s="498"/>
      <c r="E165" s="237" t="s">
        <v>182</v>
      </c>
      <c r="F165" s="237" t="s">
        <v>257</v>
      </c>
      <c r="G165" s="237" t="s">
        <v>1614</v>
      </c>
    </row>
    <row r="166" spans="1:7" ht="12.75" customHeight="1" x14ac:dyDescent="0.2">
      <c r="A166" s="498"/>
      <c r="D166" s="237" t="s">
        <v>1556</v>
      </c>
      <c r="E166" s="237" t="s">
        <v>178</v>
      </c>
      <c r="F166" s="237" t="s">
        <v>893</v>
      </c>
      <c r="G166" s="237" t="s">
        <v>743</v>
      </c>
    </row>
    <row r="167" spans="1:7" ht="12.75" customHeight="1" x14ac:dyDescent="0.2">
      <c r="A167" s="498"/>
      <c r="B167" s="488">
        <v>45110</v>
      </c>
      <c r="C167" s="237" t="s">
        <v>1552</v>
      </c>
      <c r="D167" s="237" t="s">
        <v>1550</v>
      </c>
      <c r="E167" s="237" t="s">
        <v>178</v>
      </c>
      <c r="F167" s="237" t="s">
        <v>1656</v>
      </c>
      <c r="G167" s="237" t="s">
        <v>1086</v>
      </c>
    </row>
    <row r="168" spans="1:7" ht="12.75" customHeight="1" x14ac:dyDescent="0.2">
      <c r="A168" s="498"/>
      <c r="E168" s="237" t="s">
        <v>182</v>
      </c>
      <c r="F168" s="237" t="s">
        <v>1656</v>
      </c>
      <c r="G168" s="237" t="s">
        <v>1086</v>
      </c>
    </row>
    <row r="169" spans="1:7" ht="12.75" customHeight="1" x14ac:dyDescent="0.2">
      <c r="A169" s="498"/>
      <c r="B169" s="488">
        <v>45111</v>
      </c>
      <c r="C169" s="237" t="s">
        <v>1166</v>
      </c>
      <c r="D169" s="237" t="s">
        <v>1172</v>
      </c>
      <c r="E169" s="237" t="s">
        <v>126</v>
      </c>
      <c r="F169" s="237" t="s">
        <v>159</v>
      </c>
      <c r="G169" s="237" t="s">
        <v>496</v>
      </c>
    </row>
    <row r="170" spans="1:7" ht="12.75" customHeight="1" x14ac:dyDescent="0.2">
      <c r="A170" s="498"/>
      <c r="E170" s="237" t="s">
        <v>125</v>
      </c>
      <c r="F170" s="237" t="s">
        <v>159</v>
      </c>
      <c r="G170" s="237" t="s">
        <v>496</v>
      </c>
    </row>
    <row r="171" spans="1:7" ht="12.75" customHeight="1" x14ac:dyDescent="0.2">
      <c r="A171" s="498"/>
      <c r="E171" s="237" t="s">
        <v>123</v>
      </c>
      <c r="F171" s="237" t="s">
        <v>159</v>
      </c>
      <c r="G171" s="237" t="s">
        <v>496</v>
      </c>
    </row>
    <row r="172" spans="1:7" ht="12.75" customHeight="1" x14ac:dyDescent="0.2">
      <c r="A172" s="498"/>
      <c r="B172" s="488">
        <v>45112</v>
      </c>
      <c r="C172" s="237" t="s">
        <v>1165</v>
      </c>
      <c r="D172" s="237" t="s">
        <v>1550</v>
      </c>
      <c r="E172" s="237" t="s">
        <v>81</v>
      </c>
      <c r="F172" s="237" t="s">
        <v>192</v>
      </c>
      <c r="G172" s="237" t="s">
        <v>523</v>
      </c>
    </row>
    <row r="173" spans="1:7" ht="12.75" customHeight="1" x14ac:dyDescent="0.2">
      <c r="A173" s="498"/>
      <c r="E173" s="237" t="s">
        <v>84</v>
      </c>
      <c r="F173" s="237" t="s">
        <v>192</v>
      </c>
      <c r="G173" s="237" t="s">
        <v>507</v>
      </c>
    </row>
    <row r="174" spans="1:7" ht="12.75" customHeight="1" x14ac:dyDescent="0.2">
      <c r="A174" s="498"/>
      <c r="E174" s="237" t="s">
        <v>178</v>
      </c>
      <c r="F174" s="237" t="s">
        <v>192</v>
      </c>
      <c r="G174" s="237" t="s">
        <v>523</v>
      </c>
    </row>
    <row r="175" spans="1:7" ht="12.75" customHeight="1" x14ac:dyDescent="0.2">
      <c r="A175" s="498"/>
      <c r="E175" s="237" t="s">
        <v>182</v>
      </c>
      <c r="F175" s="237" t="s">
        <v>192</v>
      </c>
      <c r="G175" s="237" t="s">
        <v>523</v>
      </c>
    </row>
    <row r="176" spans="1:7" ht="12.75" customHeight="1" x14ac:dyDescent="0.2">
      <c r="A176" s="498"/>
      <c r="B176" s="488">
        <v>45188</v>
      </c>
      <c r="C176" s="237" t="s">
        <v>1163</v>
      </c>
      <c r="D176" s="237" t="s">
        <v>1172</v>
      </c>
      <c r="E176" s="237" t="s">
        <v>126</v>
      </c>
      <c r="F176" s="237" t="s">
        <v>135</v>
      </c>
      <c r="G176" s="237" t="s">
        <v>527</v>
      </c>
    </row>
    <row r="177" spans="1:7" ht="12.75" customHeight="1" x14ac:dyDescent="0.2">
      <c r="A177" s="498"/>
      <c r="E177" s="237" t="s">
        <v>125</v>
      </c>
      <c r="F177" s="237" t="s">
        <v>135</v>
      </c>
      <c r="G177" s="237" t="s">
        <v>527</v>
      </c>
    </row>
    <row r="178" spans="1:7" ht="12.75" customHeight="1" x14ac:dyDescent="0.2">
      <c r="A178" s="498"/>
      <c r="E178" s="237" t="s">
        <v>123</v>
      </c>
      <c r="F178" s="237" t="s">
        <v>135</v>
      </c>
      <c r="G178" s="237" t="s">
        <v>527</v>
      </c>
    </row>
    <row r="179" spans="1:7" ht="12.75" customHeight="1" x14ac:dyDescent="0.2">
      <c r="A179" s="498"/>
      <c r="C179" s="237" t="s">
        <v>1165</v>
      </c>
      <c r="D179" s="237" t="s">
        <v>1550</v>
      </c>
      <c r="E179" s="237" t="s">
        <v>58</v>
      </c>
      <c r="F179" s="237" t="s">
        <v>180</v>
      </c>
      <c r="G179" s="237" t="s">
        <v>609</v>
      </c>
    </row>
    <row r="180" spans="1:7" ht="12.75" customHeight="1" x14ac:dyDescent="0.2">
      <c r="A180" s="498"/>
      <c r="F180" s="237" t="s">
        <v>1665</v>
      </c>
      <c r="G180" s="237" t="s">
        <v>1539</v>
      </c>
    </row>
    <row r="181" spans="1:7" ht="12.75" customHeight="1" x14ac:dyDescent="0.2">
      <c r="A181" s="497" t="s">
        <v>2410</v>
      </c>
      <c r="B181" s="488">
        <v>45191</v>
      </c>
      <c r="C181" s="237" t="s">
        <v>1165</v>
      </c>
      <c r="D181" s="237" t="s">
        <v>1550</v>
      </c>
      <c r="E181" s="237" t="s">
        <v>178</v>
      </c>
      <c r="F181" s="237" t="s">
        <v>1091</v>
      </c>
      <c r="G181" s="237" t="s">
        <v>539</v>
      </c>
    </row>
    <row r="182" spans="1:7" ht="12.75" customHeight="1" x14ac:dyDescent="0.2">
      <c r="A182" s="498"/>
      <c r="E182" s="237" t="s">
        <v>182</v>
      </c>
      <c r="F182" s="237" t="s">
        <v>1091</v>
      </c>
      <c r="G182" s="237" t="s">
        <v>539</v>
      </c>
    </row>
    <row r="183" spans="1:7" ht="12.75" customHeight="1" x14ac:dyDescent="0.2">
      <c r="A183" s="497" t="s">
        <v>2402</v>
      </c>
      <c r="B183" s="488">
        <v>45113</v>
      </c>
      <c r="C183" s="237" t="s">
        <v>1166</v>
      </c>
      <c r="D183" s="237" t="s">
        <v>1550</v>
      </c>
      <c r="E183" s="237" t="s">
        <v>1819</v>
      </c>
      <c r="F183" s="237" t="s">
        <v>92</v>
      </c>
      <c r="G183" s="237" t="s">
        <v>568</v>
      </c>
    </row>
    <row r="184" spans="1:7" ht="12.75" customHeight="1" x14ac:dyDescent="0.2">
      <c r="A184" s="498"/>
      <c r="E184" s="237" t="s">
        <v>120</v>
      </c>
      <c r="F184" s="237" t="s">
        <v>92</v>
      </c>
      <c r="G184" s="237" t="s">
        <v>568</v>
      </c>
    </row>
    <row r="185" spans="1:7" ht="12.75" customHeight="1" x14ac:dyDescent="0.2">
      <c r="A185" s="497" t="s">
        <v>2316</v>
      </c>
      <c r="B185" s="488">
        <v>45107</v>
      </c>
      <c r="C185" s="237" t="s">
        <v>1164</v>
      </c>
      <c r="D185" s="237" t="s">
        <v>1172</v>
      </c>
      <c r="E185" s="237" t="s">
        <v>58</v>
      </c>
      <c r="F185" s="237" t="s">
        <v>479</v>
      </c>
      <c r="G185" s="237" t="s">
        <v>1831</v>
      </c>
    </row>
    <row r="186" spans="1:7" ht="12.75" customHeight="1" x14ac:dyDescent="0.2">
      <c r="A186" s="497" t="s">
        <v>963</v>
      </c>
      <c r="B186" s="237" t="s">
        <v>832</v>
      </c>
      <c r="C186" s="237" t="s">
        <v>832</v>
      </c>
      <c r="D186" s="237" t="s">
        <v>832</v>
      </c>
      <c r="E186" s="237" t="s">
        <v>33</v>
      </c>
      <c r="F186" s="237" t="s">
        <v>299</v>
      </c>
      <c r="G186" s="237" t="s">
        <v>1701</v>
      </c>
    </row>
    <row r="187" spans="1:7" ht="12.75" customHeight="1" x14ac:dyDescent="0.2">
      <c r="A187" s="498"/>
      <c r="E187" s="237" t="s">
        <v>35</v>
      </c>
      <c r="F187" s="237" t="s">
        <v>293</v>
      </c>
      <c r="G187" s="237" t="s">
        <v>1701</v>
      </c>
    </row>
    <row r="188" spans="1:7" ht="12.75" customHeight="1" x14ac:dyDescent="0.2">
      <c r="A188" s="497" t="s">
        <v>1590</v>
      </c>
      <c r="B188" s="237" t="s">
        <v>832</v>
      </c>
      <c r="C188" s="237" t="s">
        <v>832</v>
      </c>
      <c r="D188" s="237" t="s">
        <v>832</v>
      </c>
      <c r="E188" s="237" t="s">
        <v>33</v>
      </c>
      <c r="F188" s="237" t="s">
        <v>1589</v>
      </c>
      <c r="G188" s="237" t="s">
        <v>1702</v>
      </c>
    </row>
    <row r="189" spans="1:7" ht="12.75" customHeight="1" x14ac:dyDescent="0.2">
      <c r="A189" s="498"/>
      <c r="E189" s="237" t="s">
        <v>74</v>
      </c>
      <c r="F189" s="237" t="s">
        <v>1609</v>
      </c>
      <c r="G189" s="237" t="s">
        <v>1702</v>
      </c>
    </row>
    <row r="190" spans="1:7" ht="12.75" customHeight="1" x14ac:dyDescent="0.2">
      <c r="A190" s="498"/>
      <c r="E190" s="237" t="s">
        <v>35</v>
      </c>
      <c r="F190" s="237" t="s">
        <v>1589</v>
      </c>
      <c r="G190" s="237" t="s">
        <v>1702</v>
      </c>
    </row>
    <row r="191" spans="1:7" ht="12.75" customHeight="1" x14ac:dyDescent="0.2">
      <c r="A191" s="498"/>
      <c r="E191" s="237" t="s">
        <v>40</v>
      </c>
      <c r="F191" s="237" t="s">
        <v>1611</v>
      </c>
      <c r="G191" s="237" t="s">
        <v>1702</v>
      </c>
    </row>
    <row r="192" spans="1:7" ht="12.75" customHeight="1" x14ac:dyDescent="0.2">
      <c r="A192" s="497" t="s">
        <v>2090</v>
      </c>
      <c r="B192" s="488">
        <v>45106</v>
      </c>
      <c r="C192" s="237" t="s">
        <v>1173</v>
      </c>
      <c r="D192" s="237" t="s">
        <v>1550</v>
      </c>
      <c r="E192" s="237" t="s">
        <v>95</v>
      </c>
      <c r="F192" s="237" t="s">
        <v>400</v>
      </c>
      <c r="G192" s="237" t="s">
        <v>401</v>
      </c>
    </row>
    <row r="193" spans="1:7" ht="12.75" customHeight="1" x14ac:dyDescent="0.2">
      <c r="A193" s="498"/>
      <c r="E193" s="237" t="s">
        <v>1123</v>
      </c>
      <c r="F193" s="237" t="s">
        <v>400</v>
      </c>
      <c r="G193" s="237" t="s">
        <v>401</v>
      </c>
    </row>
    <row r="194" spans="1:7" ht="12.75" customHeight="1" x14ac:dyDescent="0.2">
      <c r="A194" s="498"/>
      <c r="E194" s="237" t="s">
        <v>53</v>
      </c>
      <c r="F194" s="237" t="s">
        <v>400</v>
      </c>
      <c r="G194" s="237" t="s">
        <v>401</v>
      </c>
    </row>
    <row r="195" spans="1:7" ht="12.75" customHeight="1" x14ac:dyDescent="0.2">
      <c r="A195" s="498"/>
      <c r="E195" s="237" t="s">
        <v>60</v>
      </c>
      <c r="F195" s="237" t="s">
        <v>400</v>
      </c>
      <c r="G195" s="237" t="s">
        <v>401</v>
      </c>
    </row>
    <row r="196" spans="1:7" ht="12.75" customHeight="1" x14ac:dyDescent="0.2">
      <c r="A196" s="498"/>
      <c r="E196" s="237" t="s">
        <v>87</v>
      </c>
      <c r="F196" s="237" t="s">
        <v>400</v>
      </c>
      <c r="G196" s="237" t="s">
        <v>401</v>
      </c>
    </row>
    <row r="197" spans="1:7" ht="12.75" customHeight="1" x14ac:dyDescent="0.2">
      <c r="A197" s="498"/>
      <c r="E197" s="237" t="s">
        <v>106</v>
      </c>
      <c r="F197" s="237" t="s">
        <v>400</v>
      </c>
      <c r="G197" s="237" t="s">
        <v>401</v>
      </c>
    </row>
    <row r="198" spans="1:7" ht="12.75" customHeight="1" x14ac:dyDescent="0.2">
      <c r="A198" s="497" t="s">
        <v>1676</v>
      </c>
      <c r="B198" s="488">
        <v>45111</v>
      </c>
      <c r="C198" s="237" t="s">
        <v>1164</v>
      </c>
      <c r="D198" s="237" t="s">
        <v>1172</v>
      </c>
      <c r="E198" s="237" t="s">
        <v>95</v>
      </c>
      <c r="F198" s="237" t="s">
        <v>646</v>
      </c>
      <c r="G198" s="237" t="s">
        <v>1263</v>
      </c>
    </row>
    <row r="199" spans="1:7" ht="12.75" customHeight="1" x14ac:dyDescent="0.2">
      <c r="A199" s="498"/>
      <c r="G199" s="237" t="s">
        <v>1182</v>
      </c>
    </row>
    <row r="200" spans="1:7" ht="12.75" customHeight="1" x14ac:dyDescent="0.2">
      <c r="A200" s="498"/>
      <c r="E200" s="237" t="s">
        <v>1123</v>
      </c>
      <c r="F200" s="237" t="s">
        <v>646</v>
      </c>
      <c r="G200" s="237" t="s">
        <v>1263</v>
      </c>
    </row>
    <row r="201" spans="1:7" ht="12.75" customHeight="1" x14ac:dyDescent="0.2">
      <c r="A201" s="498"/>
      <c r="G201" s="237" t="s">
        <v>1182</v>
      </c>
    </row>
    <row r="202" spans="1:7" ht="12.75" customHeight="1" x14ac:dyDescent="0.2">
      <c r="A202" s="498"/>
      <c r="G202" s="237" t="s">
        <v>1185</v>
      </c>
    </row>
    <row r="203" spans="1:7" ht="12.75" customHeight="1" x14ac:dyDescent="0.2">
      <c r="A203" s="497" t="s">
        <v>2100</v>
      </c>
      <c r="B203" s="488">
        <v>45105</v>
      </c>
      <c r="C203" s="237" t="s">
        <v>1166</v>
      </c>
      <c r="D203" s="237" t="s">
        <v>1172</v>
      </c>
      <c r="E203" s="237" t="s">
        <v>95</v>
      </c>
      <c r="F203" s="237" t="s">
        <v>255</v>
      </c>
      <c r="G203" s="237" t="s">
        <v>420</v>
      </c>
    </row>
    <row r="204" spans="1:7" ht="12.75" customHeight="1" x14ac:dyDescent="0.2">
      <c r="A204" s="498"/>
      <c r="E204" s="237" t="s">
        <v>1123</v>
      </c>
      <c r="F204" s="237" t="s">
        <v>255</v>
      </c>
      <c r="G204" s="237" t="s">
        <v>420</v>
      </c>
    </row>
    <row r="205" spans="1:7" ht="12.75" customHeight="1" x14ac:dyDescent="0.2">
      <c r="A205" s="498"/>
      <c r="E205" s="237" t="s">
        <v>106</v>
      </c>
      <c r="F205" s="237" t="s">
        <v>255</v>
      </c>
      <c r="G205" s="237" t="s">
        <v>420</v>
      </c>
    </row>
    <row r="206" spans="1:7" ht="12.75" customHeight="1" x14ac:dyDescent="0.2">
      <c r="A206" s="498"/>
      <c r="B206" s="488">
        <v>45118</v>
      </c>
      <c r="C206" s="237" t="s">
        <v>1631</v>
      </c>
      <c r="D206" s="237" t="s">
        <v>1550</v>
      </c>
      <c r="E206" s="237" t="s">
        <v>95</v>
      </c>
      <c r="F206" s="237" t="s">
        <v>231</v>
      </c>
      <c r="G206" s="237" t="s">
        <v>715</v>
      </c>
    </row>
    <row r="207" spans="1:7" ht="12.75" customHeight="1" x14ac:dyDescent="0.2">
      <c r="A207" s="498"/>
      <c r="E207" s="237" t="s">
        <v>1123</v>
      </c>
      <c r="F207" s="237" t="s">
        <v>231</v>
      </c>
      <c r="G207" s="237" t="s">
        <v>715</v>
      </c>
    </row>
    <row r="208" spans="1:7" ht="12.75" customHeight="1" x14ac:dyDescent="0.2">
      <c r="A208" s="498"/>
      <c r="D208" s="237" t="s">
        <v>1553</v>
      </c>
      <c r="E208" s="237" t="s">
        <v>58</v>
      </c>
      <c r="F208" s="237" t="s">
        <v>906</v>
      </c>
      <c r="G208" s="237" t="s">
        <v>753</v>
      </c>
    </row>
    <row r="209" spans="1:7" ht="12.75" customHeight="1" x14ac:dyDescent="0.2">
      <c r="A209" s="498"/>
      <c r="D209" s="237" t="s">
        <v>1172</v>
      </c>
      <c r="E209" s="237" t="s">
        <v>95</v>
      </c>
      <c r="F209" s="237" t="s">
        <v>231</v>
      </c>
      <c r="G209" s="237" t="s">
        <v>1268</v>
      </c>
    </row>
    <row r="210" spans="1:7" ht="12.75" customHeight="1" x14ac:dyDescent="0.2">
      <c r="A210" s="498"/>
      <c r="E210" s="237" t="s">
        <v>1123</v>
      </c>
      <c r="F210" s="237" t="s">
        <v>231</v>
      </c>
      <c r="G210" s="237" t="s">
        <v>1268</v>
      </c>
    </row>
    <row r="211" spans="1:7" ht="12.75" customHeight="1" x14ac:dyDescent="0.2">
      <c r="A211" s="498"/>
      <c r="E211" s="237" t="s">
        <v>58</v>
      </c>
      <c r="F211" s="237" t="s">
        <v>231</v>
      </c>
      <c r="G211" s="237" t="s">
        <v>2232</v>
      </c>
    </row>
    <row r="212" spans="1:7" ht="12.75" customHeight="1" x14ac:dyDescent="0.2">
      <c r="A212" s="498"/>
      <c r="E212" s="237" t="s">
        <v>53</v>
      </c>
      <c r="F212" s="237" t="s">
        <v>231</v>
      </c>
      <c r="G212" s="237" t="s">
        <v>1268</v>
      </c>
    </row>
    <row r="213" spans="1:7" ht="12.75" customHeight="1" x14ac:dyDescent="0.2">
      <c r="A213" s="498"/>
      <c r="E213" s="237" t="s">
        <v>60</v>
      </c>
      <c r="F213" s="237" t="s">
        <v>231</v>
      </c>
      <c r="G213" s="237" t="s">
        <v>1268</v>
      </c>
    </row>
    <row r="214" spans="1:7" ht="12.75" customHeight="1" x14ac:dyDescent="0.2">
      <c r="A214" s="498"/>
      <c r="E214" s="237" t="s">
        <v>87</v>
      </c>
      <c r="F214" s="237" t="s">
        <v>231</v>
      </c>
      <c r="G214" s="237" t="s">
        <v>1268</v>
      </c>
    </row>
    <row r="215" spans="1:7" ht="12.75" customHeight="1" x14ac:dyDescent="0.2">
      <c r="A215" s="498"/>
      <c r="E215" s="237" t="s">
        <v>106</v>
      </c>
      <c r="F215" s="237" t="s">
        <v>231</v>
      </c>
      <c r="G215" s="237" t="s">
        <v>1268</v>
      </c>
    </row>
    <row r="216" spans="1:7" ht="12.75" customHeight="1" x14ac:dyDescent="0.2">
      <c r="A216" s="497" t="s">
        <v>2406</v>
      </c>
      <c r="B216" s="488">
        <v>45120</v>
      </c>
      <c r="C216" s="237" t="s">
        <v>1693</v>
      </c>
      <c r="D216" s="237" t="s">
        <v>1558</v>
      </c>
      <c r="E216" s="237" t="s">
        <v>95</v>
      </c>
      <c r="F216" s="237" t="s">
        <v>614</v>
      </c>
      <c r="G216" s="237" t="s">
        <v>617</v>
      </c>
    </row>
    <row r="217" spans="1:7" ht="12.75" customHeight="1" x14ac:dyDescent="0.2">
      <c r="A217" s="498"/>
      <c r="G217" s="237" t="s">
        <v>618</v>
      </c>
    </row>
    <row r="218" spans="1:7" ht="12.75" customHeight="1" x14ac:dyDescent="0.2">
      <c r="A218" s="498"/>
      <c r="F218" s="237" t="s">
        <v>889</v>
      </c>
      <c r="G218" s="237" t="s">
        <v>617</v>
      </c>
    </row>
    <row r="219" spans="1:7" ht="12.75" customHeight="1" x14ac:dyDescent="0.2">
      <c r="A219" s="498"/>
      <c r="F219" s="237" t="s">
        <v>907</v>
      </c>
      <c r="G219" s="237" t="s">
        <v>617</v>
      </c>
    </row>
    <row r="220" spans="1:7" ht="12.75" customHeight="1" x14ac:dyDescent="0.2">
      <c r="A220" s="498"/>
      <c r="E220" s="237" t="s">
        <v>1123</v>
      </c>
      <c r="F220" s="237" t="s">
        <v>614</v>
      </c>
      <c r="G220" s="237" t="s">
        <v>618</v>
      </c>
    </row>
    <row r="221" spans="1:7" ht="12.75" customHeight="1" x14ac:dyDescent="0.2">
      <c r="A221" s="498"/>
      <c r="F221" s="237" t="s">
        <v>889</v>
      </c>
      <c r="G221" s="237" t="s">
        <v>617</v>
      </c>
    </row>
    <row r="222" spans="1:7" ht="12.75" customHeight="1" x14ac:dyDescent="0.2">
      <c r="A222" s="498"/>
      <c r="F222" s="237" t="s">
        <v>907</v>
      </c>
      <c r="G222" s="237" t="s">
        <v>617</v>
      </c>
    </row>
    <row r="223" spans="1:7" ht="12.75" customHeight="1" x14ac:dyDescent="0.2">
      <c r="A223" s="498"/>
      <c r="E223" s="237" t="s">
        <v>53</v>
      </c>
      <c r="F223" s="237" t="s">
        <v>614</v>
      </c>
      <c r="G223" s="237" t="s">
        <v>617</v>
      </c>
    </row>
    <row r="224" spans="1:7" ht="12.75" customHeight="1" x14ac:dyDescent="0.2">
      <c r="A224" s="498"/>
      <c r="G224" s="237" t="s">
        <v>618</v>
      </c>
    </row>
    <row r="225" spans="1:7" ht="12.75" customHeight="1" x14ac:dyDescent="0.2">
      <c r="A225" s="498"/>
      <c r="F225" s="237" t="s">
        <v>907</v>
      </c>
      <c r="G225" s="237" t="s">
        <v>617</v>
      </c>
    </row>
    <row r="226" spans="1:7" ht="12.75" customHeight="1" x14ac:dyDescent="0.2">
      <c r="A226" s="498"/>
      <c r="E226" s="237" t="s">
        <v>60</v>
      </c>
      <c r="F226" s="237" t="s">
        <v>614</v>
      </c>
      <c r="G226" s="237" t="s">
        <v>617</v>
      </c>
    </row>
    <row r="227" spans="1:7" ht="12.75" customHeight="1" x14ac:dyDescent="0.2">
      <c r="A227" s="498"/>
      <c r="G227" s="237" t="s">
        <v>618</v>
      </c>
    </row>
    <row r="228" spans="1:7" ht="12.75" customHeight="1" x14ac:dyDescent="0.2">
      <c r="A228" s="498"/>
      <c r="F228" s="237" t="s">
        <v>907</v>
      </c>
      <c r="G228" s="237" t="s">
        <v>617</v>
      </c>
    </row>
    <row r="229" spans="1:7" ht="12.75" customHeight="1" x14ac:dyDescent="0.2">
      <c r="A229" s="498"/>
      <c r="E229" s="237" t="s">
        <v>87</v>
      </c>
      <c r="F229" s="237" t="s">
        <v>614</v>
      </c>
      <c r="G229" s="237" t="s">
        <v>617</v>
      </c>
    </row>
    <row r="230" spans="1:7" ht="12.75" customHeight="1" x14ac:dyDescent="0.2">
      <c r="A230" s="498"/>
      <c r="G230" s="237" t="s">
        <v>618</v>
      </c>
    </row>
    <row r="231" spans="1:7" ht="12.75" customHeight="1" x14ac:dyDescent="0.2">
      <c r="A231" s="498"/>
      <c r="F231" s="237" t="s">
        <v>907</v>
      </c>
      <c r="G231" s="237" t="s">
        <v>617</v>
      </c>
    </row>
    <row r="232" spans="1:7" ht="12.75" customHeight="1" x14ac:dyDescent="0.2">
      <c r="A232" s="498"/>
      <c r="E232" s="237" t="s">
        <v>106</v>
      </c>
      <c r="F232" s="237" t="s">
        <v>614</v>
      </c>
      <c r="G232" s="237" t="s">
        <v>617</v>
      </c>
    </row>
    <row r="233" spans="1:7" ht="12.75" customHeight="1" x14ac:dyDescent="0.2">
      <c r="A233" s="498"/>
      <c r="G233" s="237" t="s">
        <v>618</v>
      </c>
    </row>
    <row r="234" spans="1:7" ht="12.75" customHeight="1" x14ac:dyDescent="0.2">
      <c r="A234" s="498"/>
      <c r="F234" s="237" t="s">
        <v>889</v>
      </c>
      <c r="G234" s="237" t="s">
        <v>617</v>
      </c>
    </row>
    <row r="235" spans="1:7" ht="12.75" customHeight="1" x14ac:dyDescent="0.2">
      <c r="A235" s="497" t="s">
        <v>2407</v>
      </c>
      <c r="B235" s="488">
        <v>45112</v>
      </c>
      <c r="C235" s="237" t="s">
        <v>1164</v>
      </c>
      <c r="D235" s="237" t="s">
        <v>1172</v>
      </c>
      <c r="E235" s="237" t="s">
        <v>95</v>
      </c>
      <c r="F235" s="237" t="s">
        <v>1858</v>
      </c>
      <c r="G235" s="237" t="s">
        <v>1419</v>
      </c>
    </row>
    <row r="236" spans="1:7" ht="12.75" customHeight="1" x14ac:dyDescent="0.2">
      <c r="A236" s="498"/>
      <c r="E236" s="237" t="s">
        <v>53</v>
      </c>
      <c r="F236" s="237" t="s">
        <v>231</v>
      </c>
      <c r="G236" s="237" t="s">
        <v>1597</v>
      </c>
    </row>
    <row r="237" spans="1:7" ht="12.75" customHeight="1" x14ac:dyDescent="0.2">
      <c r="A237" s="498"/>
      <c r="E237" s="237" t="s">
        <v>60</v>
      </c>
      <c r="F237" s="237" t="s">
        <v>231</v>
      </c>
      <c r="G237" s="237" t="s">
        <v>1597</v>
      </c>
    </row>
    <row r="238" spans="1:7" ht="12.75" customHeight="1" x14ac:dyDescent="0.2">
      <c r="A238" s="498"/>
      <c r="E238" s="237" t="s">
        <v>87</v>
      </c>
      <c r="F238" s="237" t="s">
        <v>231</v>
      </c>
      <c r="G238" s="237" t="s">
        <v>1597</v>
      </c>
    </row>
    <row r="239" spans="1:7" ht="12.75" customHeight="1" x14ac:dyDescent="0.2">
      <c r="A239" s="498"/>
      <c r="E239" s="237" t="s">
        <v>106</v>
      </c>
      <c r="F239" s="237" t="s">
        <v>231</v>
      </c>
      <c r="G239" s="237" t="s">
        <v>1597</v>
      </c>
    </row>
    <row r="240" spans="1:7" ht="12.75" customHeight="1" x14ac:dyDescent="0.2">
      <c r="A240" s="497" t="s">
        <v>1683</v>
      </c>
      <c r="B240" s="488">
        <v>45103</v>
      </c>
      <c r="C240" s="237" t="s">
        <v>1165</v>
      </c>
      <c r="D240" s="237" t="s">
        <v>1550</v>
      </c>
      <c r="E240" s="237" t="s">
        <v>226</v>
      </c>
      <c r="F240" s="237" t="s">
        <v>1360</v>
      </c>
      <c r="G240" s="237" t="s">
        <v>438</v>
      </c>
    </row>
    <row r="241" spans="1:7" ht="12.75" customHeight="1" x14ac:dyDescent="0.2">
      <c r="A241" s="498"/>
      <c r="B241" s="488">
        <v>45107</v>
      </c>
      <c r="C241" s="237" t="s">
        <v>1653</v>
      </c>
      <c r="D241" s="237" t="s">
        <v>832</v>
      </c>
      <c r="E241" s="237" t="s">
        <v>95</v>
      </c>
      <c r="F241" s="237" t="s">
        <v>889</v>
      </c>
      <c r="G241" s="237" t="s">
        <v>2029</v>
      </c>
    </row>
    <row r="242" spans="1:7" ht="12.75" customHeight="1" x14ac:dyDescent="0.2">
      <c r="A242" s="498"/>
      <c r="D242" s="237" t="s">
        <v>1172</v>
      </c>
      <c r="E242" s="237" t="s">
        <v>95</v>
      </c>
      <c r="F242" s="237" t="s">
        <v>889</v>
      </c>
      <c r="G242" s="237" t="s">
        <v>2028</v>
      </c>
    </row>
    <row r="243" spans="1:7" ht="12.75" customHeight="1" x14ac:dyDescent="0.2">
      <c r="A243" s="498"/>
      <c r="F243" s="237" t="s">
        <v>474</v>
      </c>
      <c r="G243" s="237" t="s">
        <v>1242</v>
      </c>
    </row>
    <row r="244" spans="1:7" ht="12.75" customHeight="1" x14ac:dyDescent="0.2">
      <c r="A244" s="498"/>
      <c r="E244" s="237" t="s">
        <v>1123</v>
      </c>
      <c r="F244" s="237" t="s">
        <v>889</v>
      </c>
      <c r="G244" s="237" t="s">
        <v>2028</v>
      </c>
    </row>
    <row r="245" spans="1:7" ht="12.75" customHeight="1" x14ac:dyDescent="0.2">
      <c r="A245" s="498"/>
      <c r="G245" s="237" t="s">
        <v>2029</v>
      </c>
    </row>
    <row r="246" spans="1:7" ht="12.75" customHeight="1" x14ac:dyDescent="0.2">
      <c r="A246" s="498"/>
      <c r="F246" s="237" t="s">
        <v>474</v>
      </c>
      <c r="G246" s="237" t="s">
        <v>1242</v>
      </c>
    </row>
    <row r="247" spans="1:7" ht="12.75" customHeight="1" x14ac:dyDescent="0.2">
      <c r="A247" s="498"/>
      <c r="G247" s="237" t="s">
        <v>478</v>
      </c>
    </row>
    <row r="248" spans="1:7" ht="12.75" customHeight="1" x14ac:dyDescent="0.2">
      <c r="A248" s="498"/>
      <c r="E248" s="237" t="s">
        <v>53</v>
      </c>
      <c r="F248" s="237" t="s">
        <v>474</v>
      </c>
      <c r="G248" s="237" t="s">
        <v>1242</v>
      </c>
    </row>
    <row r="249" spans="1:7" ht="12.75" customHeight="1" x14ac:dyDescent="0.2">
      <c r="A249" s="498"/>
      <c r="E249" s="237" t="s">
        <v>60</v>
      </c>
      <c r="F249" s="237" t="s">
        <v>474</v>
      </c>
      <c r="G249" s="237" t="s">
        <v>1242</v>
      </c>
    </row>
    <row r="250" spans="1:7" ht="12.75" customHeight="1" x14ac:dyDescent="0.2">
      <c r="A250" s="498"/>
      <c r="E250" s="237" t="s">
        <v>87</v>
      </c>
      <c r="F250" s="237" t="s">
        <v>474</v>
      </c>
      <c r="G250" s="237" t="s">
        <v>1242</v>
      </c>
    </row>
    <row r="251" spans="1:7" ht="12.75" customHeight="1" x14ac:dyDescent="0.2">
      <c r="A251" s="498"/>
      <c r="E251" s="237" t="s">
        <v>106</v>
      </c>
      <c r="F251" s="237" t="s">
        <v>474</v>
      </c>
      <c r="G251" s="237" t="s">
        <v>1242</v>
      </c>
    </row>
    <row r="252" spans="1:7" ht="12.75" customHeight="1" x14ac:dyDescent="0.2">
      <c r="A252" s="498"/>
      <c r="B252" s="488">
        <v>45110</v>
      </c>
      <c r="C252" s="237" t="s">
        <v>1168</v>
      </c>
      <c r="D252" s="237" t="s">
        <v>1555</v>
      </c>
      <c r="E252" s="237" t="s">
        <v>22</v>
      </c>
      <c r="F252" s="237" t="s">
        <v>197</v>
      </c>
      <c r="G252" s="237" t="s">
        <v>198</v>
      </c>
    </row>
    <row r="253" spans="1:7" ht="12.75" customHeight="1" x14ac:dyDescent="0.2">
      <c r="A253" s="498"/>
      <c r="B253" s="488">
        <v>45112</v>
      </c>
      <c r="C253" s="237" t="s">
        <v>1168</v>
      </c>
      <c r="D253" s="237" t="s">
        <v>1550</v>
      </c>
      <c r="E253" s="237" t="s">
        <v>226</v>
      </c>
      <c r="F253" s="237" t="s">
        <v>282</v>
      </c>
      <c r="G253" s="237" t="s">
        <v>425</v>
      </c>
    </row>
    <row r="254" spans="1:7" ht="12.75" customHeight="1" x14ac:dyDescent="0.2">
      <c r="A254" s="498"/>
      <c r="C254" s="237" t="s">
        <v>1557</v>
      </c>
      <c r="D254" s="237" t="s">
        <v>1703</v>
      </c>
      <c r="E254" s="237" t="s">
        <v>53</v>
      </c>
      <c r="F254" s="237" t="s">
        <v>29</v>
      </c>
      <c r="G254" s="237" t="s">
        <v>369</v>
      </c>
    </row>
    <row r="255" spans="1:7" ht="12.75" customHeight="1" x14ac:dyDescent="0.2">
      <c r="A255" s="498"/>
      <c r="E255" s="237" t="s">
        <v>60</v>
      </c>
      <c r="F255" s="237" t="s">
        <v>1956</v>
      </c>
      <c r="G255" s="237" t="s">
        <v>369</v>
      </c>
    </row>
    <row r="256" spans="1:7" ht="12.75" customHeight="1" x14ac:dyDescent="0.2">
      <c r="A256" s="498"/>
      <c r="E256" s="237" t="s">
        <v>87</v>
      </c>
      <c r="F256" s="237" t="s">
        <v>29</v>
      </c>
      <c r="G256" s="237" t="s">
        <v>369</v>
      </c>
    </row>
    <row r="257" spans="1:7" ht="12.75" customHeight="1" x14ac:dyDescent="0.2">
      <c r="A257" s="498"/>
      <c r="E257" s="237" t="s">
        <v>106</v>
      </c>
      <c r="F257" s="237" t="s">
        <v>29</v>
      </c>
      <c r="G257" s="237" t="s">
        <v>369</v>
      </c>
    </row>
    <row r="258" spans="1:7" ht="12.75" customHeight="1" x14ac:dyDescent="0.2">
      <c r="A258" s="498"/>
      <c r="B258" s="488">
        <v>45114</v>
      </c>
      <c r="C258" s="237" t="s">
        <v>1552</v>
      </c>
      <c r="D258" s="237" t="s">
        <v>1550</v>
      </c>
      <c r="E258" s="237" t="s">
        <v>58</v>
      </c>
      <c r="F258" s="237" t="s">
        <v>1996</v>
      </c>
      <c r="G258" s="237" t="s">
        <v>581</v>
      </c>
    </row>
    <row r="259" spans="1:7" ht="12.75" customHeight="1" x14ac:dyDescent="0.2">
      <c r="A259" s="498"/>
      <c r="F259" s="237" t="s">
        <v>2064</v>
      </c>
      <c r="G259" s="237" t="s">
        <v>1825</v>
      </c>
    </row>
    <row r="260" spans="1:7" ht="12.75" customHeight="1" x14ac:dyDescent="0.2">
      <c r="A260" s="498"/>
      <c r="B260" s="488">
        <v>45118</v>
      </c>
      <c r="C260" s="237" t="s">
        <v>1163</v>
      </c>
      <c r="D260" s="237" t="s">
        <v>1550</v>
      </c>
      <c r="E260" s="237" t="s">
        <v>22</v>
      </c>
      <c r="F260" s="237" t="s">
        <v>197</v>
      </c>
      <c r="G260" s="237" t="s">
        <v>1273</v>
      </c>
    </row>
    <row r="261" spans="1:7" ht="12.75" customHeight="1" x14ac:dyDescent="0.2">
      <c r="A261" s="498"/>
      <c r="E261" s="237" t="s">
        <v>20</v>
      </c>
      <c r="F261" s="237" t="s">
        <v>197</v>
      </c>
      <c r="G261" s="237" t="s">
        <v>1273</v>
      </c>
    </row>
    <row r="262" spans="1:7" ht="12.75" customHeight="1" x14ac:dyDescent="0.2">
      <c r="A262" s="498"/>
      <c r="B262" s="488">
        <v>45119</v>
      </c>
      <c r="C262" s="237" t="s">
        <v>1631</v>
      </c>
      <c r="D262" s="237" t="s">
        <v>1172</v>
      </c>
      <c r="E262" s="237" t="s">
        <v>58</v>
      </c>
      <c r="F262" s="237" t="s">
        <v>654</v>
      </c>
      <c r="G262" s="237" t="s">
        <v>1834</v>
      </c>
    </row>
    <row r="263" spans="1:7" ht="12.75" customHeight="1" x14ac:dyDescent="0.2">
      <c r="A263" s="497" t="s">
        <v>1679</v>
      </c>
      <c r="B263" s="488">
        <v>45104</v>
      </c>
      <c r="C263" s="237" t="s">
        <v>1168</v>
      </c>
      <c r="D263" s="237" t="s">
        <v>1703</v>
      </c>
      <c r="E263" s="237" t="s">
        <v>1123</v>
      </c>
      <c r="F263" s="237" t="s">
        <v>789</v>
      </c>
      <c r="G263" s="237" t="s">
        <v>795</v>
      </c>
    </row>
    <row r="264" spans="1:7" ht="12.75" customHeight="1" x14ac:dyDescent="0.2">
      <c r="A264" s="498"/>
      <c r="B264" s="488">
        <v>45107</v>
      </c>
      <c r="C264" s="237" t="s">
        <v>1165</v>
      </c>
      <c r="D264" s="237" t="s">
        <v>1550</v>
      </c>
      <c r="E264" s="237" t="s">
        <v>1872</v>
      </c>
      <c r="F264" s="237" t="s">
        <v>710</v>
      </c>
      <c r="G264" s="237" t="s">
        <v>1566</v>
      </c>
    </row>
    <row r="265" spans="1:7" ht="12.75" customHeight="1" x14ac:dyDescent="0.2">
      <c r="A265" s="498"/>
      <c r="E265" s="237" t="s">
        <v>20</v>
      </c>
      <c r="F265" s="237" t="s">
        <v>710</v>
      </c>
      <c r="G265" s="237" t="s">
        <v>1566</v>
      </c>
    </row>
    <row r="266" spans="1:7" ht="12.75" customHeight="1" x14ac:dyDescent="0.2">
      <c r="A266" s="498"/>
      <c r="E266" s="237" t="s">
        <v>195</v>
      </c>
      <c r="F266" s="237" t="s">
        <v>710</v>
      </c>
      <c r="G266" s="237" t="s">
        <v>709</v>
      </c>
    </row>
    <row r="267" spans="1:7" ht="12.75" customHeight="1" x14ac:dyDescent="0.2">
      <c r="A267" s="498"/>
      <c r="D267" s="237" t="s">
        <v>1556</v>
      </c>
      <c r="E267" s="237" t="s">
        <v>22</v>
      </c>
      <c r="F267" s="237" t="s">
        <v>710</v>
      </c>
      <c r="G267" s="237" t="s">
        <v>722</v>
      </c>
    </row>
    <row r="268" spans="1:7" ht="12.75" customHeight="1" x14ac:dyDescent="0.2">
      <c r="A268" s="498"/>
      <c r="E268" s="237" t="s">
        <v>20</v>
      </c>
      <c r="F268" s="237" t="s">
        <v>710</v>
      </c>
      <c r="G268" s="237" t="s">
        <v>722</v>
      </c>
    </row>
    <row r="269" spans="1:7" ht="12.75" customHeight="1" x14ac:dyDescent="0.2">
      <c r="A269" s="498"/>
      <c r="B269" s="488">
        <v>45117</v>
      </c>
      <c r="C269" s="237" t="s">
        <v>1165</v>
      </c>
      <c r="D269" s="237" t="s">
        <v>1172</v>
      </c>
      <c r="E269" s="237" t="s">
        <v>53</v>
      </c>
      <c r="F269" s="237" t="s">
        <v>184</v>
      </c>
      <c r="G269" s="237" t="s">
        <v>1069</v>
      </c>
    </row>
    <row r="270" spans="1:7" ht="12.75" customHeight="1" x14ac:dyDescent="0.2">
      <c r="A270" s="498"/>
      <c r="E270" s="237" t="s">
        <v>60</v>
      </c>
      <c r="F270" s="237" t="s">
        <v>184</v>
      </c>
      <c r="G270" s="237" t="s">
        <v>1069</v>
      </c>
    </row>
    <row r="271" spans="1:7" ht="12.75" customHeight="1" x14ac:dyDescent="0.2">
      <c r="A271" s="498"/>
      <c r="E271" s="237" t="s">
        <v>87</v>
      </c>
      <c r="F271" s="237" t="s">
        <v>184</v>
      </c>
      <c r="G271" s="237" t="s">
        <v>1069</v>
      </c>
    </row>
    <row r="272" spans="1:7" ht="12.75" customHeight="1" x14ac:dyDescent="0.2">
      <c r="A272" s="497" t="s">
        <v>1787</v>
      </c>
      <c r="B272" s="488">
        <v>45110</v>
      </c>
      <c r="C272" s="237" t="s">
        <v>1168</v>
      </c>
      <c r="D272" s="237" t="s">
        <v>1550</v>
      </c>
      <c r="E272" s="237" t="s">
        <v>1872</v>
      </c>
      <c r="F272" s="237" t="s">
        <v>441</v>
      </c>
      <c r="G272" s="237" t="s">
        <v>446</v>
      </c>
    </row>
    <row r="273" spans="1:7" ht="12.75" customHeight="1" x14ac:dyDescent="0.2">
      <c r="A273" s="498"/>
      <c r="E273" s="237" t="s">
        <v>20</v>
      </c>
      <c r="F273" s="237" t="s">
        <v>441</v>
      </c>
      <c r="G273" s="237" t="s">
        <v>446</v>
      </c>
    </row>
    <row r="274" spans="1:7" ht="12.75" customHeight="1" x14ac:dyDescent="0.2">
      <c r="A274" s="498"/>
      <c r="B274" s="488">
        <v>45111</v>
      </c>
      <c r="C274" s="237" t="s">
        <v>1163</v>
      </c>
      <c r="D274" s="237" t="s">
        <v>1550</v>
      </c>
      <c r="E274" s="237" t="s">
        <v>1872</v>
      </c>
      <c r="F274" s="237" t="s">
        <v>2366</v>
      </c>
      <c r="G274" s="237" t="s">
        <v>1871</v>
      </c>
    </row>
    <row r="275" spans="1:7" ht="12.75" customHeight="1" x14ac:dyDescent="0.2">
      <c r="A275" s="498"/>
      <c r="E275" s="237" t="s">
        <v>20</v>
      </c>
      <c r="F275" s="237" t="s">
        <v>2366</v>
      </c>
      <c r="G275" s="237" t="s">
        <v>1871</v>
      </c>
    </row>
    <row r="276" spans="1:7" ht="12.75" customHeight="1" x14ac:dyDescent="0.2">
      <c r="A276" s="498"/>
      <c r="B276" s="488">
        <v>45112</v>
      </c>
      <c r="C276" s="237" t="s">
        <v>1163</v>
      </c>
      <c r="D276" s="237" t="s">
        <v>1550</v>
      </c>
      <c r="E276" s="237" t="s">
        <v>22</v>
      </c>
      <c r="F276" s="237" t="s">
        <v>1354</v>
      </c>
      <c r="G276" s="237" t="s">
        <v>211</v>
      </c>
    </row>
    <row r="277" spans="1:7" ht="12.75" customHeight="1" x14ac:dyDescent="0.2">
      <c r="A277" s="498"/>
      <c r="E277" s="237" t="s">
        <v>20</v>
      </c>
      <c r="F277" s="237" t="s">
        <v>1354</v>
      </c>
      <c r="G277" s="237" t="s">
        <v>211</v>
      </c>
    </row>
    <row r="278" spans="1:7" ht="12.75" customHeight="1" x14ac:dyDescent="0.2">
      <c r="A278" s="498"/>
      <c r="D278" s="237" t="s">
        <v>1556</v>
      </c>
      <c r="E278" s="237" t="s">
        <v>22</v>
      </c>
      <c r="F278" s="237" t="s">
        <v>1137</v>
      </c>
      <c r="G278" s="237" t="s">
        <v>196</v>
      </c>
    </row>
    <row r="279" spans="1:7" ht="12.75" customHeight="1" x14ac:dyDescent="0.2">
      <c r="A279" s="498"/>
      <c r="E279" s="237" t="s">
        <v>20</v>
      </c>
      <c r="F279" s="237" t="s">
        <v>1354</v>
      </c>
      <c r="G279" s="237" t="s">
        <v>211</v>
      </c>
    </row>
    <row r="280" spans="1:7" ht="12.75" customHeight="1" x14ac:dyDescent="0.2">
      <c r="A280" s="497" t="s">
        <v>2295</v>
      </c>
      <c r="B280" s="237" t="s">
        <v>832</v>
      </c>
      <c r="C280" s="237" t="s">
        <v>832</v>
      </c>
      <c r="D280" s="237" t="s">
        <v>1172</v>
      </c>
      <c r="E280" s="237" t="s">
        <v>1123</v>
      </c>
      <c r="F280" s="237" t="s">
        <v>832</v>
      </c>
      <c r="G280" s="237" t="s">
        <v>1290</v>
      </c>
    </row>
    <row r="281" spans="1:7" ht="12.75" customHeight="1" x14ac:dyDescent="0.2">
      <c r="A281" s="498"/>
      <c r="B281" s="488">
        <v>45101</v>
      </c>
      <c r="C281" s="237" t="s">
        <v>1552</v>
      </c>
      <c r="D281" s="237" t="s">
        <v>1558</v>
      </c>
      <c r="E281" s="237" t="s">
        <v>95</v>
      </c>
      <c r="F281" s="237" t="s">
        <v>2212</v>
      </c>
      <c r="G281" s="237" t="s">
        <v>107</v>
      </c>
    </row>
    <row r="282" spans="1:7" ht="12.75" customHeight="1" x14ac:dyDescent="0.2">
      <c r="A282" s="498"/>
      <c r="E282" s="237" t="s">
        <v>1123</v>
      </c>
      <c r="F282" s="237" t="s">
        <v>2212</v>
      </c>
      <c r="G282" s="237" t="s">
        <v>107</v>
      </c>
    </row>
    <row r="283" spans="1:7" ht="12.75" customHeight="1" x14ac:dyDescent="0.2">
      <c r="A283" s="498"/>
      <c r="E283" s="237" t="s">
        <v>53</v>
      </c>
      <c r="F283" s="237" t="s">
        <v>2212</v>
      </c>
      <c r="G283" s="237" t="s">
        <v>107</v>
      </c>
    </row>
    <row r="284" spans="1:7" ht="12.75" customHeight="1" x14ac:dyDescent="0.2">
      <c r="A284" s="498"/>
      <c r="E284" s="237" t="s">
        <v>60</v>
      </c>
      <c r="F284" s="237" t="s">
        <v>2212</v>
      </c>
      <c r="G284" s="237" t="s">
        <v>107</v>
      </c>
    </row>
    <row r="285" spans="1:7" ht="12.75" customHeight="1" x14ac:dyDescent="0.2">
      <c r="A285" s="498"/>
      <c r="E285" s="237" t="s">
        <v>87</v>
      </c>
      <c r="F285" s="237" t="s">
        <v>2212</v>
      </c>
      <c r="G285" s="237" t="s">
        <v>107</v>
      </c>
    </row>
    <row r="286" spans="1:7" ht="12.75" customHeight="1" x14ac:dyDescent="0.2">
      <c r="A286" s="498"/>
      <c r="E286" s="237" t="s">
        <v>106</v>
      </c>
      <c r="F286" s="237" t="s">
        <v>2212</v>
      </c>
      <c r="G286" s="237" t="s">
        <v>107</v>
      </c>
    </row>
    <row r="287" spans="1:7" ht="12.75" customHeight="1" x14ac:dyDescent="0.2">
      <c r="A287" s="498"/>
      <c r="D287" s="237" t="s">
        <v>1172</v>
      </c>
      <c r="E287" s="237" t="s">
        <v>95</v>
      </c>
      <c r="F287" s="237" t="s">
        <v>2212</v>
      </c>
      <c r="G287" s="237" t="s">
        <v>1290</v>
      </c>
    </row>
    <row r="288" spans="1:7" ht="12.75" customHeight="1" x14ac:dyDescent="0.2">
      <c r="A288" s="498"/>
      <c r="B288" s="488">
        <v>45107</v>
      </c>
      <c r="C288" s="237" t="s">
        <v>1468</v>
      </c>
      <c r="D288" s="237" t="s">
        <v>1172</v>
      </c>
      <c r="E288" s="237" t="s">
        <v>95</v>
      </c>
      <c r="F288" s="237" t="s">
        <v>474</v>
      </c>
      <c r="G288" s="237" t="s">
        <v>718</v>
      </c>
    </row>
    <row r="289" spans="1:7" ht="12.75" customHeight="1" x14ac:dyDescent="0.2">
      <c r="A289" s="498"/>
      <c r="E289" s="237" t="s">
        <v>1123</v>
      </c>
      <c r="F289" s="237" t="s">
        <v>474</v>
      </c>
      <c r="G289" s="237" t="s">
        <v>718</v>
      </c>
    </row>
    <row r="290" spans="1:7" ht="12.75" customHeight="1" x14ac:dyDescent="0.2">
      <c r="A290" s="497" t="s">
        <v>2339</v>
      </c>
      <c r="B290" s="488">
        <v>45106</v>
      </c>
      <c r="C290" s="237" t="s">
        <v>1557</v>
      </c>
      <c r="D290" s="237" t="s">
        <v>1704</v>
      </c>
      <c r="E290" s="237" t="s">
        <v>95</v>
      </c>
      <c r="F290" s="237" t="s">
        <v>188</v>
      </c>
      <c r="G290" s="237" t="s">
        <v>187</v>
      </c>
    </row>
    <row r="291" spans="1:7" ht="12.75" customHeight="1" x14ac:dyDescent="0.2">
      <c r="A291" s="498"/>
      <c r="G291" s="237" t="s">
        <v>1244</v>
      </c>
    </row>
    <row r="292" spans="1:7" ht="12.75" customHeight="1" x14ac:dyDescent="0.2">
      <c r="A292" s="498"/>
      <c r="E292" s="237" t="s">
        <v>1123</v>
      </c>
      <c r="F292" s="237" t="s">
        <v>188</v>
      </c>
      <c r="G292" s="237" t="s">
        <v>187</v>
      </c>
    </row>
    <row r="293" spans="1:7" ht="12.75" customHeight="1" x14ac:dyDescent="0.2">
      <c r="A293" s="498"/>
      <c r="G293" s="237" t="s">
        <v>1244</v>
      </c>
    </row>
    <row r="294" spans="1:7" ht="12.75" customHeight="1" x14ac:dyDescent="0.2">
      <c r="A294" s="497" t="s">
        <v>1688</v>
      </c>
      <c r="B294" s="488">
        <v>45110</v>
      </c>
      <c r="C294" s="237" t="s">
        <v>1552</v>
      </c>
      <c r="D294" s="237" t="s">
        <v>1550</v>
      </c>
      <c r="E294" s="237" t="s">
        <v>1123</v>
      </c>
      <c r="F294" s="237" t="s">
        <v>791</v>
      </c>
      <c r="G294" s="237" t="s">
        <v>790</v>
      </c>
    </row>
    <row r="295" spans="1:7" ht="12.75" customHeight="1" x14ac:dyDescent="0.2">
      <c r="A295" s="498"/>
      <c r="G295" s="237" t="s">
        <v>792</v>
      </c>
    </row>
    <row r="296" spans="1:7" ht="12.75" customHeight="1" x14ac:dyDescent="0.2">
      <c r="A296" s="497" t="s">
        <v>2116</v>
      </c>
      <c r="B296" s="488">
        <v>45119</v>
      </c>
      <c r="C296" s="237" t="s">
        <v>1772</v>
      </c>
      <c r="D296" s="237" t="s">
        <v>832</v>
      </c>
      <c r="E296" s="237" t="s">
        <v>95</v>
      </c>
      <c r="F296" s="237" t="s">
        <v>316</v>
      </c>
      <c r="G296" s="237" t="s">
        <v>315</v>
      </c>
    </row>
    <row r="297" spans="1:7" ht="12.75" customHeight="1" x14ac:dyDescent="0.2">
      <c r="A297" s="498"/>
      <c r="E297" s="237" t="s">
        <v>1123</v>
      </c>
      <c r="F297" s="237" t="s">
        <v>316</v>
      </c>
      <c r="G297" s="237" t="s">
        <v>315</v>
      </c>
    </row>
    <row r="298" spans="1:7" ht="12.75" customHeight="1" x14ac:dyDescent="0.2">
      <c r="A298" s="497" t="s">
        <v>1681</v>
      </c>
      <c r="B298" s="488">
        <v>45103</v>
      </c>
      <c r="C298" s="237" t="s">
        <v>1653</v>
      </c>
      <c r="D298" s="237" t="s">
        <v>1550</v>
      </c>
      <c r="E298" s="237" t="s">
        <v>58</v>
      </c>
      <c r="F298" s="237" t="s">
        <v>443</v>
      </c>
      <c r="G298" s="237" t="s">
        <v>565</v>
      </c>
    </row>
    <row r="299" spans="1:7" ht="12.75" customHeight="1" x14ac:dyDescent="0.2">
      <c r="A299" s="498"/>
      <c r="G299" s="237" t="s">
        <v>2231</v>
      </c>
    </row>
    <row r="300" spans="1:7" ht="12.75" customHeight="1" x14ac:dyDescent="0.2">
      <c r="A300" s="498"/>
      <c r="B300" s="488">
        <v>45110</v>
      </c>
      <c r="C300" s="237" t="s">
        <v>1552</v>
      </c>
      <c r="D300" s="237" t="s">
        <v>1172</v>
      </c>
      <c r="E300" s="237" t="s">
        <v>95</v>
      </c>
      <c r="F300" s="237" t="s">
        <v>282</v>
      </c>
      <c r="G300" s="237" t="s">
        <v>765</v>
      </c>
    </row>
    <row r="301" spans="1:7" ht="12.75" customHeight="1" x14ac:dyDescent="0.2">
      <c r="A301" s="498"/>
      <c r="E301" s="237" t="s">
        <v>1123</v>
      </c>
      <c r="F301" s="237" t="s">
        <v>282</v>
      </c>
      <c r="G301" s="237" t="s">
        <v>765</v>
      </c>
    </row>
    <row r="302" spans="1:7" ht="12.75" customHeight="1" x14ac:dyDescent="0.2">
      <c r="A302" s="498"/>
      <c r="C302" s="237" t="s">
        <v>1165</v>
      </c>
      <c r="D302" s="237" t="s">
        <v>1172</v>
      </c>
      <c r="E302" s="237" t="s">
        <v>95</v>
      </c>
      <c r="F302" s="237" t="s">
        <v>2013</v>
      </c>
      <c r="G302" s="237" t="s">
        <v>764</v>
      </c>
    </row>
    <row r="303" spans="1:7" ht="12.75" customHeight="1" x14ac:dyDescent="0.2">
      <c r="A303" s="498"/>
      <c r="E303" s="237" t="s">
        <v>1123</v>
      </c>
      <c r="F303" s="237" t="s">
        <v>2013</v>
      </c>
      <c r="G303" s="237" t="s">
        <v>764</v>
      </c>
    </row>
    <row r="304" spans="1:7" ht="12.75" customHeight="1" x14ac:dyDescent="0.2">
      <c r="A304" s="498"/>
      <c r="B304" s="488">
        <v>45113</v>
      </c>
      <c r="C304" s="237" t="s">
        <v>1468</v>
      </c>
      <c r="D304" s="237" t="s">
        <v>1550</v>
      </c>
      <c r="E304" s="237" t="s">
        <v>58</v>
      </c>
      <c r="F304" s="237" t="s">
        <v>282</v>
      </c>
      <c r="G304" s="237" t="s">
        <v>285</v>
      </c>
    </row>
    <row r="305" spans="1:7" ht="12.75" customHeight="1" x14ac:dyDescent="0.2">
      <c r="A305" s="498"/>
      <c r="D305" s="237" t="s">
        <v>1172</v>
      </c>
      <c r="E305" s="237" t="s">
        <v>95</v>
      </c>
      <c r="F305" s="237" t="s">
        <v>282</v>
      </c>
      <c r="G305" s="237" t="s">
        <v>1282</v>
      </c>
    </row>
    <row r="306" spans="1:7" ht="12.75" customHeight="1" x14ac:dyDescent="0.2">
      <c r="A306" s="498"/>
      <c r="G306" s="237" t="s">
        <v>283</v>
      </c>
    </row>
    <row r="307" spans="1:7" ht="12.75" customHeight="1" x14ac:dyDescent="0.2">
      <c r="A307" s="498"/>
      <c r="E307" s="237" t="s">
        <v>1123</v>
      </c>
      <c r="F307" s="237" t="s">
        <v>282</v>
      </c>
      <c r="G307" s="237" t="s">
        <v>281</v>
      </c>
    </row>
    <row r="308" spans="1:7" ht="12.75" customHeight="1" x14ac:dyDescent="0.2">
      <c r="A308" s="498"/>
      <c r="E308" s="237" t="s">
        <v>58</v>
      </c>
      <c r="F308" s="237" t="s">
        <v>282</v>
      </c>
      <c r="G308" s="237" t="s">
        <v>285</v>
      </c>
    </row>
    <row r="309" spans="1:7" ht="12.75" customHeight="1" x14ac:dyDescent="0.2">
      <c r="A309" s="498"/>
      <c r="E309" s="237" t="s">
        <v>53</v>
      </c>
      <c r="F309" s="237" t="s">
        <v>282</v>
      </c>
      <c r="G309" s="237" t="s">
        <v>1282</v>
      </c>
    </row>
    <row r="310" spans="1:7" ht="12.75" customHeight="1" x14ac:dyDescent="0.2">
      <c r="A310" s="498"/>
      <c r="E310" s="237" t="s">
        <v>60</v>
      </c>
      <c r="F310" s="237" t="s">
        <v>282</v>
      </c>
      <c r="G310" s="237" t="s">
        <v>1282</v>
      </c>
    </row>
    <row r="311" spans="1:7" ht="12.75" customHeight="1" x14ac:dyDescent="0.2">
      <c r="A311" s="498"/>
      <c r="E311" s="237" t="s">
        <v>87</v>
      </c>
      <c r="F311" s="237" t="s">
        <v>282</v>
      </c>
      <c r="G311" s="237" t="s">
        <v>1282</v>
      </c>
    </row>
    <row r="312" spans="1:7" ht="12.75" customHeight="1" x14ac:dyDescent="0.2">
      <c r="A312" s="498"/>
      <c r="E312" s="237" t="s">
        <v>106</v>
      </c>
      <c r="F312" s="237" t="s">
        <v>282</v>
      </c>
      <c r="G312" s="237" t="s">
        <v>1282</v>
      </c>
    </row>
    <row r="313" spans="1:7" ht="12.75" customHeight="1" x14ac:dyDescent="0.2">
      <c r="A313" s="498"/>
      <c r="B313" s="488">
        <v>45114</v>
      </c>
      <c r="C313" s="237" t="s">
        <v>1165</v>
      </c>
      <c r="D313" s="237" t="s">
        <v>1172</v>
      </c>
      <c r="E313" s="237" t="s">
        <v>1819</v>
      </c>
      <c r="F313" s="237" t="s">
        <v>1850</v>
      </c>
      <c r="G313" s="237" t="s">
        <v>1822</v>
      </c>
    </row>
    <row r="314" spans="1:7" ht="12.75" customHeight="1" x14ac:dyDescent="0.2">
      <c r="A314" s="497" t="s">
        <v>2398</v>
      </c>
      <c r="B314" s="488">
        <v>45104</v>
      </c>
      <c r="C314" s="237" t="s">
        <v>1168</v>
      </c>
      <c r="D314" s="237" t="s">
        <v>1550</v>
      </c>
      <c r="E314" s="237" t="s">
        <v>65</v>
      </c>
      <c r="F314" s="237" t="s">
        <v>304</v>
      </c>
      <c r="G314" s="237" t="s">
        <v>563</v>
      </c>
    </row>
    <row r="315" spans="1:7" ht="12.75" customHeight="1" x14ac:dyDescent="0.2">
      <c r="A315" s="498"/>
      <c r="E315" s="237" t="s">
        <v>885</v>
      </c>
      <c r="F315" s="237" t="s">
        <v>304</v>
      </c>
      <c r="G315" s="237" t="s">
        <v>563</v>
      </c>
    </row>
    <row r="316" spans="1:7" ht="12.75" customHeight="1" x14ac:dyDescent="0.2">
      <c r="A316" s="497" t="s">
        <v>1988</v>
      </c>
      <c r="B316" s="488">
        <v>45119</v>
      </c>
      <c r="C316" s="237" t="s">
        <v>1653</v>
      </c>
      <c r="D316" s="237" t="s">
        <v>1172</v>
      </c>
      <c r="E316" s="237" t="s">
        <v>95</v>
      </c>
      <c r="F316" s="237" t="s">
        <v>213</v>
      </c>
      <c r="G316" s="237" t="s">
        <v>459</v>
      </c>
    </row>
    <row r="317" spans="1:7" ht="12.75" customHeight="1" x14ac:dyDescent="0.2">
      <c r="A317" s="498"/>
      <c r="E317" s="237" t="s">
        <v>1123</v>
      </c>
      <c r="F317" s="237" t="s">
        <v>213</v>
      </c>
      <c r="G317" s="237" t="s">
        <v>459</v>
      </c>
    </row>
    <row r="318" spans="1:7" ht="12.75" customHeight="1" x14ac:dyDescent="0.2">
      <c r="A318" s="498"/>
      <c r="E318" s="237" t="s">
        <v>53</v>
      </c>
      <c r="F318" s="237" t="s">
        <v>213</v>
      </c>
      <c r="G318" s="237" t="s">
        <v>459</v>
      </c>
    </row>
    <row r="319" spans="1:7" ht="12.75" customHeight="1" x14ac:dyDescent="0.2">
      <c r="A319" s="498"/>
      <c r="E319" s="237" t="s">
        <v>60</v>
      </c>
      <c r="F319" s="237" t="s">
        <v>213</v>
      </c>
      <c r="G319" s="237" t="s">
        <v>459</v>
      </c>
    </row>
    <row r="320" spans="1:7" ht="12.75" customHeight="1" x14ac:dyDescent="0.2">
      <c r="A320" s="498"/>
      <c r="E320" s="237" t="s">
        <v>87</v>
      </c>
      <c r="F320" s="237" t="s">
        <v>213</v>
      </c>
      <c r="G320" s="237" t="s">
        <v>459</v>
      </c>
    </row>
    <row r="321" spans="1:7" ht="12.75" customHeight="1" x14ac:dyDescent="0.2">
      <c r="A321" s="498"/>
      <c r="E321" s="237" t="s">
        <v>106</v>
      </c>
      <c r="F321" s="237" t="s">
        <v>213</v>
      </c>
      <c r="G321" s="237" t="s">
        <v>459</v>
      </c>
    </row>
    <row r="322" spans="1:7" ht="12.75" customHeight="1" x14ac:dyDescent="0.2">
      <c r="A322" s="497" t="s">
        <v>2411</v>
      </c>
      <c r="B322" s="488">
        <v>45111</v>
      </c>
      <c r="C322" s="237" t="s">
        <v>1165</v>
      </c>
      <c r="D322" s="237" t="s">
        <v>1550</v>
      </c>
      <c r="E322" s="237" t="s">
        <v>226</v>
      </c>
      <c r="F322" s="237" t="s">
        <v>213</v>
      </c>
      <c r="G322" s="237" t="s">
        <v>439</v>
      </c>
    </row>
    <row r="323" spans="1:7" ht="12.75" customHeight="1" x14ac:dyDescent="0.2">
      <c r="A323" s="497" t="s">
        <v>2088</v>
      </c>
      <c r="B323" s="488">
        <v>45112</v>
      </c>
      <c r="C323" s="237" t="s">
        <v>1164</v>
      </c>
      <c r="D323" s="237" t="s">
        <v>1172</v>
      </c>
      <c r="E323" s="237" t="s">
        <v>95</v>
      </c>
      <c r="F323" s="237" t="s">
        <v>2022</v>
      </c>
      <c r="G323" s="237" t="s">
        <v>752</v>
      </c>
    </row>
    <row r="324" spans="1:7" ht="12.75" customHeight="1" x14ac:dyDescent="0.2">
      <c r="A324" s="498"/>
      <c r="E324" s="237" t="s">
        <v>1123</v>
      </c>
      <c r="F324" s="237" t="s">
        <v>2022</v>
      </c>
      <c r="G324" s="237" t="s">
        <v>752</v>
      </c>
    </row>
    <row r="325" spans="1:7" ht="12.75" customHeight="1" x14ac:dyDescent="0.2">
      <c r="A325" s="498"/>
      <c r="E325" s="237" t="s">
        <v>53</v>
      </c>
      <c r="F325" s="237" t="s">
        <v>2022</v>
      </c>
      <c r="G325" s="237" t="s">
        <v>752</v>
      </c>
    </row>
    <row r="326" spans="1:7" ht="12.75" customHeight="1" x14ac:dyDescent="0.2">
      <c r="A326" s="498"/>
      <c r="E326" s="237" t="s">
        <v>60</v>
      </c>
      <c r="F326" s="237" t="s">
        <v>2022</v>
      </c>
      <c r="G326" s="237" t="s">
        <v>752</v>
      </c>
    </row>
    <row r="327" spans="1:7" ht="12.75" customHeight="1" x14ac:dyDescent="0.2">
      <c r="A327" s="498"/>
      <c r="E327" s="237" t="s">
        <v>87</v>
      </c>
      <c r="F327" s="237" t="s">
        <v>2022</v>
      </c>
      <c r="G327" s="237" t="s">
        <v>752</v>
      </c>
    </row>
    <row r="328" spans="1:7" ht="12.75" customHeight="1" x14ac:dyDescent="0.2">
      <c r="A328" s="498"/>
      <c r="E328" s="237" t="s">
        <v>106</v>
      </c>
      <c r="F328" s="237" t="s">
        <v>2022</v>
      </c>
      <c r="G328" s="237" t="s">
        <v>752</v>
      </c>
    </row>
    <row r="329" spans="1:7" ht="12.75" customHeight="1" x14ac:dyDescent="0.2">
      <c r="A329" s="498"/>
      <c r="B329" s="488">
        <v>45119</v>
      </c>
      <c r="C329" s="237" t="s">
        <v>1168</v>
      </c>
      <c r="D329" s="237" t="s">
        <v>1172</v>
      </c>
      <c r="E329" s="237" t="s">
        <v>53</v>
      </c>
      <c r="F329" s="237" t="s">
        <v>638</v>
      </c>
      <c r="G329" s="237" t="s">
        <v>637</v>
      </c>
    </row>
    <row r="330" spans="1:7" ht="12.75" customHeight="1" x14ac:dyDescent="0.2">
      <c r="A330" s="498"/>
      <c r="E330" s="237" t="s">
        <v>60</v>
      </c>
      <c r="F330" s="237" t="s">
        <v>638</v>
      </c>
      <c r="G330" s="237" t="s">
        <v>637</v>
      </c>
    </row>
    <row r="331" spans="1:7" ht="12.75" customHeight="1" x14ac:dyDescent="0.2">
      <c r="A331" s="498"/>
      <c r="E331" s="237" t="s">
        <v>87</v>
      </c>
      <c r="F331" s="237" t="s">
        <v>638</v>
      </c>
      <c r="G331" s="237" t="s">
        <v>637</v>
      </c>
    </row>
    <row r="332" spans="1:7" ht="12.75" customHeight="1" x14ac:dyDescent="0.2">
      <c r="A332" s="498"/>
      <c r="E332" s="237" t="s">
        <v>106</v>
      </c>
      <c r="F332" s="237" t="s">
        <v>638</v>
      </c>
      <c r="G332" s="237" t="s">
        <v>637</v>
      </c>
    </row>
    <row r="333" spans="1:7" ht="12.75" customHeight="1" x14ac:dyDescent="0.2">
      <c r="A333" s="498"/>
      <c r="B333" s="488">
        <v>45120</v>
      </c>
      <c r="C333" s="237" t="s">
        <v>1552</v>
      </c>
      <c r="D333" s="237" t="s">
        <v>1172</v>
      </c>
      <c r="E333" s="237" t="s">
        <v>53</v>
      </c>
      <c r="F333" s="237" t="s">
        <v>679</v>
      </c>
      <c r="G333" s="237" t="s">
        <v>1450</v>
      </c>
    </row>
    <row r="334" spans="1:7" ht="12.75" customHeight="1" x14ac:dyDescent="0.2">
      <c r="A334" s="497" t="s">
        <v>1680</v>
      </c>
      <c r="B334" s="488">
        <v>45119</v>
      </c>
      <c r="C334" s="237" t="s">
        <v>1631</v>
      </c>
      <c r="D334" s="237" t="s">
        <v>1172</v>
      </c>
      <c r="E334" s="237" t="s">
        <v>58</v>
      </c>
      <c r="F334" s="237" t="s">
        <v>304</v>
      </c>
      <c r="G334" s="237" t="s">
        <v>1240</v>
      </c>
    </row>
    <row r="335" spans="1:7" ht="12.75" customHeight="1" x14ac:dyDescent="0.2">
      <c r="A335" s="498"/>
      <c r="B335" s="488">
        <v>45120</v>
      </c>
      <c r="C335" s="237" t="s">
        <v>1552</v>
      </c>
      <c r="D335" s="237" t="s">
        <v>1550</v>
      </c>
      <c r="E335" s="237" t="s">
        <v>1872</v>
      </c>
      <c r="F335" s="237" t="s">
        <v>1884</v>
      </c>
      <c r="G335" s="237" t="s">
        <v>1874</v>
      </c>
    </row>
    <row r="336" spans="1:7" ht="12.75" customHeight="1" x14ac:dyDescent="0.2">
      <c r="A336" s="498"/>
      <c r="E336" s="237" t="s">
        <v>20</v>
      </c>
      <c r="F336" s="237" t="s">
        <v>1884</v>
      </c>
      <c r="G336" s="237" t="s">
        <v>1874</v>
      </c>
    </row>
    <row r="337" spans="1:7" ht="12.75" customHeight="1" x14ac:dyDescent="0.2">
      <c r="A337" s="498"/>
      <c r="C337" s="237" t="s">
        <v>1165</v>
      </c>
      <c r="D337" s="237" t="s">
        <v>1555</v>
      </c>
      <c r="E337" s="237" t="s">
        <v>22</v>
      </c>
      <c r="F337" s="237" t="s">
        <v>1356</v>
      </c>
      <c r="G337" s="237" t="s">
        <v>723</v>
      </c>
    </row>
    <row r="338" spans="1:7" ht="12.75" customHeight="1" x14ac:dyDescent="0.2">
      <c r="A338" s="498"/>
      <c r="E338" s="237" t="s">
        <v>20</v>
      </c>
      <c r="F338" s="237" t="s">
        <v>1357</v>
      </c>
      <c r="G338" s="237" t="s">
        <v>723</v>
      </c>
    </row>
    <row r="339" spans="1:7" ht="12.75" customHeight="1" x14ac:dyDescent="0.2">
      <c r="A339" s="497" t="s">
        <v>2288</v>
      </c>
      <c r="B339" s="488">
        <v>45104</v>
      </c>
      <c r="C339" s="237" t="s">
        <v>1165</v>
      </c>
      <c r="D339" s="237" t="s">
        <v>1172</v>
      </c>
      <c r="E339" s="237" t="s">
        <v>95</v>
      </c>
      <c r="F339" s="237" t="s">
        <v>114</v>
      </c>
      <c r="G339" s="237" t="s">
        <v>486</v>
      </c>
    </row>
    <row r="340" spans="1:7" ht="12.75" customHeight="1" x14ac:dyDescent="0.2">
      <c r="A340" s="498"/>
      <c r="E340" s="237" t="s">
        <v>1123</v>
      </c>
      <c r="F340" s="237" t="s">
        <v>114</v>
      </c>
      <c r="G340" s="237" t="s">
        <v>486</v>
      </c>
    </row>
    <row r="341" spans="1:7" ht="12.75" customHeight="1" x14ac:dyDescent="0.2">
      <c r="A341" s="498"/>
      <c r="E341" s="237" t="s">
        <v>53</v>
      </c>
      <c r="F341" s="237" t="s">
        <v>114</v>
      </c>
      <c r="G341" s="237" t="s">
        <v>486</v>
      </c>
    </row>
    <row r="342" spans="1:7" ht="12.75" customHeight="1" x14ac:dyDescent="0.2">
      <c r="A342" s="498"/>
      <c r="E342" s="237" t="s">
        <v>60</v>
      </c>
      <c r="F342" s="237" t="s">
        <v>114</v>
      </c>
      <c r="G342" s="237" t="s">
        <v>486</v>
      </c>
    </row>
    <row r="343" spans="1:7" ht="12.75" customHeight="1" x14ac:dyDescent="0.2">
      <c r="A343" s="498"/>
      <c r="E343" s="237" t="s">
        <v>87</v>
      </c>
      <c r="F343" s="237" t="s">
        <v>114</v>
      </c>
      <c r="G343" s="237" t="s">
        <v>486</v>
      </c>
    </row>
    <row r="344" spans="1:7" ht="12.75" customHeight="1" x14ac:dyDescent="0.2">
      <c r="A344" s="498"/>
      <c r="E344" s="237" t="s">
        <v>106</v>
      </c>
      <c r="F344" s="237" t="s">
        <v>114</v>
      </c>
      <c r="G344" s="237" t="s">
        <v>486</v>
      </c>
    </row>
    <row r="345" spans="1:7" ht="12.75" customHeight="1" x14ac:dyDescent="0.2">
      <c r="A345" s="497" t="s">
        <v>1678</v>
      </c>
      <c r="B345" s="488">
        <v>45105</v>
      </c>
      <c r="C345" s="237" t="s">
        <v>1165</v>
      </c>
      <c r="D345" s="237" t="s">
        <v>1550</v>
      </c>
      <c r="E345" s="237" t="s">
        <v>1872</v>
      </c>
      <c r="F345" s="237" t="s">
        <v>2101</v>
      </c>
      <c r="G345" s="237" t="s">
        <v>1565</v>
      </c>
    </row>
    <row r="346" spans="1:7" ht="12.75" customHeight="1" x14ac:dyDescent="0.2">
      <c r="A346" s="498"/>
      <c r="E346" s="237" t="s">
        <v>20</v>
      </c>
      <c r="F346" s="237" t="s">
        <v>2101</v>
      </c>
      <c r="G346" s="237" t="s">
        <v>1565</v>
      </c>
    </row>
    <row r="347" spans="1:7" ht="12.75" customHeight="1" x14ac:dyDescent="0.2">
      <c r="A347" s="498"/>
      <c r="B347" s="488">
        <v>45107</v>
      </c>
      <c r="C347" s="237" t="s">
        <v>1653</v>
      </c>
      <c r="D347" s="237" t="s">
        <v>1550</v>
      </c>
      <c r="E347" s="237" t="s">
        <v>95</v>
      </c>
      <c r="F347" s="237" t="s">
        <v>710</v>
      </c>
      <c r="G347" s="237" t="s">
        <v>809</v>
      </c>
    </row>
    <row r="348" spans="1:7" ht="12.75" customHeight="1" x14ac:dyDescent="0.2">
      <c r="A348" s="498"/>
      <c r="E348" s="237" t="s">
        <v>1123</v>
      </c>
      <c r="F348" s="237" t="s">
        <v>710</v>
      </c>
      <c r="G348" s="237" t="s">
        <v>809</v>
      </c>
    </row>
    <row r="349" spans="1:7" ht="12.75" customHeight="1" x14ac:dyDescent="0.2">
      <c r="A349" s="498"/>
      <c r="C349" s="237" t="s">
        <v>1631</v>
      </c>
      <c r="D349" s="237" t="s">
        <v>1172</v>
      </c>
      <c r="E349" s="237" t="s">
        <v>95</v>
      </c>
      <c r="F349" s="237" t="s">
        <v>29</v>
      </c>
      <c r="G349" s="237" t="s">
        <v>652</v>
      </c>
    </row>
    <row r="350" spans="1:7" ht="12.75" customHeight="1" x14ac:dyDescent="0.2">
      <c r="A350" s="498"/>
      <c r="E350" s="237" t="s">
        <v>1123</v>
      </c>
      <c r="F350" s="237" t="s">
        <v>29</v>
      </c>
      <c r="G350" s="237" t="s">
        <v>652</v>
      </c>
    </row>
    <row r="351" spans="1:7" ht="12.75" customHeight="1" x14ac:dyDescent="0.2">
      <c r="A351" s="498"/>
      <c r="E351" s="237" t="s">
        <v>53</v>
      </c>
      <c r="F351" s="237" t="s">
        <v>29</v>
      </c>
      <c r="G351" s="237" t="s">
        <v>652</v>
      </c>
    </row>
    <row r="352" spans="1:7" ht="12.75" customHeight="1" x14ac:dyDescent="0.2">
      <c r="A352" s="498"/>
      <c r="E352" s="237" t="s">
        <v>60</v>
      </c>
      <c r="F352" s="237" t="s">
        <v>29</v>
      </c>
      <c r="G352" s="237" t="s">
        <v>652</v>
      </c>
    </row>
    <row r="353" spans="1:7" ht="12.75" customHeight="1" x14ac:dyDescent="0.2">
      <c r="A353" s="498"/>
      <c r="E353" s="237" t="s">
        <v>87</v>
      </c>
      <c r="F353" s="237" t="s">
        <v>29</v>
      </c>
      <c r="G353" s="237" t="s">
        <v>652</v>
      </c>
    </row>
    <row r="354" spans="1:7" ht="12.75" customHeight="1" x14ac:dyDescent="0.2">
      <c r="A354" s="498"/>
      <c r="E354" s="237" t="s">
        <v>106</v>
      </c>
      <c r="F354" s="237" t="s">
        <v>29</v>
      </c>
      <c r="G354" s="237" t="s">
        <v>652</v>
      </c>
    </row>
    <row r="355" spans="1:7" ht="12.75" customHeight="1" x14ac:dyDescent="0.2">
      <c r="A355" s="498"/>
      <c r="B355" s="488">
        <v>45110</v>
      </c>
      <c r="C355" s="237" t="s">
        <v>1653</v>
      </c>
      <c r="D355" s="237" t="s">
        <v>1172</v>
      </c>
      <c r="E355" s="237" t="s">
        <v>95</v>
      </c>
      <c r="F355" s="237" t="s">
        <v>25</v>
      </c>
      <c r="G355" s="237" t="s">
        <v>651</v>
      </c>
    </row>
    <row r="356" spans="1:7" ht="12.75" customHeight="1" x14ac:dyDescent="0.2">
      <c r="A356" s="498"/>
      <c r="E356" s="237" t="s">
        <v>1123</v>
      </c>
      <c r="F356" s="237" t="s">
        <v>25</v>
      </c>
      <c r="G356" s="237" t="s">
        <v>651</v>
      </c>
    </row>
    <row r="357" spans="1:7" ht="12.75" customHeight="1" x14ac:dyDescent="0.2">
      <c r="A357" s="498"/>
      <c r="B357" s="488">
        <v>45114</v>
      </c>
      <c r="C357" s="237" t="s">
        <v>1163</v>
      </c>
      <c r="D357" s="237" t="s">
        <v>1550</v>
      </c>
      <c r="E357" s="237" t="s">
        <v>1872</v>
      </c>
      <c r="F357" s="237" t="s">
        <v>710</v>
      </c>
      <c r="G357" s="237" t="s">
        <v>1568</v>
      </c>
    </row>
    <row r="358" spans="1:7" ht="12.75" customHeight="1" x14ac:dyDescent="0.2">
      <c r="A358" s="498"/>
      <c r="E358" s="237" t="s">
        <v>20</v>
      </c>
      <c r="F358" s="237" t="s">
        <v>710</v>
      </c>
      <c r="G358" s="237" t="s">
        <v>1568</v>
      </c>
    </row>
    <row r="359" spans="1:7" ht="12.75" customHeight="1" x14ac:dyDescent="0.2">
      <c r="A359" s="498"/>
      <c r="B359" s="488">
        <v>45117</v>
      </c>
      <c r="C359" s="237" t="s">
        <v>1168</v>
      </c>
      <c r="D359" s="237" t="s">
        <v>1558</v>
      </c>
      <c r="E359" s="237" t="s">
        <v>20</v>
      </c>
      <c r="F359" s="237" t="s">
        <v>1671</v>
      </c>
      <c r="G359" s="237" t="s">
        <v>1627</v>
      </c>
    </row>
    <row r="360" spans="1:7" ht="12.75" customHeight="1" x14ac:dyDescent="0.2">
      <c r="A360" s="498"/>
      <c r="B360" s="488">
        <v>45119</v>
      </c>
      <c r="C360" s="237" t="s">
        <v>1468</v>
      </c>
      <c r="D360" s="237" t="s">
        <v>1172</v>
      </c>
      <c r="E360" s="237" t="s">
        <v>95</v>
      </c>
      <c r="F360" s="237" t="s">
        <v>708</v>
      </c>
      <c r="G360" s="237" t="s">
        <v>751</v>
      </c>
    </row>
    <row r="361" spans="1:7" ht="12.75" customHeight="1" x14ac:dyDescent="0.2">
      <c r="A361" s="498"/>
      <c r="E361" s="237" t="s">
        <v>1123</v>
      </c>
      <c r="F361" s="237" t="s">
        <v>708</v>
      </c>
      <c r="G361" s="237" t="s">
        <v>751</v>
      </c>
    </row>
    <row r="362" spans="1:7" ht="12.75" customHeight="1" x14ac:dyDescent="0.2">
      <c r="A362" s="498"/>
      <c r="E362" s="237" t="s">
        <v>53</v>
      </c>
      <c r="F362" s="237" t="s">
        <v>708</v>
      </c>
      <c r="G362" s="237" t="s">
        <v>751</v>
      </c>
    </row>
    <row r="363" spans="1:7" ht="12.75" customHeight="1" x14ac:dyDescent="0.2">
      <c r="A363" s="498"/>
      <c r="E363" s="237" t="s">
        <v>60</v>
      </c>
      <c r="F363" s="237" t="s">
        <v>708</v>
      </c>
      <c r="G363" s="237" t="s">
        <v>751</v>
      </c>
    </row>
    <row r="364" spans="1:7" ht="12.75" customHeight="1" x14ac:dyDescent="0.2">
      <c r="A364" s="498"/>
      <c r="E364" s="237" t="s">
        <v>87</v>
      </c>
      <c r="F364" s="237" t="s">
        <v>708</v>
      </c>
      <c r="G364" s="237" t="s">
        <v>751</v>
      </c>
    </row>
    <row r="365" spans="1:7" ht="12.75" customHeight="1" x14ac:dyDescent="0.2">
      <c r="A365" s="498"/>
      <c r="B365" s="488">
        <v>45122</v>
      </c>
      <c r="C365" s="237" t="s">
        <v>1164</v>
      </c>
      <c r="D365" s="237" t="s">
        <v>1555</v>
      </c>
      <c r="E365" s="237" t="s">
        <v>22</v>
      </c>
      <c r="F365" s="237" t="s">
        <v>1353</v>
      </c>
      <c r="G365" s="237" t="s">
        <v>1272</v>
      </c>
    </row>
    <row r="366" spans="1:7" ht="12.75" customHeight="1" x14ac:dyDescent="0.2">
      <c r="A366" s="498"/>
      <c r="F366" s="237" t="s">
        <v>1355</v>
      </c>
      <c r="G366" s="237" t="s">
        <v>24</v>
      </c>
    </row>
    <row r="367" spans="1:7" ht="12.75" customHeight="1" x14ac:dyDescent="0.2">
      <c r="A367" s="498"/>
      <c r="E367" s="237" t="s">
        <v>20</v>
      </c>
      <c r="F367" s="237" t="s">
        <v>28</v>
      </c>
      <c r="G367" s="237" t="s">
        <v>1272</v>
      </c>
    </row>
    <row r="368" spans="1:7" ht="12.75" customHeight="1" x14ac:dyDescent="0.2">
      <c r="A368" s="498"/>
      <c r="F368" s="237" t="s">
        <v>1355</v>
      </c>
      <c r="G368" s="237" t="s">
        <v>24</v>
      </c>
    </row>
    <row r="369" spans="1:7" ht="12.75" customHeight="1" x14ac:dyDescent="0.2">
      <c r="A369" s="497" t="s">
        <v>1972</v>
      </c>
      <c r="B369" s="488">
        <v>45104</v>
      </c>
      <c r="C369" s="237" t="s">
        <v>1165</v>
      </c>
      <c r="D369" s="237" t="s">
        <v>1550</v>
      </c>
      <c r="E369" s="237" t="s">
        <v>95</v>
      </c>
      <c r="F369" s="237" t="s">
        <v>708</v>
      </c>
      <c r="G369" s="237" t="s">
        <v>759</v>
      </c>
    </row>
    <row r="370" spans="1:7" ht="12.75" customHeight="1" x14ac:dyDescent="0.2">
      <c r="A370" s="498"/>
      <c r="E370" s="237" t="s">
        <v>1123</v>
      </c>
      <c r="F370" s="237" t="s">
        <v>708</v>
      </c>
      <c r="G370" s="237" t="s">
        <v>1270</v>
      </c>
    </row>
    <row r="371" spans="1:7" ht="12.75" customHeight="1" x14ac:dyDescent="0.2">
      <c r="A371" s="498"/>
      <c r="G371" s="237" t="s">
        <v>759</v>
      </c>
    </row>
    <row r="372" spans="1:7" ht="12.75" customHeight="1" x14ac:dyDescent="0.2">
      <c r="A372" s="497" t="s">
        <v>2277</v>
      </c>
      <c r="B372" s="488">
        <v>45103</v>
      </c>
      <c r="C372" s="237" t="s">
        <v>1168</v>
      </c>
      <c r="D372" s="237" t="s">
        <v>1550</v>
      </c>
      <c r="E372" s="237" t="s">
        <v>1872</v>
      </c>
      <c r="F372" s="237" t="s">
        <v>710</v>
      </c>
      <c r="G372" s="237" t="s">
        <v>1876</v>
      </c>
    </row>
    <row r="373" spans="1:7" ht="12.75" customHeight="1" x14ac:dyDescent="0.2">
      <c r="A373" s="498"/>
      <c r="E373" s="237" t="s">
        <v>20</v>
      </c>
      <c r="F373" s="237" t="s">
        <v>710</v>
      </c>
      <c r="G373" s="237" t="s">
        <v>1876</v>
      </c>
    </row>
    <row r="374" spans="1:7" ht="12.75" customHeight="1" x14ac:dyDescent="0.2">
      <c r="A374" s="498"/>
      <c r="D374" s="237" t="s">
        <v>1555</v>
      </c>
      <c r="E374" s="237" t="s">
        <v>1872</v>
      </c>
      <c r="F374" s="237" t="s">
        <v>654</v>
      </c>
      <c r="G374" s="237" t="s">
        <v>1873</v>
      </c>
    </row>
    <row r="375" spans="1:7" ht="12.75" customHeight="1" x14ac:dyDescent="0.2">
      <c r="A375" s="498"/>
      <c r="E375" s="237" t="s">
        <v>22</v>
      </c>
      <c r="F375" s="237" t="s">
        <v>654</v>
      </c>
      <c r="G375" s="237" t="s">
        <v>811</v>
      </c>
    </row>
    <row r="376" spans="1:7" ht="12.75" customHeight="1" x14ac:dyDescent="0.2">
      <c r="A376" s="498"/>
      <c r="E376" s="237" t="s">
        <v>20</v>
      </c>
      <c r="F376" s="237" t="s">
        <v>654</v>
      </c>
      <c r="G376" s="237" t="s">
        <v>1873</v>
      </c>
    </row>
    <row r="377" spans="1:7" ht="12.75" customHeight="1" x14ac:dyDescent="0.2">
      <c r="A377" s="498"/>
      <c r="G377" s="237" t="s">
        <v>810</v>
      </c>
    </row>
    <row r="378" spans="1:7" ht="12.75" customHeight="1" x14ac:dyDescent="0.2">
      <c r="A378" s="497" t="s">
        <v>1687</v>
      </c>
      <c r="B378" s="488">
        <v>45107</v>
      </c>
      <c r="C378" s="237" t="s">
        <v>1163</v>
      </c>
      <c r="D378" s="237" t="s">
        <v>1550</v>
      </c>
      <c r="E378" s="237" t="s">
        <v>226</v>
      </c>
      <c r="F378" s="237" t="s">
        <v>441</v>
      </c>
      <c r="G378" s="237" t="s">
        <v>440</v>
      </c>
    </row>
    <row r="379" spans="1:7" ht="12.75" customHeight="1" x14ac:dyDescent="0.2">
      <c r="A379" s="498"/>
      <c r="B379" s="488">
        <v>45114</v>
      </c>
      <c r="C379" s="237" t="s">
        <v>1166</v>
      </c>
      <c r="D379" s="237" t="s">
        <v>1172</v>
      </c>
      <c r="E379" s="237" t="s">
        <v>95</v>
      </c>
      <c r="F379" s="237" t="s">
        <v>443</v>
      </c>
      <c r="G379" s="237" t="s">
        <v>488</v>
      </c>
    </row>
    <row r="380" spans="1:7" ht="12.75" customHeight="1" x14ac:dyDescent="0.2">
      <c r="A380" s="498"/>
      <c r="E380" s="237" t="s">
        <v>1123</v>
      </c>
      <c r="F380" s="237" t="s">
        <v>443</v>
      </c>
      <c r="G380" s="237" t="s">
        <v>488</v>
      </c>
    </row>
    <row r="381" spans="1:7" ht="12.75" customHeight="1" x14ac:dyDescent="0.2">
      <c r="A381" s="497" t="s">
        <v>2408</v>
      </c>
      <c r="B381" s="488">
        <v>45104</v>
      </c>
      <c r="C381" s="237" t="s">
        <v>1523</v>
      </c>
      <c r="D381" s="237" t="s">
        <v>1703</v>
      </c>
      <c r="E381" s="237" t="s">
        <v>53</v>
      </c>
      <c r="F381" s="237" t="s">
        <v>796</v>
      </c>
      <c r="G381" s="237" t="s">
        <v>795</v>
      </c>
    </row>
    <row r="382" spans="1:7" ht="12.75" customHeight="1" x14ac:dyDescent="0.2">
      <c r="A382" s="498"/>
      <c r="E382" s="237" t="s">
        <v>60</v>
      </c>
      <c r="F382" s="237" t="s">
        <v>796</v>
      </c>
      <c r="G382" s="237" t="s">
        <v>795</v>
      </c>
    </row>
    <row r="383" spans="1:7" ht="12.75" customHeight="1" x14ac:dyDescent="0.2">
      <c r="A383" s="498"/>
      <c r="E383" s="237" t="s">
        <v>87</v>
      </c>
      <c r="F383" s="237" t="s">
        <v>796</v>
      </c>
      <c r="G383" s="237" t="s">
        <v>795</v>
      </c>
    </row>
    <row r="384" spans="1:7" ht="12.75" customHeight="1" x14ac:dyDescent="0.2">
      <c r="A384" s="498"/>
      <c r="E384" s="237" t="s">
        <v>106</v>
      </c>
      <c r="F384" s="237" t="s">
        <v>796</v>
      </c>
      <c r="G384" s="237" t="s">
        <v>795</v>
      </c>
    </row>
    <row r="385" spans="1:7" ht="12.75" customHeight="1" x14ac:dyDescent="0.2">
      <c r="A385" s="498"/>
      <c r="C385" s="237" t="s">
        <v>1693</v>
      </c>
      <c r="D385" s="237" t="s">
        <v>1703</v>
      </c>
      <c r="E385" s="237" t="s">
        <v>53</v>
      </c>
      <c r="F385" s="237" t="s">
        <v>796</v>
      </c>
      <c r="G385" s="237" t="s">
        <v>799</v>
      </c>
    </row>
    <row r="386" spans="1:7" ht="12.75" customHeight="1" x14ac:dyDescent="0.2">
      <c r="A386" s="498"/>
      <c r="E386" s="237" t="s">
        <v>60</v>
      </c>
      <c r="F386" s="237" t="s">
        <v>796</v>
      </c>
      <c r="G386" s="237" t="s">
        <v>799</v>
      </c>
    </row>
    <row r="387" spans="1:7" ht="12.75" customHeight="1" x14ac:dyDescent="0.2">
      <c r="A387" s="498"/>
      <c r="E387" s="237" t="s">
        <v>87</v>
      </c>
      <c r="F387" s="237" t="s">
        <v>796</v>
      </c>
      <c r="G387" s="237" t="s">
        <v>799</v>
      </c>
    </row>
    <row r="388" spans="1:7" ht="12.75" customHeight="1" x14ac:dyDescent="0.2">
      <c r="A388" s="498"/>
      <c r="E388" s="237" t="s">
        <v>106</v>
      </c>
      <c r="F388" s="237" t="s">
        <v>796</v>
      </c>
      <c r="G388" s="237" t="s">
        <v>799</v>
      </c>
    </row>
    <row r="389" spans="1:7" ht="12.75" customHeight="1" x14ac:dyDescent="0.2">
      <c r="A389" s="497" t="s">
        <v>1215</v>
      </c>
      <c r="B389" s="488">
        <v>45103</v>
      </c>
      <c r="C389" s="237" t="s">
        <v>1164</v>
      </c>
      <c r="D389" s="237" t="s">
        <v>1172</v>
      </c>
      <c r="E389" s="237" t="s">
        <v>95</v>
      </c>
      <c r="F389" s="237" t="s">
        <v>1183</v>
      </c>
      <c r="G389" s="237" t="s">
        <v>216</v>
      </c>
    </row>
    <row r="390" spans="1:7" ht="12.75" customHeight="1" x14ac:dyDescent="0.2">
      <c r="A390" s="498"/>
      <c r="E390" s="237" t="s">
        <v>1123</v>
      </c>
      <c r="F390" s="237" t="s">
        <v>1183</v>
      </c>
      <c r="G390" s="237" t="s">
        <v>216</v>
      </c>
    </row>
    <row r="391" spans="1:7" ht="12.75" customHeight="1" x14ac:dyDescent="0.2">
      <c r="A391" s="498"/>
      <c r="B391" s="488">
        <v>45104</v>
      </c>
      <c r="C391" s="237" t="s">
        <v>1164</v>
      </c>
      <c r="D391" s="237" t="s">
        <v>1550</v>
      </c>
      <c r="E391" s="237" t="s">
        <v>33</v>
      </c>
      <c r="F391" s="237" t="s">
        <v>1998</v>
      </c>
      <c r="G391" s="237" t="s">
        <v>512</v>
      </c>
    </row>
    <row r="392" spans="1:7" ht="12.75" customHeight="1" x14ac:dyDescent="0.2">
      <c r="A392" s="498"/>
      <c r="E392" s="237" t="s">
        <v>74</v>
      </c>
      <c r="F392" s="237" t="s">
        <v>1998</v>
      </c>
      <c r="G392" s="237" t="s">
        <v>512</v>
      </c>
    </row>
    <row r="393" spans="1:7" ht="12.75" customHeight="1" x14ac:dyDescent="0.2">
      <c r="A393" s="498"/>
      <c r="E393" s="237" t="s">
        <v>40</v>
      </c>
      <c r="F393" s="237" t="s">
        <v>1998</v>
      </c>
      <c r="G393" s="237" t="s">
        <v>512</v>
      </c>
    </row>
    <row r="394" spans="1:7" ht="12.75" customHeight="1" x14ac:dyDescent="0.2">
      <c r="A394" s="498"/>
      <c r="C394" s="237" t="s">
        <v>1166</v>
      </c>
      <c r="D394" s="237" t="s">
        <v>1558</v>
      </c>
      <c r="E394" s="237" t="s">
        <v>126</v>
      </c>
      <c r="F394" s="237" t="s">
        <v>257</v>
      </c>
      <c r="G394" s="237" t="s">
        <v>427</v>
      </c>
    </row>
    <row r="395" spans="1:7" ht="12.75" customHeight="1" x14ac:dyDescent="0.2">
      <c r="A395" s="498"/>
      <c r="E395" s="237" t="s">
        <v>125</v>
      </c>
      <c r="F395" s="237" t="s">
        <v>257</v>
      </c>
      <c r="G395" s="237" t="s">
        <v>427</v>
      </c>
    </row>
    <row r="396" spans="1:7" ht="12.75" customHeight="1" x14ac:dyDescent="0.2">
      <c r="A396" s="498"/>
      <c r="E396" s="237" t="s">
        <v>123</v>
      </c>
      <c r="F396" s="237" t="s">
        <v>257</v>
      </c>
      <c r="G396" s="237" t="s">
        <v>427</v>
      </c>
    </row>
    <row r="397" spans="1:7" ht="12.75" customHeight="1" x14ac:dyDescent="0.2">
      <c r="A397" s="498"/>
      <c r="E397" s="237" t="s">
        <v>1819</v>
      </c>
      <c r="F397" s="237" t="s">
        <v>257</v>
      </c>
      <c r="G397" s="237" t="s">
        <v>427</v>
      </c>
    </row>
    <row r="398" spans="1:7" ht="12.75" customHeight="1" x14ac:dyDescent="0.2">
      <c r="A398" s="498"/>
      <c r="E398" s="237" t="s">
        <v>120</v>
      </c>
      <c r="F398" s="237" t="s">
        <v>257</v>
      </c>
      <c r="G398" s="237" t="s">
        <v>427</v>
      </c>
    </row>
    <row r="399" spans="1:7" ht="12.75" customHeight="1" x14ac:dyDescent="0.2">
      <c r="A399" s="498"/>
      <c r="E399" s="237" t="s">
        <v>106</v>
      </c>
      <c r="F399" s="237" t="s">
        <v>257</v>
      </c>
      <c r="G399" s="237" t="s">
        <v>427</v>
      </c>
    </row>
    <row r="400" spans="1:7" ht="12.75" customHeight="1" x14ac:dyDescent="0.2">
      <c r="A400" s="498"/>
      <c r="B400" s="488">
        <v>45106</v>
      </c>
      <c r="C400" s="237" t="s">
        <v>1173</v>
      </c>
      <c r="D400" s="237" t="s">
        <v>1172</v>
      </c>
      <c r="E400" s="237" t="s">
        <v>126</v>
      </c>
      <c r="F400" s="237" t="s">
        <v>1207</v>
      </c>
      <c r="G400" s="237" t="s">
        <v>750</v>
      </c>
    </row>
    <row r="401" spans="1:7" ht="12.75" customHeight="1" x14ac:dyDescent="0.2">
      <c r="A401" s="498"/>
      <c r="E401" s="237" t="s">
        <v>125</v>
      </c>
      <c r="F401" s="237" t="s">
        <v>1207</v>
      </c>
      <c r="G401" s="237" t="s">
        <v>750</v>
      </c>
    </row>
    <row r="402" spans="1:7" ht="12.75" customHeight="1" x14ac:dyDescent="0.2">
      <c r="A402" s="498"/>
      <c r="E402" s="237" t="s">
        <v>123</v>
      </c>
      <c r="F402" s="237" t="s">
        <v>1207</v>
      </c>
      <c r="G402" s="237" t="s">
        <v>750</v>
      </c>
    </row>
    <row r="403" spans="1:7" ht="12.75" customHeight="1" x14ac:dyDescent="0.2">
      <c r="A403" s="498"/>
      <c r="E403" s="237" t="s">
        <v>33</v>
      </c>
      <c r="F403" s="237" t="s">
        <v>1207</v>
      </c>
      <c r="G403" s="237" t="s">
        <v>750</v>
      </c>
    </row>
    <row r="404" spans="1:7" ht="12.75" customHeight="1" x14ac:dyDescent="0.2">
      <c r="A404" s="498"/>
      <c r="E404" s="237" t="s">
        <v>74</v>
      </c>
      <c r="F404" s="237" t="s">
        <v>1207</v>
      </c>
      <c r="G404" s="237" t="s">
        <v>750</v>
      </c>
    </row>
    <row r="405" spans="1:7" ht="12.75" customHeight="1" x14ac:dyDescent="0.2">
      <c r="A405" s="498"/>
      <c r="E405" s="237" t="s">
        <v>58</v>
      </c>
      <c r="F405" s="237" t="s">
        <v>1207</v>
      </c>
      <c r="G405" s="237" t="s">
        <v>749</v>
      </c>
    </row>
    <row r="406" spans="1:7" ht="12.75" customHeight="1" x14ac:dyDescent="0.2">
      <c r="A406" s="498"/>
      <c r="F406" s="237" t="s">
        <v>1945</v>
      </c>
      <c r="G406" s="237" t="s">
        <v>2244</v>
      </c>
    </row>
    <row r="407" spans="1:7" ht="12.75" customHeight="1" x14ac:dyDescent="0.2">
      <c r="A407" s="498"/>
      <c r="E407" s="237" t="s">
        <v>120</v>
      </c>
      <c r="F407" s="237" t="s">
        <v>1207</v>
      </c>
      <c r="G407" s="237" t="s">
        <v>750</v>
      </c>
    </row>
    <row r="408" spans="1:7" ht="12.75" customHeight="1" x14ac:dyDescent="0.2">
      <c r="A408" s="498"/>
      <c r="E408" s="237" t="s">
        <v>106</v>
      </c>
      <c r="F408" s="237" t="s">
        <v>1207</v>
      </c>
      <c r="G408" s="237" t="s">
        <v>750</v>
      </c>
    </row>
    <row r="409" spans="1:7" ht="12.75" customHeight="1" x14ac:dyDescent="0.2">
      <c r="A409" s="498"/>
      <c r="B409" s="488">
        <v>45107</v>
      </c>
      <c r="C409" s="237" t="s">
        <v>1523</v>
      </c>
      <c r="D409" s="237" t="s">
        <v>1558</v>
      </c>
      <c r="E409" s="237" t="s">
        <v>81</v>
      </c>
      <c r="F409" s="237" t="s">
        <v>192</v>
      </c>
      <c r="G409" s="237" t="s">
        <v>295</v>
      </c>
    </row>
    <row r="410" spans="1:7" ht="12.75" customHeight="1" x14ac:dyDescent="0.2">
      <c r="A410" s="498"/>
      <c r="G410" s="237" t="s">
        <v>317</v>
      </c>
    </row>
    <row r="411" spans="1:7" ht="12.75" customHeight="1" x14ac:dyDescent="0.2">
      <c r="A411" s="498"/>
      <c r="E411" s="237" t="s">
        <v>84</v>
      </c>
      <c r="F411" s="237" t="s">
        <v>192</v>
      </c>
      <c r="G411" s="237" t="s">
        <v>295</v>
      </c>
    </row>
    <row r="412" spans="1:7" ht="12.75" customHeight="1" x14ac:dyDescent="0.2">
      <c r="A412" s="498"/>
      <c r="G412" s="237" t="s">
        <v>317</v>
      </c>
    </row>
    <row r="413" spans="1:7" ht="12.75" customHeight="1" x14ac:dyDescent="0.2">
      <c r="A413" s="498"/>
      <c r="E413" s="237" t="s">
        <v>178</v>
      </c>
      <c r="F413" s="237" t="s">
        <v>192</v>
      </c>
      <c r="G413" s="237" t="s">
        <v>295</v>
      </c>
    </row>
    <row r="414" spans="1:7" ht="12.75" customHeight="1" x14ac:dyDescent="0.2">
      <c r="A414" s="498"/>
      <c r="G414" s="237" t="s">
        <v>317</v>
      </c>
    </row>
    <row r="415" spans="1:7" ht="12.75" customHeight="1" x14ac:dyDescent="0.2">
      <c r="A415" s="498"/>
      <c r="E415" s="237" t="s">
        <v>182</v>
      </c>
      <c r="F415" s="237" t="s">
        <v>192</v>
      </c>
      <c r="G415" s="237" t="s">
        <v>317</v>
      </c>
    </row>
    <row r="416" spans="1:7" ht="12.75" customHeight="1" x14ac:dyDescent="0.2">
      <c r="A416" s="498"/>
      <c r="C416" s="237" t="s">
        <v>1166</v>
      </c>
      <c r="D416" s="237" t="s">
        <v>1550</v>
      </c>
      <c r="E416" s="237" t="s">
        <v>126</v>
      </c>
      <c r="F416" s="237" t="s">
        <v>500</v>
      </c>
      <c r="G416" s="237" t="s">
        <v>507</v>
      </c>
    </row>
    <row r="417" spans="1:7" ht="12.75" customHeight="1" x14ac:dyDescent="0.2">
      <c r="A417" s="498"/>
      <c r="E417" s="237" t="s">
        <v>125</v>
      </c>
      <c r="F417" s="237" t="s">
        <v>500</v>
      </c>
      <c r="G417" s="237" t="s">
        <v>507</v>
      </c>
    </row>
    <row r="418" spans="1:7" ht="12.75" customHeight="1" x14ac:dyDescent="0.2">
      <c r="A418" s="498"/>
      <c r="E418" s="237" t="s">
        <v>123</v>
      </c>
      <c r="F418" s="237" t="s">
        <v>502</v>
      </c>
      <c r="G418" s="237" t="s">
        <v>507</v>
      </c>
    </row>
    <row r="419" spans="1:7" ht="12.75" customHeight="1" x14ac:dyDescent="0.2">
      <c r="A419" s="498"/>
      <c r="E419" s="237" t="s">
        <v>1819</v>
      </c>
      <c r="F419" s="237" t="s">
        <v>502</v>
      </c>
      <c r="G419" s="237" t="s">
        <v>507</v>
      </c>
    </row>
    <row r="420" spans="1:7" ht="12.75" customHeight="1" x14ac:dyDescent="0.2">
      <c r="A420" s="498"/>
      <c r="E420" s="237" t="s">
        <v>120</v>
      </c>
      <c r="F420" s="237" t="s">
        <v>500</v>
      </c>
      <c r="G420" s="237" t="s">
        <v>507</v>
      </c>
    </row>
    <row r="421" spans="1:7" ht="12.75" customHeight="1" x14ac:dyDescent="0.2">
      <c r="A421" s="498"/>
      <c r="E421" s="237" t="s">
        <v>106</v>
      </c>
      <c r="F421" s="237" t="s">
        <v>500</v>
      </c>
      <c r="G421" s="237" t="s">
        <v>507</v>
      </c>
    </row>
    <row r="422" spans="1:7" ht="12.75" customHeight="1" x14ac:dyDescent="0.2">
      <c r="A422" s="498"/>
      <c r="B422" s="488">
        <v>45110</v>
      </c>
      <c r="C422" s="237" t="s">
        <v>1690</v>
      </c>
      <c r="D422" s="237" t="s">
        <v>1172</v>
      </c>
      <c r="E422" s="237" t="s">
        <v>126</v>
      </c>
      <c r="F422" s="237" t="s">
        <v>171</v>
      </c>
      <c r="G422" s="237" t="s">
        <v>769</v>
      </c>
    </row>
    <row r="423" spans="1:7" ht="12.75" customHeight="1" x14ac:dyDescent="0.2">
      <c r="A423" s="498"/>
      <c r="E423" s="237" t="s">
        <v>125</v>
      </c>
      <c r="F423" s="237" t="s">
        <v>171</v>
      </c>
      <c r="G423" s="237" t="s">
        <v>769</v>
      </c>
    </row>
    <row r="424" spans="1:7" ht="12.75" customHeight="1" x14ac:dyDescent="0.2">
      <c r="A424" s="498"/>
      <c r="E424" s="237" t="s">
        <v>123</v>
      </c>
      <c r="F424" s="237" t="s">
        <v>171</v>
      </c>
      <c r="G424" s="237" t="s">
        <v>769</v>
      </c>
    </row>
    <row r="425" spans="1:7" ht="12.75" customHeight="1" x14ac:dyDescent="0.2">
      <c r="A425" s="498"/>
      <c r="E425" s="237" t="s">
        <v>58</v>
      </c>
      <c r="F425" s="237" t="s">
        <v>171</v>
      </c>
      <c r="G425" s="237" t="s">
        <v>1538</v>
      </c>
    </row>
    <row r="426" spans="1:7" ht="12.75" customHeight="1" x14ac:dyDescent="0.2">
      <c r="A426" s="498"/>
      <c r="E426" s="237" t="s">
        <v>120</v>
      </c>
      <c r="F426" s="237" t="s">
        <v>171</v>
      </c>
      <c r="G426" s="237" t="s">
        <v>769</v>
      </c>
    </row>
    <row r="427" spans="1:7" ht="12.75" customHeight="1" x14ac:dyDescent="0.2">
      <c r="A427" s="498"/>
      <c r="C427" s="237" t="s">
        <v>1653</v>
      </c>
      <c r="D427" s="237" t="s">
        <v>1550</v>
      </c>
      <c r="E427" s="237" t="s">
        <v>33</v>
      </c>
      <c r="F427" s="237" t="s">
        <v>2001</v>
      </c>
      <c r="G427" s="237" t="s">
        <v>704</v>
      </c>
    </row>
    <row r="428" spans="1:7" ht="12.75" customHeight="1" x14ac:dyDescent="0.2">
      <c r="A428" s="498"/>
      <c r="E428" s="237" t="s">
        <v>74</v>
      </c>
      <c r="F428" s="237" t="s">
        <v>2001</v>
      </c>
      <c r="G428" s="237" t="s">
        <v>704</v>
      </c>
    </row>
    <row r="429" spans="1:7" ht="12.75" customHeight="1" x14ac:dyDescent="0.2">
      <c r="A429" s="498"/>
      <c r="E429" s="237" t="s">
        <v>35</v>
      </c>
      <c r="F429" s="237" t="s">
        <v>247</v>
      </c>
      <c r="G429" s="237" t="s">
        <v>703</v>
      </c>
    </row>
    <row r="430" spans="1:7" ht="12.75" customHeight="1" x14ac:dyDescent="0.2">
      <c r="A430" s="498"/>
      <c r="E430" s="237" t="s">
        <v>40</v>
      </c>
      <c r="F430" s="237" t="s">
        <v>247</v>
      </c>
      <c r="G430" s="237" t="s">
        <v>703</v>
      </c>
    </row>
    <row r="431" spans="1:7" ht="12.75" customHeight="1" x14ac:dyDescent="0.2">
      <c r="A431" s="498"/>
      <c r="E431" s="237" t="s">
        <v>87</v>
      </c>
      <c r="F431" s="237" t="s">
        <v>247</v>
      </c>
      <c r="G431" s="237" t="s">
        <v>702</v>
      </c>
    </row>
    <row r="432" spans="1:7" ht="12.75" customHeight="1" x14ac:dyDescent="0.2">
      <c r="A432" s="498"/>
      <c r="C432" s="237" t="s">
        <v>1557</v>
      </c>
      <c r="D432" s="237" t="s">
        <v>1172</v>
      </c>
      <c r="E432" s="237" t="s">
        <v>126</v>
      </c>
      <c r="F432" s="237" t="s">
        <v>1946</v>
      </c>
      <c r="G432" s="237" t="s">
        <v>767</v>
      </c>
    </row>
    <row r="433" spans="1:7" ht="12.75" customHeight="1" x14ac:dyDescent="0.2">
      <c r="A433" s="498"/>
      <c r="E433" s="237" t="s">
        <v>125</v>
      </c>
      <c r="F433" s="237" t="s">
        <v>1946</v>
      </c>
      <c r="G433" s="237" t="s">
        <v>767</v>
      </c>
    </row>
    <row r="434" spans="1:7" ht="12.75" customHeight="1" x14ac:dyDescent="0.2">
      <c r="A434" s="498"/>
      <c r="E434" s="237" t="s">
        <v>123</v>
      </c>
      <c r="F434" s="237" t="s">
        <v>1946</v>
      </c>
      <c r="G434" s="237" t="s">
        <v>767</v>
      </c>
    </row>
    <row r="435" spans="1:7" ht="12.75" customHeight="1" x14ac:dyDescent="0.2">
      <c r="A435" s="498"/>
      <c r="E435" s="237" t="s">
        <v>58</v>
      </c>
      <c r="F435" s="237" t="s">
        <v>1946</v>
      </c>
      <c r="G435" s="237" t="s">
        <v>767</v>
      </c>
    </row>
    <row r="436" spans="1:7" ht="12.75" customHeight="1" x14ac:dyDescent="0.2">
      <c r="A436" s="498"/>
      <c r="E436" s="237" t="s">
        <v>120</v>
      </c>
      <c r="F436" s="237" t="s">
        <v>1946</v>
      </c>
      <c r="G436" s="237" t="s">
        <v>767</v>
      </c>
    </row>
    <row r="437" spans="1:7" ht="12.75" customHeight="1" x14ac:dyDescent="0.2">
      <c r="A437" s="498"/>
      <c r="B437" s="488">
        <v>45111</v>
      </c>
      <c r="C437" s="237" t="s">
        <v>1163</v>
      </c>
      <c r="D437" s="237" t="s">
        <v>1172</v>
      </c>
      <c r="E437" s="237" t="s">
        <v>126</v>
      </c>
      <c r="F437" s="237" t="s">
        <v>122</v>
      </c>
      <c r="G437" s="237" t="s">
        <v>1470</v>
      </c>
    </row>
    <row r="438" spans="1:7" ht="12.75" customHeight="1" x14ac:dyDescent="0.2">
      <c r="A438" s="498"/>
      <c r="E438" s="237" t="s">
        <v>125</v>
      </c>
      <c r="F438" s="237" t="s">
        <v>122</v>
      </c>
      <c r="G438" s="237" t="s">
        <v>1470</v>
      </c>
    </row>
    <row r="439" spans="1:7" ht="12.75" customHeight="1" x14ac:dyDescent="0.2">
      <c r="A439" s="498"/>
      <c r="E439" s="237" t="s">
        <v>123</v>
      </c>
      <c r="F439" s="237" t="s">
        <v>122</v>
      </c>
      <c r="G439" s="237" t="s">
        <v>1470</v>
      </c>
    </row>
    <row r="440" spans="1:7" ht="12.75" customHeight="1" x14ac:dyDescent="0.2">
      <c r="A440" s="498"/>
      <c r="E440" s="237" t="s">
        <v>58</v>
      </c>
      <c r="F440" s="237" t="s">
        <v>122</v>
      </c>
      <c r="G440" s="237" t="s">
        <v>1470</v>
      </c>
    </row>
    <row r="441" spans="1:7" ht="12.75" customHeight="1" x14ac:dyDescent="0.2">
      <c r="A441" s="498"/>
      <c r="E441" s="237" t="s">
        <v>120</v>
      </c>
      <c r="F441" s="237" t="s">
        <v>1942</v>
      </c>
      <c r="G441" s="237" t="s">
        <v>1470</v>
      </c>
    </row>
    <row r="442" spans="1:7" ht="12.75" customHeight="1" x14ac:dyDescent="0.2">
      <c r="A442" s="498"/>
      <c r="C442" s="237" t="s">
        <v>1165</v>
      </c>
      <c r="D442" s="237" t="s">
        <v>1550</v>
      </c>
      <c r="E442" s="237" t="s">
        <v>126</v>
      </c>
      <c r="F442" s="237" t="s">
        <v>135</v>
      </c>
      <c r="G442" s="237" t="s">
        <v>138</v>
      </c>
    </row>
    <row r="443" spans="1:7" ht="12.75" customHeight="1" x14ac:dyDescent="0.2">
      <c r="A443" s="498"/>
      <c r="E443" s="237" t="s">
        <v>125</v>
      </c>
      <c r="F443" s="237" t="s">
        <v>135</v>
      </c>
      <c r="G443" s="237" t="s">
        <v>138</v>
      </c>
    </row>
    <row r="444" spans="1:7" ht="12.75" customHeight="1" x14ac:dyDescent="0.2">
      <c r="A444" s="498"/>
      <c r="E444" s="237" t="s">
        <v>123</v>
      </c>
      <c r="F444" s="237" t="s">
        <v>135</v>
      </c>
      <c r="G444" s="237" t="s">
        <v>138</v>
      </c>
    </row>
    <row r="445" spans="1:7" ht="12.75" customHeight="1" x14ac:dyDescent="0.2">
      <c r="A445" s="498"/>
      <c r="E445" s="237" t="s">
        <v>106</v>
      </c>
      <c r="F445" s="237" t="s">
        <v>135</v>
      </c>
      <c r="G445" s="237" t="s">
        <v>137</v>
      </c>
    </row>
    <row r="446" spans="1:7" ht="12.75" customHeight="1" x14ac:dyDescent="0.2">
      <c r="A446" s="498"/>
      <c r="B446" s="488">
        <v>45113</v>
      </c>
      <c r="C446" s="237" t="s">
        <v>1468</v>
      </c>
      <c r="D446" s="237" t="s">
        <v>1550</v>
      </c>
      <c r="E446" s="237" t="s">
        <v>33</v>
      </c>
      <c r="F446" s="237" t="s">
        <v>109</v>
      </c>
      <c r="G446" s="237" t="s">
        <v>661</v>
      </c>
    </row>
    <row r="447" spans="1:7" ht="12.75" customHeight="1" x14ac:dyDescent="0.2">
      <c r="A447" s="498"/>
      <c r="E447" s="237" t="s">
        <v>74</v>
      </c>
      <c r="F447" s="237" t="s">
        <v>109</v>
      </c>
      <c r="G447" s="237" t="s">
        <v>661</v>
      </c>
    </row>
    <row r="448" spans="1:7" ht="12.75" customHeight="1" x14ac:dyDescent="0.2">
      <c r="A448" s="498"/>
      <c r="E448" s="237" t="s">
        <v>120</v>
      </c>
      <c r="F448" s="237" t="s">
        <v>711</v>
      </c>
      <c r="G448" s="237" t="s">
        <v>660</v>
      </c>
    </row>
    <row r="449" spans="1:7" ht="12.75" customHeight="1" x14ac:dyDescent="0.2">
      <c r="A449" s="498"/>
      <c r="C449" s="237" t="s">
        <v>1692</v>
      </c>
      <c r="D449" s="237" t="s">
        <v>1172</v>
      </c>
      <c r="E449" s="237" t="s">
        <v>126</v>
      </c>
      <c r="F449" s="237" t="s">
        <v>159</v>
      </c>
      <c r="G449" s="237" t="s">
        <v>492</v>
      </c>
    </row>
    <row r="450" spans="1:7" ht="12.75" customHeight="1" x14ac:dyDescent="0.2">
      <c r="A450" s="498"/>
      <c r="E450" s="237" t="s">
        <v>125</v>
      </c>
      <c r="F450" s="237" t="s">
        <v>159</v>
      </c>
      <c r="G450" s="237" t="s">
        <v>492</v>
      </c>
    </row>
    <row r="451" spans="1:7" ht="12.75" customHeight="1" x14ac:dyDescent="0.2">
      <c r="A451" s="498"/>
      <c r="E451" s="237" t="s">
        <v>123</v>
      </c>
      <c r="F451" s="237" t="s">
        <v>159</v>
      </c>
      <c r="G451" s="237" t="s">
        <v>492</v>
      </c>
    </row>
    <row r="452" spans="1:7" ht="12.75" customHeight="1" x14ac:dyDescent="0.2">
      <c r="A452" s="498"/>
      <c r="E452" s="237" t="s">
        <v>106</v>
      </c>
      <c r="F452" s="237" t="s">
        <v>159</v>
      </c>
      <c r="G452" s="237" t="s">
        <v>492</v>
      </c>
    </row>
    <row r="453" spans="1:7" ht="12.75" customHeight="1" x14ac:dyDescent="0.2">
      <c r="A453" s="498"/>
      <c r="B453" s="488">
        <v>45114</v>
      </c>
      <c r="C453" s="237" t="s">
        <v>1164</v>
      </c>
      <c r="D453" s="237" t="s">
        <v>1553</v>
      </c>
      <c r="E453" s="237" t="s">
        <v>95</v>
      </c>
      <c r="F453" s="237" t="s">
        <v>953</v>
      </c>
      <c r="G453" s="237" t="s">
        <v>374</v>
      </c>
    </row>
    <row r="454" spans="1:7" ht="12.75" customHeight="1" x14ac:dyDescent="0.2">
      <c r="A454" s="498"/>
      <c r="F454" s="237" t="s">
        <v>952</v>
      </c>
      <c r="G454" s="237" t="s">
        <v>374</v>
      </c>
    </row>
    <row r="455" spans="1:7" ht="12.75" customHeight="1" x14ac:dyDescent="0.2">
      <c r="A455" s="498"/>
      <c r="D455" s="237" t="s">
        <v>1703</v>
      </c>
      <c r="E455" s="237" t="s">
        <v>58</v>
      </c>
      <c r="F455" s="237" t="s">
        <v>103</v>
      </c>
      <c r="G455" s="237" t="s">
        <v>694</v>
      </c>
    </row>
    <row r="456" spans="1:7" ht="12.75" customHeight="1" x14ac:dyDescent="0.2">
      <c r="A456" s="498"/>
      <c r="D456" s="237" t="s">
        <v>1172</v>
      </c>
      <c r="E456" s="237" t="s">
        <v>1123</v>
      </c>
      <c r="F456" s="237" t="s">
        <v>424</v>
      </c>
      <c r="G456" s="237" t="s">
        <v>375</v>
      </c>
    </row>
    <row r="457" spans="1:7" ht="12.75" customHeight="1" x14ac:dyDescent="0.2">
      <c r="A457" s="498"/>
      <c r="F457" s="237" t="s">
        <v>103</v>
      </c>
      <c r="G457" s="237" t="s">
        <v>375</v>
      </c>
    </row>
    <row r="458" spans="1:7" ht="12.75" customHeight="1" x14ac:dyDescent="0.2">
      <c r="A458" s="498"/>
      <c r="E458" s="237" t="s">
        <v>58</v>
      </c>
      <c r="F458" s="237" t="s">
        <v>424</v>
      </c>
      <c r="G458" s="237" t="s">
        <v>375</v>
      </c>
    </row>
    <row r="459" spans="1:7" ht="12.75" customHeight="1" x14ac:dyDescent="0.2">
      <c r="A459" s="498"/>
      <c r="F459" s="237" t="s">
        <v>103</v>
      </c>
      <c r="G459" s="237" t="s">
        <v>375</v>
      </c>
    </row>
    <row r="460" spans="1:7" ht="12.75" customHeight="1" x14ac:dyDescent="0.2">
      <c r="A460" s="498"/>
      <c r="G460" s="237" t="s">
        <v>1537</v>
      </c>
    </row>
    <row r="461" spans="1:7" ht="12.75" customHeight="1" x14ac:dyDescent="0.2">
      <c r="A461" s="498"/>
      <c r="C461" s="237" t="s">
        <v>1557</v>
      </c>
      <c r="D461" s="237" t="s">
        <v>1554</v>
      </c>
      <c r="E461" s="237" t="s">
        <v>126</v>
      </c>
      <c r="F461" s="237" t="s">
        <v>142</v>
      </c>
      <c r="G461" s="237" t="s">
        <v>157</v>
      </c>
    </row>
    <row r="462" spans="1:7" ht="12.75" customHeight="1" x14ac:dyDescent="0.2">
      <c r="A462" s="498"/>
      <c r="E462" s="237" t="s">
        <v>125</v>
      </c>
      <c r="F462" s="237" t="s">
        <v>142</v>
      </c>
      <c r="G462" s="237" t="s">
        <v>157</v>
      </c>
    </row>
    <row r="463" spans="1:7" ht="12.75" customHeight="1" x14ac:dyDescent="0.2">
      <c r="A463" s="498"/>
      <c r="E463" s="237" t="s">
        <v>123</v>
      </c>
      <c r="F463" s="237" t="s">
        <v>142</v>
      </c>
      <c r="G463" s="237" t="s">
        <v>157</v>
      </c>
    </row>
    <row r="464" spans="1:7" ht="12.75" customHeight="1" x14ac:dyDescent="0.2">
      <c r="A464" s="498"/>
      <c r="E464" s="237" t="s">
        <v>106</v>
      </c>
      <c r="F464" s="237" t="s">
        <v>142</v>
      </c>
      <c r="G464" s="237" t="s">
        <v>157</v>
      </c>
    </row>
    <row r="465" spans="1:7" ht="12.75" customHeight="1" x14ac:dyDescent="0.2">
      <c r="A465" s="498"/>
      <c r="B465" s="488">
        <v>45117</v>
      </c>
      <c r="C465" s="237" t="s">
        <v>1523</v>
      </c>
      <c r="D465" s="237" t="s">
        <v>1172</v>
      </c>
      <c r="E465" s="237" t="s">
        <v>95</v>
      </c>
      <c r="F465" s="237" t="s">
        <v>909</v>
      </c>
      <c r="G465" s="237" t="s">
        <v>764</v>
      </c>
    </row>
    <row r="466" spans="1:7" ht="12.75" customHeight="1" x14ac:dyDescent="0.2">
      <c r="A466" s="498"/>
      <c r="F466" s="237" t="s">
        <v>902</v>
      </c>
      <c r="G466" s="237" t="s">
        <v>764</v>
      </c>
    </row>
    <row r="467" spans="1:7" ht="12.75" customHeight="1" x14ac:dyDescent="0.2">
      <c r="A467" s="498"/>
      <c r="F467" s="237" t="s">
        <v>184</v>
      </c>
      <c r="G467" s="237" t="s">
        <v>764</v>
      </c>
    </row>
    <row r="468" spans="1:7" ht="12.75" customHeight="1" x14ac:dyDescent="0.2">
      <c r="A468" s="498"/>
      <c r="F468" s="237" t="s">
        <v>197</v>
      </c>
      <c r="G468" s="237" t="s">
        <v>764</v>
      </c>
    </row>
    <row r="469" spans="1:7" ht="12.75" customHeight="1" x14ac:dyDescent="0.2">
      <c r="A469" s="498"/>
      <c r="E469" s="237" t="s">
        <v>1123</v>
      </c>
      <c r="F469" s="237" t="s">
        <v>909</v>
      </c>
      <c r="G469" s="237" t="s">
        <v>764</v>
      </c>
    </row>
    <row r="470" spans="1:7" ht="12.75" customHeight="1" x14ac:dyDescent="0.2">
      <c r="A470" s="498"/>
      <c r="F470" s="237" t="s">
        <v>902</v>
      </c>
      <c r="G470" s="237" t="s">
        <v>764</v>
      </c>
    </row>
    <row r="471" spans="1:7" ht="12.75" customHeight="1" x14ac:dyDescent="0.2">
      <c r="A471" s="498"/>
      <c r="F471" s="237" t="s">
        <v>184</v>
      </c>
      <c r="G471" s="237" t="s">
        <v>764</v>
      </c>
    </row>
    <row r="472" spans="1:7" ht="12.75" customHeight="1" x14ac:dyDescent="0.2">
      <c r="A472" s="498"/>
      <c r="F472" s="237" t="s">
        <v>197</v>
      </c>
      <c r="G472" s="237" t="s">
        <v>764</v>
      </c>
    </row>
    <row r="473" spans="1:7" ht="12.75" customHeight="1" x14ac:dyDescent="0.2">
      <c r="A473" s="498"/>
      <c r="E473" s="237" t="s">
        <v>53</v>
      </c>
      <c r="F473" s="237" t="s">
        <v>184</v>
      </c>
      <c r="G473" s="237" t="s">
        <v>1072</v>
      </c>
    </row>
    <row r="474" spans="1:7" ht="12.75" customHeight="1" x14ac:dyDescent="0.2">
      <c r="A474" s="498"/>
      <c r="E474" s="237" t="s">
        <v>60</v>
      </c>
      <c r="F474" s="237" t="s">
        <v>184</v>
      </c>
      <c r="G474" s="237" t="s">
        <v>1072</v>
      </c>
    </row>
    <row r="475" spans="1:7" ht="12.75" customHeight="1" x14ac:dyDescent="0.2">
      <c r="A475" s="498"/>
      <c r="E475" s="237" t="s">
        <v>87</v>
      </c>
      <c r="F475" s="237" t="s">
        <v>184</v>
      </c>
      <c r="G475" s="237" t="s">
        <v>1072</v>
      </c>
    </row>
    <row r="476" spans="1:7" ht="12.75" customHeight="1" x14ac:dyDescent="0.2">
      <c r="A476" s="498"/>
      <c r="E476" s="237" t="s">
        <v>106</v>
      </c>
      <c r="F476" s="237" t="s">
        <v>184</v>
      </c>
      <c r="G476" s="237" t="s">
        <v>1072</v>
      </c>
    </row>
    <row r="477" spans="1:7" ht="12.75" customHeight="1" x14ac:dyDescent="0.2">
      <c r="A477" s="498"/>
      <c r="C477" s="237" t="s">
        <v>1165</v>
      </c>
      <c r="D477" s="237" t="s">
        <v>1172</v>
      </c>
      <c r="E477" s="237" t="s">
        <v>95</v>
      </c>
      <c r="F477" s="237" t="s">
        <v>902</v>
      </c>
      <c r="G477" s="237" t="s">
        <v>765</v>
      </c>
    </row>
    <row r="478" spans="1:7" ht="12.75" customHeight="1" x14ac:dyDescent="0.2">
      <c r="A478" s="498"/>
      <c r="F478" s="237" t="s">
        <v>184</v>
      </c>
      <c r="G478" s="237" t="s">
        <v>765</v>
      </c>
    </row>
    <row r="479" spans="1:7" ht="12.75" customHeight="1" x14ac:dyDescent="0.2">
      <c r="A479" s="498"/>
      <c r="F479" s="237" t="s">
        <v>197</v>
      </c>
      <c r="G479" s="237" t="s">
        <v>765</v>
      </c>
    </row>
    <row r="480" spans="1:7" ht="12.75" customHeight="1" x14ac:dyDescent="0.2">
      <c r="A480" s="498"/>
      <c r="E480" s="237" t="s">
        <v>1123</v>
      </c>
      <c r="F480" s="237" t="s">
        <v>902</v>
      </c>
      <c r="G480" s="237" t="s">
        <v>765</v>
      </c>
    </row>
    <row r="481" spans="1:7" ht="12.75" customHeight="1" x14ac:dyDescent="0.2">
      <c r="A481" s="498"/>
      <c r="F481" s="237" t="s">
        <v>184</v>
      </c>
      <c r="G481" s="237" t="s">
        <v>765</v>
      </c>
    </row>
    <row r="482" spans="1:7" ht="12.75" customHeight="1" x14ac:dyDescent="0.2">
      <c r="A482" s="498"/>
      <c r="F482" s="237" t="s">
        <v>197</v>
      </c>
      <c r="G482" s="237" t="s">
        <v>765</v>
      </c>
    </row>
    <row r="483" spans="1:7" ht="12.75" customHeight="1" x14ac:dyDescent="0.2">
      <c r="A483" s="498"/>
      <c r="E483" s="237" t="s">
        <v>106</v>
      </c>
      <c r="F483" s="237" t="s">
        <v>184</v>
      </c>
      <c r="G483" s="237" t="s">
        <v>1069</v>
      </c>
    </row>
    <row r="484" spans="1:7" ht="12.75" customHeight="1" x14ac:dyDescent="0.2">
      <c r="A484" s="498"/>
      <c r="B484" s="488">
        <v>45119</v>
      </c>
      <c r="C484" s="237" t="s">
        <v>1173</v>
      </c>
      <c r="D484" s="237" t="s">
        <v>1550</v>
      </c>
      <c r="E484" s="237" t="s">
        <v>95</v>
      </c>
      <c r="F484" s="237" t="s">
        <v>1666</v>
      </c>
      <c r="G484" s="237" t="s">
        <v>810</v>
      </c>
    </row>
    <row r="485" spans="1:7" ht="12.75" customHeight="1" x14ac:dyDescent="0.2">
      <c r="A485" s="498"/>
      <c r="E485" s="237" t="s">
        <v>1123</v>
      </c>
      <c r="F485" s="237" t="s">
        <v>654</v>
      </c>
      <c r="G485" s="237" t="s">
        <v>810</v>
      </c>
    </row>
    <row r="486" spans="1:7" ht="12.75" customHeight="1" x14ac:dyDescent="0.2">
      <c r="A486" s="498"/>
      <c r="F486" s="237" t="s">
        <v>1666</v>
      </c>
      <c r="G486" s="237" t="s">
        <v>810</v>
      </c>
    </row>
    <row r="487" spans="1:7" ht="12.75" customHeight="1" x14ac:dyDescent="0.2">
      <c r="A487" s="498"/>
      <c r="D487" s="237" t="s">
        <v>1172</v>
      </c>
      <c r="E487" s="237" t="s">
        <v>53</v>
      </c>
      <c r="F487" s="237" t="s">
        <v>1666</v>
      </c>
      <c r="G487" s="237" t="s">
        <v>810</v>
      </c>
    </row>
    <row r="488" spans="1:7" ht="12.75" customHeight="1" x14ac:dyDescent="0.2">
      <c r="A488" s="498"/>
      <c r="E488" s="237" t="s">
        <v>60</v>
      </c>
      <c r="F488" s="237" t="s">
        <v>1666</v>
      </c>
      <c r="G488" s="237" t="s">
        <v>810</v>
      </c>
    </row>
    <row r="489" spans="1:7" ht="12.75" customHeight="1" x14ac:dyDescent="0.2">
      <c r="A489" s="498"/>
      <c r="E489" s="237" t="s">
        <v>87</v>
      </c>
      <c r="F489" s="237" t="s">
        <v>1666</v>
      </c>
      <c r="G489" s="237" t="s">
        <v>810</v>
      </c>
    </row>
    <row r="490" spans="1:7" ht="12.75" customHeight="1" x14ac:dyDescent="0.2">
      <c r="A490" s="498"/>
      <c r="E490" s="237" t="s">
        <v>106</v>
      </c>
      <c r="F490" s="237" t="s">
        <v>1666</v>
      </c>
      <c r="G490" s="237" t="s">
        <v>810</v>
      </c>
    </row>
    <row r="491" spans="1:7" ht="12.75" customHeight="1" x14ac:dyDescent="0.2">
      <c r="A491" s="498"/>
      <c r="B491" s="488">
        <v>45180</v>
      </c>
      <c r="C491" s="237" t="s">
        <v>1164</v>
      </c>
      <c r="D491" s="237" t="s">
        <v>1550</v>
      </c>
      <c r="E491" s="237" t="s">
        <v>33</v>
      </c>
      <c r="F491" s="237" t="s">
        <v>76</v>
      </c>
      <c r="G491" s="237" t="s">
        <v>1016</v>
      </c>
    </row>
    <row r="492" spans="1:7" ht="12.75" customHeight="1" x14ac:dyDescent="0.2">
      <c r="A492" s="498"/>
      <c r="E492" s="237" t="s">
        <v>74</v>
      </c>
      <c r="F492" s="237" t="s">
        <v>76</v>
      </c>
      <c r="G492" s="237" t="s">
        <v>1016</v>
      </c>
    </row>
    <row r="493" spans="1:7" ht="12.75" customHeight="1" x14ac:dyDescent="0.2">
      <c r="A493" s="498"/>
      <c r="C493" s="237" t="s">
        <v>1692</v>
      </c>
      <c r="D493" s="237" t="s">
        <v>1550</v>
      </c>
      <c r="E493" s="237" t="s">
        <v>33</v>
      </c>
      <c r="F493" s="237" t="s">
        <v>208</v>
      </c>
      <c r="G493" s="237" t="s">
        <v>1551</v>
      </c>
    </row>
    <row r="494" spans="1:7" ht="12.75" customHeight="1" x14ac:dyDescent="0.2">
      <c r="A494" s="498"/>
      <c r="E494" s="237" t="s">
        <v>74</v>
      </c>
      <c r="F494" s="237" t="s">
        <v>208</v>
      </c>
      <c r="G494" s="237" t="s">
        <v>1551</v>
      </c>
    </row>
    <row r="495" spans="1:7" ht="12.75" customHeight="1" x14ac:dyDescent="0.2">
      <c r="A495" s="498"/>
      <c r="E495" s="237" t="s">
        <v>35</v>
      </c>
      <c r="F495" s="237" t="s">
        <v>208</v>
      </c>
      <c r="G495" s="237" t="s">
        <v>1551</v>
      </c>
    </row>
    <row r="496" spans="1:7" ht="12.75" customHeight="1" x14ac:dyDescent="0.2">
      <c r="A496" s="498"/>
      <c r="E496" s="237" t="s">
        <v>40</v>
      </c>
      <c r="F496" s="237" t="s">
        <v>208</v>
      </c>
      <c r="G496" s="237" t="s">
        <v>1551</v>
      </c>
    </row>
    <row r="497" spans="1:7" ht="12.75" customHeight="1" x14ac:dyDescent="0.2">
      <c r="A497" s="498"/>
      <c r="E497" s="237" t="s">
        <v>87</v>
      </c>
      <c r="F497" s="237" t="s">
        <v>208</v>
      </c>
      <c r="G497" s="237" t="s">
        <v>1551</v>
      </c>
    </row>
    <row r="498" spans="1:7" ht="12.75" customHeight="1" x14ac:dyDescent="0.2">
      <c r="A498" s="498"/>
      <c r="B498" s="488">
        <v>45181</v>
      </c>
      <c r="C498" s="237" t="s">
        <v>1165</v>
      </c>
      <c r="D498" s="237" t="s">
        <v>1550</v>
      </c>
      <c r="E498" s="237" t="s">
        <v>99</v>
      </c>
      <c r="F498" s="237" t="s">
        <v>290</v>
      </c>
      <c r="G498" s="237" t="s">
        <v>741</v>
      </c>
    </row>
    <row r="499" spans="1:7" ht="12.75" customHeight="1" x14ac:dyDescent="0.2">
      <c r="A499" s="498"/>
      <c r="E499" s="237" t="s">
        <v>33</v>
      </c>
      <c r="F499" s="237" t="s">
        <v>290</v>
      </c>
      <c r="G499" s="237" t="s">
        <v>880</v>
      </c>
    </row>
    <row r="500" spans="1:7" ht="12.75" customHeight="1" x14ac:dyDescent="0.2">
      <c r="A500" s="498"/>
      <c r="E500" s="237" t="s">
        <v>74</v>
      </c>
      <c r="F500" s="237" t="s">
        <v>290</v>
      </c>
      <c r="G500" s="237" t="s">
        <v>880</v>
      </c>
    </row>
    <row r="501" spans="1:7" ht="12.75" customHeight="1" x14ac:dyDescent="0.2">
      <c r="A501" s="498"/>
      <c r="E501" s="237" t="s">
        <v>120</v>
      </c>
      <c r="F501" s="237" t="s">
        <v>290</v>
      </c>
      <c r="G501" s="237" t="s">
        <v>741</v>
      </c>
    </row>
    <row r="502" spans="1:7" ht="12.75" customHeight="1" x14ac:dyDescent="0.2">
      <c r="A502" s="498"/>
      <c r="B502" s="488">
        <v>45182</v>
      </c>
      <c r="C502" s="237" t="s">
        <v>1163</v>
      </c>
      <c r="D502" s="237" t="s">
        <v>1550</v>
      </c>
      <c r="E502" s="237" t="s">
        <v>126</v>
      </c>
      <c r="F502" s="237" t="s">
        <v>500</v>
      </c>
      <c r="G502" s="237" t="s">
        <v>512</v>
      </c>
    </row>
    <row r="503" spans="1:7" ht="12.75" customHeight="1" x14ac:dyDescent="0.2">
      <c r="A503" s="498"/>
      <c r="E503" s="237" t="s">
        <v>125</v>
      </c>
      <c r="F503" s="237" t="s">
        <v>502</v>
      </c>
      <c r="G503" s="237" t="s">
        <v>512</v>
      </c>
    </row>
    <row r="504" spans="1:7" ht="12.75" customHeight="1" x14ac:dyDescent="0.2">
      <c r="A504" s="498"/>
      <c r="E504" s="237" t="s">
        <v>123</v>
      </c>
      <c r="F504" s="237" t="s">
        <v>502</v>
      </c>
      <c r="G504" s="237" t="s">
        <v>512</v>
      </c>
    </row>
    <row r="505" spans="1:7" ht="12.75" customHeight="1" x14ac:dyDescent="0.2">
      <c r="A505" s="498"/>
      <c r="E505" s="237" t="s">
        <v>1819</v>
      </c>
      <c r="F505" s="237" t="s">
        <v>502</v>
      </c>
      <c r="G505" s="237" t="s">
        <v>512</v>
      </c>
    </row>
    <row r="506" spans="1:7" ht="12.75" customHeight="1" x14ac:dyDescent="0.2">
      <c r="A506" s="498"/>
      <c r="E506" s="237" t="s">
        <v>120</v>
      </c>
      <c r="F506" s="237" t="s">
        <v>502</v>
      </c>
      <c r="G506" s="237" t="s">
        <v>512</v>
      </c>
    </row>
    <row r="507" spans="1:7" ht="12.75" customHeight="1" x14ac:dyDescent="0.2">
      <c r="A507" s="498"/>
      <c r="E507" s="237" t="s">
        <v>106</v>
      </c>
      <c r="F507" s="237" t="s">
        <v>500</v>
      </c>
      <c r="G507" s="237" t="s">
        <v>512</v>
      </c>
    </row>
    <row r="508" spans="1:7" ht="12.75" customHeight="1" x14ac:dyDescent="0.2">
      <c r="A508" s="498"/>
      <c r="C508" s="237" t="s">
        <v>1166</v>
      </c>
      <c r="D508" s="237" t="s">
        <v>1554</v>
      </c>
      <c r="E508" s="237" t="s">
        <v>126</v>
      </c>
      <c r="F508" s="237" t="s">
        <v>174</v>
      </c>
      <c r="G508" s="237" t="s">
        <v>358</v>
      </c>
    </row>
    <row r="509" spans="1:7" ht="12.75" customHeight="1" x14ac:dyDescent="0.2">
      <c r="A509" s="498"/>
      <c r="E509" s="237" t="s">
        <v>125</v>
      </c>
      <c r="F509" s="237" t="s">
        <v>174</v>
      </c>
      <c r="G509" s="237" t="s">
        <v>358</v>
      </c>
    </row>
    <row r="510" spans="1:7" ht="12.75" customHeight="1" x14ac:dyDescent="0.2">
      <c r="A510" s="498"/>
      <c r="E510" s="237" t="s">
        <v>123</v>
      </c>
      <c r="F510" s="237" t="s">
        <v>174</v>
      </c>
      <c r="G510" s="237" t="s">
        <v>358</v>
      </c>
    </row>
    <row r="511" spans="1:7" ht="12.75" customHeight="1" x14ac:dyDescent="0.2">
      <c r="A511" s="498"/>
      <c r="B511" s="488">
        <v>45183</v>
      </c>
      <c r="C511" s="237" t="s">
        <v>1523</v>
      </c>
      <c r="D511" s="237" t="s">
        <v>1550</v>
      </c>
      <c r="E511" s="237" t="s">
        <v>58</v>
      </c>
      <c r="F511" s="237" t="s">
        <v>260</v>
      </c>
      <c r="G511" s="237" t="s">
        <v>601</v>
      </c>
    </row>
    <row r="512" spans="1:7" ht="12.75" customHeight="1" x14ac:dyDescent="0.2">
      <c r="A512" s="498"/>
      <c r="B512" s="488">
        <v>45184</v>
      </c>
      <c r="C512" s="237" t="s">
        <v>1164</v>
      </c>
      <c r="D512" s="237" t="s">
        <v>1550</v>
      </c>
      <c r="E512" s="237" t="s">
        <v>50</v>
      </c>
      <c r="F512" s="237" t="s">
        <v>1486</v>
      </c>
      <c r="G512" s="237" t="s">
        <v>526</v>
      </c>
    </row>
    <row r="513" spans="1:7" ht="12.75" customHeight="1" x14ac:dyDescent="0.2">
      <c r="A513" s="498"/>
      <c r="E513" s="237" t="s">
        <v>33</v>
      </c>
      <c r="F513" s="237" t="s">
        <v>508</v>
      </c>
      <c r="G513" s="237" t="s">
        <v>526</v>
      </c>
    </row>
    <row r="514" spans="1:7" ht="12.75" customHeight="1" x14ac:dyDescent="0.2">
      <c r="A514" s="498"/>
      <c r="E514" s="237" t="s">
        <v>35</v>
      </c>
      <c r="F514" s="237" t="s">
        <v>1486</v>
      </c>
      <c r="G514" s="237" t="s">
        <v>526</v>
      </c>
    </row>
    <row r="515" spans="1:7" ht="12.75" customHeight="1" x14ac:dyDescent="0.2">
      <c r="A515" s="498"/>
      <c r="C515" s="237" t="s">
        <v>1166</v>
      </c>
      <c r="D515" s="237" t="s">
        <v>1550</v>
      </c>
      <c r="E515" s="237" t="s">
        <v>33</v>
      </c>
      <c r="F515" s="237" t="s">
        <v>2001</v>
      </c>
      <c r="G515" s="237" t="s">
        <v>881</v>
      </c>
    </row>
    <row r="516" spans="1:7" ht="12.75" customHeight="1" x14ac:dyDescent="0.2">
      <c r="A516" s="498"/>
      <c r="E516" s="237" t="s">
        <v>74</v>
      </c>
      <c r="F516" s="237" t="s">
        <v>2001</v>
      </c>
      <c r="G516" s="237" t="s">
        <v>881</v>
      </c>
    </row>
    <row r="517" spans="1:7" ht="12.75" customHeight="1" x14ac:dyDescent="0.2">
      <c r="A517" s="498"/>
      <c r="E517" s="237" t="s">
        <v>35</v>
      </c>
      <c r="F517" s="237" t="s">
        <v>1544</v>
      </c>
      <c r="G517" s="237" t="s">
        <v>879</v>
      </c>
    </row>
    <row r="518" spans="1:7" ht="12.75" customHeight="1" x14ac:dyDescent="0.2">
      <c r="A518" s="498"/>
      <c r="E518" s="237" t="s">
        <v>40</v>
      </c>
      <c r="F518" s="237" t="s">
        <v>1544</v>
      </c>
      <c r="G518" s="237" t="s">
        <v>879</v>
      </c>
    </row>
    <row r="519" spans="1:7" ht="12.75" customHeight="1" x14ac:dyDescent="0.2">
      <c r="A519" s="498"/>
      <c r="E519" s="237" t="s">
        <v>87</v>
      </c>
      <c r="F519" s="237" t="s">
        <v>247</v>
      </c>
      <c r="G519" s="237" t="s">
        <v>246</v>
      </c>
    </row>
    <row r="520" spans="1:7" ht="12.75" customHeight="1" x14ac:dyDescent="0.2">
      <c r="A520" s="498"/>
      <c r="B520" s="488">
        <v>45187</v>
      </c>
      <c r="C520" s="237" t="s">
        <v>1166</v>
      </c>
      <c r="D520" s="237" t="s">
        <v>1550</v>
      </c>
      <c r="E520" s="237" t="s">
        <v>55</v>
      </c>
      <c r="F520" s="237" t="s">
        <v>2357</v>
      </c>
      <c r="G520" s="237" t="s">
        <v>596</v>
      </c>
    </row>
    <row r="521" spans="1:7" ht="12.75" customHeight="1" x14ac:dyDescent="0.2">
      <c r="A521" s="498"/>
      <c r="E521" s="237" t="s">
        <v>33</v>
      </c>
      <c r="F521" s="237" t="s">
        <v>2038</v>
      </c>
      <c r="G521" s="237" t="s">
        <v>596</v>
      </c>
    </row>
    <row r="522" spans="1:7" ht="12.75" customHeight="1" x14ac:dyDescent="0.2">
      <c r="A522" s="498"/>
      <c r="E522" s="237" t="s">
        <v>74</v>
      </c>
      <c r="F522" s="237" t="s">
        <v>2038</v>
      </c>
      <c r="G522" s="237" t="s">
        <v>596</v>
      </c>
    </row>
    <row r="523" spans="1:7" ht="12.75" customHeight="1" x14ac:dyDescent="0.2">
      <c r="A523" s="498"/>
      <c r="E523" s="237" t="s">
        <v>35</v>
      </c>
      <c r="F523" s="237" t="s">
        <v>2356</v>
      </c>
      <c r="G523" s="237" t="s">
        <v>596</v>
      </c>
    </row>
    <row r="524" spans="1:7" ht="12.75" customHeight="1" x14ac:dyDescent="0.2">
      <c r="A524" s="498"/>
      <c r="E524" s="237" t="s">
        <v>40</v>
      </c>
      <c r="F524" s="237" t="s">
        <v>2356</v>
      </c>
      <c r="G524" s="237" t="s">
        <v>596</v>
      </c>
    </row>
    <row r="525" spans="1:7" ht="12.75" customHeight="1" x14ac:dyDescent="0.2">
      <c r="A525" s="498"/>
      <c r="E525" s="237" t="s">
        <v>87</v>
      </c>
      <c r="F525" s="237" t="s">
        <v>2038</v>
      </c>
      <c r="G525" s="237" t="s">
        <v>596</v>
      </c>
    </row>
    <row r="526" spans="1:7" ht="12.75" customHeight="1" x14ac:dyDescent="0.2">
      <c r="A526" s="498"/>
      <c r="B526" s="488">
        <v>45188</v>
      </c>
      <c r="C526" s="237" t="s">
        <v>1168</v>
      </c>
      <c r="D526" s="237" t="s">
        <v>1172</v>
      </c>
      <c r="E526" s="237" t="s">
        <v>126</v>
      </c>
      <c r="F526" s="237" t="s">
        <v>144</v>
      </c>
      <c r="G526" s="237" t="s">
        <v>148</v>
      </c>
    </row>
    <row r="527" spans="1:7" ht="12.75" customHeight="1" x14ac:dyDescent="0.2">
      <c r="A527" s="498"/>
      <c r="E527" s="237" t="s">
        <v>125</v>
      </c>
      <c r="F527" s="237" t="s">
        <v>144</v>
      </c>
      <c r="G527" s="237" t="s">
        <v>148</v>
      </c>
    </row>
    <row r="528" spans="1:7" ht="12.75" customHeight="1" x14ac:dyDescent="0.2">
      <c r="A528" s="498"/>
      <c r="E528" s="237" t="s">
        <v>123</v>
      </c>
      <c r="F528" s="237" t="s">
        <v>144</v>
      </c>
      <c r="G528" s="237" t="s">
        <v>148</v>
      </c>
    </row>
    <row r="529" spans="1:7" ht="12.75" customHeight="1" x14ac:dyDescent="0.2">
      <c r="A529" s="498"/>
      <c r="B529" s="488">
        <v>45189</v>
      </c>
      <c r="C529" s="237" t="s">
        <v>1165</v>
      </c>
      <c r="D529" s="237" t="s">
        <v>1550</v>
      </c>
      <c r="E529" s="237" t="s">
        <v>33</v>
      </c>
      <c r="F529" s="237" t="s">
        <v>61</v>
      </c>
      <c r="G529" s="237" t="s">
        <v>50</v>
      </c>
    </row>
    <row r="530" spans="1:7" ht="12.75" customHeight="1" x14ac:dyDescent="0.2">
      <c r="A530" s="498"/>
      <c r="E530" s="237" t="s">
        <v>74</v>
      </c>
      <c r="F530" s="237" t="s">
        <v>61</v>
      </c>
      <c r="G530" s="237" t="s">
        <v>50</v>
      </c>
    </row>
    <row r="531" spans="1:7" ht="12.75" customHeight="1" x14ac:dyDescent="0.2">
      <c r="A531" s="498"/>
      <c r="E531" s="237" t="s">
        <v>35</v>
      </c>
      <c r="F531" s="237" t="s">
        <v>38</v>
      </c>
      <c r="G531" s="237" t="s">
        <v>50</v>
      </c>
    </row>
    <row r="532" spans="1:7" ht="12.75" customHeight="1" x14ac:dyDescent="0.2">
      <c r="A532" s="498"/>
      <c r="E532" s="237" t="s">
        <v>40</v>
      </c>
      <c r="F532" s="237" t="s">
        <v>38</v>
      </c>
      <c r="G532" s="237" t="s">
        <v>50</v>
      </c>
    </row>
    <row r="533" spans="1:7" ht="12.75" customHeight="1" x14ac:dyDescent="0.2">
      <c r="A533" s="498"/>
      <c r="E533" s="237" t="s">
        <v>1819</v>
      </c>
      <c r="F533" s="237" t="s">
        <v>38</v>
      </c>
      <c r="G533" s="237" t="s">
        <v>50</v>
      </c>
    </row>
    <row r="534" spans="1:7" ht="12.75" customHeight="1" x14ac:dyDescent="0.2">
      <c r="A534" s="498"/>
      <c r="E534" s="237" t="s">
        <v>87</v>
      </c>
      <c r="F534" s="237" t="s">
        <v>61</v>
      </c>
      <c r="G534" s="237" t="s">
        <v>50</v>
      </c>
    </row>
    <row r="535" spans="1:7" ht="12.75" customHeight="1" x14ac:dyDescent="0.2">
      <c r="A535" s="498"/>
      <c r="B535" s="488">
        <v>45190</v>
      </c>
      <c r="C535" s="237" t="s">
        <v>1164</v>
      </c>
      <c r="D535" s="237" t="s">
        <v>1555</v>
      </c>
      <c r="E535" s="237" t="s">
        <v>33</v>
      </c>
      <c r="F535" s="237" t="s">
        <v>491</v>
      </c>
      <c r="G535" s="237" t="s">
        <v>1011</v>
      </c>
    </row>
    <row r="536" spans="1:7" ht="12.75" customHeight="1" x14ac:dyDescent="0.2">
      <c r="A536" s="498"/>
      <c r="E536" s="237" t="s">
        <v>74</v>
      </c>
      <c r="F536" s="237" t="s">
        <v>491</v>
      </c>
      <c r="G536" s="237" t="s">
        <v>1011</v>
      </c>
    </row>
    <row r="537" spans="1:7" ht="12.75" customHeight="1" x14ac:dyDescent="0.2">
      <c r="A537" s="498"/>
      <c r="E537" s="237" t="s">
        <v>87</v>
      </c>
      <c r="F537" s="237" t="s">
        <v>491</v>
      </c>
      <c r="G537" s="237" t="s">
        <v>1011</v>
      </c>
    </row>
    <row r="538" spans="1:7" ht="12.75" customHeight="1" x14ac:dyDescent="0.2">
      <c r="A538" s="498"/>
      <c r="C538" s="237" t="s">
        <v>1165</v>
      </c>
      <c r="D538" s="237" t="s">
        <v>1172</v>
      </c>
      <c r="E538" s="237" t="s">
        <v>126</v>
      </c>
      <c r="F538" s="237" t="s">
        <v>144</v>
      </c>
      <c r="G538" s="237" t="s">
        <v>733</v>
      </c>
    </row>
    <row r="539" spans="1:7" ht="12.75" customHeight="1" x14ac:dyDescent="0.2">
      <c r="A539" s="498"/>
      <c r="E539" s="237" t="s">
        <v>125</v>
      </c>
      <c r="F539" s="237" t="s">
        <v>144</v>
      </c>
      <c r="G539" s="237" t="s">
        <v>733</v>
      </c>
    </row>
    <row r="540" spans="1:7" ht="12.75" customHeight="1" x14ac:dyDescent="0.2">
      <c r="A540" s="498"/>
      <c r="E540" s="237" t="s">
        <v>123</v>
      </c>
      <c r="F540" s="237" t="s">
        <v>144</v>
      </c>
      <c r="G540" s="237" t="s">
        <v>733</v>
      </c>
    </row>
    <row r="541" spans="1:7" ht="12.75" customHeight="1" x14ac:dyDescent="0.2">
      <c r="A541" s="498"/>
      <c r="E541" s="237" t="s">
        <v>120</v>
      </c>
      <c r="F541" s="237" t="s">
        <v>144</v>
      </c>
      <c r="G541" s="237" t="s">
        <v>733</v>
      </c>
    </row>
    <row r="542" spans="1:7" ht="12.75" customHeight="1" x14ac:dyDescent="0.2">
      <c r="A542" s="498"/>
      <c r="B542" s="488">
        <v>45191</v>
      </c>
      <c r="C542" s="237" t="s">
        <v>1468</v>
      </c>
      <c r="D542" s="237" t="s">
        <v>1550</v>
      </c>
      <c r="E542" s="237" t="s">
        <v>126</v>
      </c>
      <c r="F542" s="237" t="s">
        <v>174</v>
      </c>
      <c r="G542" s="237" t="s">
        <v>173</v>
      </c>
    </row>
    <row r="543" spans="1:7" ht="12.75" customHeight="1" x14ac:dyDescent="0.2">
      <c r="A543" s="498"/>
      <c r="E543" s="237" t="s">
        <v>125</v>
      </c>
      <c r="F543" s="237" t="s">
        <v>174</v>
      </c>
      <c r="G543" s="237" t="s">
        <v>173</v>
      </c>
    </row>
    <row r="544" spans="1:7" ht="12.75" customHeight="1" x14ac:dyDescent="0.2">
      <c r="A544" s="498"/>
      <c r="E544" s="237" t="s">
        <v>123</v>
      </c>
      <c r="F544" s="237" t="s">
        <v>174</v>
      </c>
      <c r="G544" s="237" t="s">
        <v>173</v>
      </c>
    </row>
    <row r="545" spans="1:7" ht="12.75" customHeight="1" x14ac:dyDescent="0.2">
      <c r="A545" s="498"/>
      <c r="E545" s="237" t="s">
        <v>120</v>
      </c>
      <c r="F545" s="237" t="s">
        <v>174</v>
      </c>
      <c r="G545" s="237" t="s">
        <v>918</v>
      </c>
    </row>
    <row r="546" spans="1:7" ht="12.75" customHeight="1" x14ac:dyDescent="0.2">
      <c r="A546" s="498"/>
      <c r="C546" s="237" t="s">
        <v>1166</v>
      </c>
      <c r="D546" s="237" t="s">
        <v>1559</v>
      </c>
      <c r="E546" s="237" t="s">
        <v>126</v>
      </c>
      <c r="F546" s="237" t="s">
        <v>127</v>
      </c>
      <c r="G546" s="237" t="s">
        <v>698</v>
      </c>
    </row>
    <row r="547" spans="1:7" ht="12.75" customHeight="1" x14ac:dyDescent="0.2">
      <c r="A547" s="498"/>
      <c r="E547" s="237" t="s">
        <v>125</v>
      </c>
      <c r="F547" s="237" t="s">
        <v>127</v>
      </c>
      <c r="G547" s="237" t="s">
        <v>698</v>
      </c>
    </row>
    <row r="548" spans="1:7" ht="12.75" customHeight="1" x14ac:dyDescent="0.2">
      <c r="A548" s="498"/>
      <c r="E548" s="237" t="s">
        <v>123</v>
      </c>
      <c r="F548" s="237" t="s">
        <v>127</v>
      </c>
      <c r="G548" s="237" t="s">
        <v>698</v>
      </c>
    </row>
    <row r="549" spans="1:7" ht="12.75" customHeight="1" x14ac:dyDescent="0.2">
      <c r="A549" s="498"/>
      <c r="E549" s="237" t="s">
        <v>106</v>
      </c>
      <c r="F549" s="237" t="s">
        <v>127</v>
      </c>
      <c r="G549" s="237" t="s">
        <v>698</v>
      </c>
    </row>
    <row r="550" spans="1:7" ht="12.75" customHeight="1" x14ac:dyDescent="0.2">
      <c r="A550" s="497" t="s">
        <v>1978</v>
      </c>
      <c r="B550" s="488">
        <v>45112</v>
      </c>
      <c r="C550" s="237" t="s">
        <v>1692</v>
      </c>
      <c r="D550" s="237" t="s">
        <v>1172</v>
      </c>
      <c r="E550" s="237" t="s">
        <v>95</v>
      </c>
      <c r="F550" s="237" t="s">
        <v>2023</v>
      </c>
      <c r="G550" s="237" t="s">
        <v>364</v>
      </c>
    </row>
    <row r="551" spans="1:7" ht="12.75" customHeight="1" x14ac:dyDescent="0.2">
      <c r="A551" s="498"/>
      <c r="E551" s="237" t="s">
        <v>1123</v>
      </c>
      <c r="F551" s="237" t="s">
        <v>2023</v>
      </c>
      <c r="G551" s="237" t="s">
        <v>364</v>
      </c>
    </row>
    <row r="552" spans="1:7" ht="12.75" customHeight="1" x14ac:dyDescent="0.2">
      <c r="A552" s="497" t="s">
        <v>2400</v>
      </c>
      <c r="B552" s="488">
        <v>45112</v>
      </c>
      <c r="C552" s="237" t="s">
        <v>1557</v>
      </c>
      <c r="D552" s="237" t="s">
        <v>1553</v>
      </c>
      <c r="E552" s="237" t="s">
        <v>95</v>
      </c>
      <c r="F552" s="237" t="s">
        <v>2331</v>
      </c>
      <c r="G552" s="237" t="s">
        <v>869</v>
      </c>
    </row>
    <row r="553" spans="1:7" ht="12.75" customHeight="1" x14ac:dyDescent="0.2">
      <c r="A553" s="498"/>
      <c r="F553" s="237" t="s">
        <v>2333</v>
      </c>
      <c r="G553" s="237" t="s">
        <v>869</v>
      </c>
    </row>
    <row r="554" spans="1:7" ht="12.75" customHeight="1" x14ac:dyDescent="0.2">
      <c r="A554" s="498"/>
      <c r="E554" s="237" t="s">
        <v>1123</v>
      </c>
      <c r="F554" s="237" t="s">
        <v>2331</v>
      </c>
      <c r="G554" s="237" t="s">
        <v>869</v>
      </c>
    </row>
    <row r="555" spans="1:7" ht="12.75" customHeight="1" x14ac:dyDescent="0.2">
      <c r="A555" s="498"/>
      <c r="F555" s="237" t="s">
        <v>2333</v>
      </c>
      <c r="G555" s="237" t="s">
        <v>869</v>
      </c>
    </row>
    <row r="556" spans="1:7" ht="12.75" customHeight="1" x14ac:dyDescent="0.2">
      <c r="A556" s="498"/>
      <c r="B556" s="488">
        <v>45113</v>
      </c>
      <c r="C556" s="237" t="s">
        <v>1166</v>
      </c>
      <c r="D556" s="237" t="s">
        <v>1172</v>
      </c>
      <c r="E556" s="237" t="s">
        <v>95</v>
      </c>
      <c r="F556" s="237" t="s">
        <v>485</v>
      </c>
      <c r="G556" s="237" t="s">
        <v>372</v>
      </c>
    </row>
    <row r="557" spans="1:7" ht="12.75" customHeight="1" x14ac:dyDescent="0.2">
      <c r="A557" s="498"/>
      <c r="F557" s="237" t="s">
        <v>671</v>
      </c>
      <c r="G557" s="237" t="s">
        <v>372</v>
      </c>
    </row>
    <row r="558" spans="1:7" ht="12.75" customHeight="1" x14ac:dyDescent="0.2">
      <c r="A558" s="498"/>
      <c r="E558" s="237" t="s">
        <v>1123</v>
      </c>
      <c r="F558" s="237" t="s">
        <v>1921</v>
      </c>
      <c r="G558" s="237" t="s">
        <v>372</v>
      </c>
    </row>
    <row r="559" spans="1:7" ht="12.75" customHeight="1" x14ac:dyDescent="0.2">
      <c r="A559" s="498"/>
      <c r="E559" s="237" t="s">
        <v>53</v>
      </c>
      <c r="F559" s="237" t="s">
        <v>485</v>
      </c>
      <c r="G559" s="237" t="s">
        <v>372</v>
      </c>
    </row>
    <row r="560" spans="1:7" ht="12.75" customHeight="1" x14ac:dyDescent="0.2">
      <c r="A560" s="498"/>
      <c r="F560" s="237" t="s">
        <v>671</v>
      </c>
      <c r="G560" s="237" t="s">
        <v>372</v>
      </c>
    </row>
    <row r="561" spans="1:7" ht="12.75" customHeight="1" x14ac:dyDescent="0.2">
      <c r="A561" s="498"/>
      <c r="E561" s="237" t="s">
        <v>60</v>
      </c>
      <c r="F561" s="237" t="s">
        <v>485</v>
      </c>
      <c r="G561" s="237" t="s">
        <v>372</v>
      </c>
    </row>
    <row r="562" spans="1:7" ht="12.75" customHeight="1" x14ac:dyDescent="0.2">
      <c r="A562" s="498"/>
      <c r="F562" s="237" t="s">
        <v>671</v>
      </c>
      <c r="G562" s="237" t="s">
        <v>372</v>
      </c>
    </row>
    <row r="563" spans="1:7" ht="12.75" customHeight="1" x14ac:dyDescent="0.2">
      <c r="A563" s="498"/>
      <c r="E563" s="237" t="s">
        <v>87</v>
      </c>
      <c r="F563" s="237" t="s">
        <v>485</v>
      </c>
      <c r="G563" s="237" t="s">
        <v>372</v>
      </c>
    </row>
    <row r="564" spans="1:7" ht="12.75" customHeight="1" x14ac:dyDescent="0.2">
      <c r="A564" s="498"/>
      <c r="F564" s="237" t="s">
        <v>671</v>
      </c>
      <c r="G564" s="237" t="s">
        <v>372</v>
      </c>
    </row>
    <row r="565" spans="1:7" ht="12.75" customHeight="1" x14ac:dyDescent="0.2">
      <c r="A565" s="498"/>
      <c r="E565" s="237" t="s">
        <v>106</v>
      </c>
      <c r="F565" s="237" t="s">
        <v>485</v>
      </c>
      <c r="G565" s="237" t="s">
        <v>372</v>
      </c>
    </row>
    <row r="566" spans="1:7" ht="12.75" customHeight="1" x14ac:dyDescent="0.2">
      <c r="A566" s="498"/>
      <c r="F566" s="237" t="s">
        <v>671</v>
      </c>
      <c r="G566" s="237" t="s">
        <v>372</v>
      </c>
    </row>
    <row r="567" spans="1:7" ht="12.75" customHeight="1" x14ac:dyDescent="0.2">
      <c r="A567" s="497" t="s">
        <v>1546</v>
      </c>
      <c r="B567" s="488">
        <v>45114</v>
      </c>
      <c r="C567" s="237" t="s">
        <v>1705</v>
      </c>
      <c r="D567" s="237" t="s">
        <v>1553</v>
      </c>
      <c r="E567" s="237" t="s">
        <v>95</v>
      </c>
      <c r="F567" s="237" t="s">
        <v>710</v>
      </c>
      <c r="G567" s="237" t="s">
        <v>449</v>
      </c>
    </row>
    <row r="568" spans="1:7" ht="12.75" customHeight="1" x14ac:dyDescent="0.2">
      <c r="A568" s="498"/>
      <c r="F568" s="237" t="s">
        <v>29</v>
      </c>
      <c r="G568" s="237" t="s">
        <v>449</v>
      </c>
    </row>
    <row r="569" spans="1:7" ht="12.75" customHeight="1" x14ac:dyDescent="0.2">
      <c r="A569" s="498"/>
      <c r="F569" s="237" t="s">
        <v>25</v>
      </c>
      <c r="G569" s="237" t="s">
        <v>449</v>
      </c>
    </row>
    <row r="570" spans="1:7" ht="12.75" customHeight="1" x14ac:dyDescent="0.2">
      <c r="A570" s="498"/>
      <c r="E570" s="237" t="s">
        <v>1123</v>
      </c>
      <c r="F570" s="237" t="s">
        <v>710</v>
      </c>
      <c r="G570" s="237" t="s">
        <v>449</v>
      </c>
    </row>
    <row r="571" spans="1:7" ht="12.75" customHeight="1" x14ac:dyDescent="0.2">
      <c r="A571" s="498"/>
      <c r="F571" s="237" t="s">
        <v>29</v>
      </c>
      <c r="G571" s="237" t="s">
        <v>449</v>
      </c>
    </row>
    <row r="572" spans="1:7" ht="12.75" customHeight="1" x14ac:dyDescent="0.2">
      <c r="A572" s="498"/>
      <c r="F572" s="237" t="s">
        <v>25</v>
      </c>
      <c r="G572" s="237" t="s">
        <v>449</v>
      </c>
    </row>
    <row r="573" spans="1:7" ht="12.75" customHeight="1" x14ac:dyDescent="0.2">
      <c r="A573" s="498"/>
      <c r="B573" s="488">
        <v>45121</v>
      </c>
      <c r="C573" s="237" t="s">
        <v>1168</v>
      </c>
      <c r="D573" s="237" t="s">
        <v>832</v>
      </c>
      <c r="E573" s="237" t="s">
        <v>1123</v>
      </c>
      <c r="F573" s="237" t="s">
        <v>2284</v>
      </c>
      <c r="G573" s="237" t="s">
        <v>446</v>
      </c>
    </row>
    <row r="574" spans="1:7" ht="12.75" customHeight="1" x14ac:dyDescent="0.2">
      <c r="A574" s="498"/>
      <c r="D574" s="237" t="s">
        <v>1172</v>
      </c>
      <c r="E574" s="237" t="s">
        <v>95</v>
      </c>
      <c r="F574" s="237" t="s">
        <v>2284</v>
      </c>
      <c r="G574" s="237" t="s">
        <v>446</v>
      </c>
    </row>
    <row r="575" spans="1:7" ht="12.75" customHeight="1" x14ac:dyDescent="0.2">
      <c r="A575" s="498"/>
      <c r="E575" s="237" t="s">
        <v>1123</v>
      </c>
      <c r="F575" s="237" t="s">
        <v>2284</v>
      </c>
      <c r="G575" s="237" t="s">
        <v>446</v>
      </c>
    </row>
    <row r="576" spans="1:7" ht="12.75" customHeight="1" x14ac:dyDescent="0.2">
      <c r="A576" s="498"/>
      <c r="E576" s="237" t="s">
        <v>58</v>
      </c>
      <c r="F576" s="237" t="s">
        <v>324</v>
      </c>
      <c r="G576" s="237" t="s">
        <v>446</v>
      </c>
    </row>
    <row r="577" spans="1:7" ht="12.75" customHeight="1" x14ac:dyDescent="0.2">
      <c r="A577" s="498"/>
      <c r="E577" s="237" t="s">
        <v>53</v>
      </c>
      <c r="F577" s="237" t="s">
        <v>614</v>
      </c>
      <c r="G577" s="237" t="s">
        <v>446</v>
      </c>
    </row>
    <row r="578" spans="1:7" ht="12.75" customHeight="1" x14ac:dyDescent="0.2">
      <c r="A578" s="498"/>
      <c r="E578" s="237" t="s">
        <v>60</v>
      </c>
      <c r="F578" s="237" t="s">
        <v>614</v>
      </c>
      <c r="G578" s="237" t="s">
        <v>446</v>
      </c>
    </row>
    <row r="579" spans="1:7" ht="12.75" customHeight="1" x14ac:dyDescent="0.2">
      <c r="A579" s="498"/>
      <c r="E579" s="237" t="s">
        <v>87</v>
      </c>
      <c r="F579" s="237" t="s">
        <v>614</v>
      </c>
      <c r="G579" s="237" t="s">
        <v>446</v>
      </c>
    </row>
    <row r="580" spans="1:7" ht="12.75" customHeight="1" x14ac:dyDescent="0.2">
      <c r="A580" s="498"/>
      <c r="E580" s="237" t="s">
        <v>106</v>
      </c>
      <c r="F580" s="237" t="s">
        <v>614</v>
      </c>
      <c r="G580" s="237" t="s">
        <v>446</v>
      </c>
    </row>
    <row r="581" spans="1:7" ht="12.75" customHeight="1" x14ac:dyDescent="0.2">
      <c r="A581" s="497" t="s">
        <v>2315</v>
      </c>
      <c r="B581" s="488">
        <v>45106</v>
      </c>
      <c r="C581" s="237" t="s">
        <v>1690</v>
      </c>
      <c r="D581" s="237" t="s">
        <v>1172</v>
      </c>
      <c r="E581" s="237" t="s">
        <v>1123</v>
      </c>
      <c r="F581" s="237" t="s">
        <v>950</v>
      </c>
      <c r="G581" s="237" t="s">
        <v>1560</v>
      </c>
    </row>
    <row r="582" spans="1:7" ht="12.75" customHeight="1" x14ac:dyDescent="0.2">
      <c r="A582" s="498"/>
      <c r="F582" s="237" t="s">
        <v>951</v>
      </c>
      <c r="G582" s="237" t="s">
        <v>1560</v>
      </c>
    </row>
    <row r="583" spans="1:7" ht="12.75" customHeight="1" x14ac:dyDescent="0.2">
      <c r="A583" s="497" t="s">
        <v>2314</v>
      </c>
      <c r="B583" s="488">
        <v>45106</v>
      </c>
      <c r="C583" s="237" t="s">
        <v>1165</v>
      </c>
      <c r="D583" s="237" t="s">
        <v>1558</v>
      </c>
      <c r="E583" s="237" t="s">
        <v>95</v>
      </c>
      <c r="F583" s="237" t="s">
        <v>889</v>
      </c>
      <c r="G583" s="237" t="s">
        <v>360</v>
      </c>
    </row>
    <row r="584" spans="1:7" ht="12.75" customHeight="1" x14ac:dyDescent="0.2">
      <c r="A584" s="498"/>
      <c r="E584" s="237" t="s">
        <v>53</v>
      </c>
      <c r="F584" s="237" t="s">
        <v>889</v>
      </c>
      <c r="G584" s="237" t="s">
        <v>360</v>
      </c>
    </row>
    <row r="585" spans="1:7" ht="12.75" customHeight="1" x14ac:dyDescent="0.2">
      <c r="A585" s="498"/>
      <c r="E585" s="237" t="s">
        <v>60</v>
      </c>
      <c r="F585" s="237" t="s">
        <v>889</v>
      </c>
      <c r="G585" s="237" t="s">
        <v>360</v>
      </c>
    </row>
    <row r="586" spans="1:7" ht="12.75" customHeight="1" x14ac:dyDescent="0.2">
      <c r="A586" s="498"/>
      <c r="E586" s="237" t="s">
        <v>87</v>
      </c>
      <c r="F586" s="237" t="s">
        <v>949</v>
      </c>
      <c r="G586" s="237" t="s">
        <v>360</v>
      </c>
    </row>
    <row r="587" spans="1:7" ht="12.75" customHeight="1" x14ac:dyDescent="0.2">
      <c r="A587" s="498"/>
      <c r="E587" s="237" t="s">
        <v>106</v>
      </c>
      <c r="F587" s="237" t="s">
        <v>889</v>
      </c>
      <c r="G587" s="237" t="s">
        <v>360</v>
      </c>
    </row>
    <row r="588" spans="1:7" ht="12.75" customHeight="1" x14ac:dyDescent="0.2">
      <c r="A588" s="498"/>
      <c r="D588" s="237" t="s">
        <v>1172</v>
      </c>
      <c r="E588" s="237" t="s">
        <v>95</v>
      </c>
      <c r="F588" s="237" t="s">
        <v>889</v>
      </c>
      <c r="G588" s="237" t="s">
        <v>1835</v>
      </c>
    </row>
    <row r="589" spans="1:7" ht="12.75" customHeight="1" x14ac:dyDescent="0.2">
      <c r="A589" s="497" t="s">
        <v>1974</v>
      </c>
      <c r="B589" s="488">
        <v>45107</v>
      </c>
      <c r="C589" s="237" t="s">
        <v>1164</v>
      </c>
      <c r="D589" s="237" t="s">
        <v>1172</v>
      </c>
      <c r="E589" s="237" t="s">
        <v>33</v>
      </c>
      <c r="F589" s="237" t="s">
        <v>311</v>
      </c>
      <c r="G589" s="237" t="s">
        <v>1706</v>
      </c>
    </row>
    <row r="590" spans="1:7" ht="12.75" customHeight="1" x14ac:dyDescent="0.2">
      <c r="A590" s="497" t="s">
        <v>2306</v>
      </c>
      <c r="B590" s="488">
        <v>45182</v>
      </c>
      <c r="C590" s="237" t="s">
        <v>1166</v>
      </c>
      <c r="D590" s="237" t="s">
        <v>1550</v>
      </c>
      <c r="E590" s="237" t="s">
        <v>33</v>
      </c>
      <c r="F590" s="237" t="s">
        <v>311</v>
      </c>
      <c r="G590" s="237" t="s">
        <v>783</v>
      </c>
    </row>
    <row r="591" spans="1:7" ht="12.75" customHeight="1" x14ac:dyDescent="0.2">
      <c r="A591" s="498"/>
      <c r="E591" s="237" t="s">
        <v>74</v>
      </c>
      <c r="F591" s="237" t="s">
        <v>311</v>
      </c>
      <c r="G591" s="237" t="s">
        <v>783</v>
      </c>
    </row>
    <row r="592" spans="1:7" ht="12.75" customHeight="1" x14ac:dyDescent="0.2">
      <c r="A592" s="498"/>
      <c r="E592" s="237" t="s">
        <v>87</v>
      </c>
      <c r="F592" s="237" t="s">
        <v>311</v>
      </c>
      <c r="G592" s="237" t="s">
        <v>783</v>
      </c>
    </row>
    <row r="593" spans="1:7" ht="12.75" customHeight="1" x14ac:dyDescent="0.2">
      <c r="A593" s="498"/>
      <c r="D593" s="237" t="s">
        <v>1172</v>
      </c>
      <c r="E593" s="237" t="s">
        <v>58</v>
      </c>
      <c r="F593" s="237" t="s">
        <v>311</v>
      </c>
      <c r="G593" s="237" t="s">
        <v>780</v>
      </c>
    </row>
    <row r="594" spans="1:7" ht="12.75" customHeight="1" x14ac:dyDescent="0.2">
      <c r="A594" s="497" t="s">
        <v>2310</v>
      </c>
      <c r="B594" s="488">
        <v>45103</v>
      </c>
      <c r="C594" s="237" t="s">
        <v>2375</v>
      </c>
      <c r="D594" s="237" t="s">
        <v>1172</v>
      </c>
      <c r="E594" s="237" t="s">
        <v>95</v>
      </c>
      <c r="F594" s="237" t="s">
        <v>2308</v>
      </c>
      <c r="G594" s="237" t="s">
        <v>806</v>
      </c>
    </row>
    <row r="595" spans="1:7" ht="12.75" customHeight="1" x14ac:dyDescent="0.2">
      <c r="A595" s="498"/>
      <c r="E595" s="237" t="s">
        <v>1123</v>
      </c>
      <c r="F595" s="237" t="s">
        <v>2308</v>
      </c>
      <c r="G595" s="237" t="s">
        <v>806</v>
      </c>
    </row>
    <row r="596" spans="1:7" ht="12.75" customHeight="1" x14ac:dyDescent="0.2">
      <c r="A596" s="498"/>
      <c r="B596" s="488">
        <v>45111</v>
      </c>
      <c r="C596" s="237" t="s">
        <v>1705</v>
      </c>
      <c r="D596" s="237" t="s">
        <v>1172</v>
      </c>
      <c r="E596" s="237" t="s">
        <v>95</v>
      </c>
      <c r="F596" s="237" t="s">
        <v>2321</v>
      </c>
      <c r="G596" s="237" t="s">
        <v>816</v>
      </c>
    </row>
    <row r="597" spans="1:7" ht="12.75" customHeight="1" x14ac:dyDescent="0.2">
      <c r="A597" s="498"/>
      <c r="E597" s="237" t="s">
        <v>1123</v>
      </c>
      <c r="F597" s="237" t="s">
        <v>2321</v>
      </c>
      <c r="G597" s="237" t="s">
        <v>816</v>
      </c>
    </row>
    <row r="598" spans="1:7" ht="12.75" customHeight="1" x14ac:dyDescent="0.2">
      <c r="A598" s="498"/>
      <c r="E598" s="237" t="s">
        <v>53</v>
      </c>
      <c r="F598" s="237" t="s">
        <v>386</v>
      </c>
      <c r="G598" s="237" t="s">
        <v>705</v>
      </c>
    </row>
    <row r="599" spans="1:7" ht="12.75" customHeight="1" x14ac:dyDescent="0.2">
      <c r="A599" s="497" t="s">
        <v>2298</v>
      </c>
      <c r="B599" s="488">
        <v>45103</v>
      </c>
      <c r="C599" s="237" t="s">
        <v>1165</v>
      </c>
      <c r="D599" s="237" t="s">
        <v>1550</v>
      </c>
      <c r="E599" s="237" t="s">
        <v>55</v>
      </c>
      <c r="F599" s="237" t="s">
        <v>642</v>
      </c>
      <c r="G599" s="237" t="s">
        <v>629</v>
      </c>
    </row>
    <row r="600" spans="1:7" ht="12.75" customHeight="1" x14ac:dyDescent="0.2">
      <c r="A600" s="498"/>
      <c r="E600" s="237" t="s">
        <v>1526</v>
      </c>
      <c r="F600" s="237" t="s">
        <v>642</v>
      </c>
      <c r="G600" s="237" t="s">
        <v>629</v>
      </c>
    </row>
    <row r="601" spans="1:7" ht="12.75" customHeight="1" x14ac:dyDescent="0.2">
      <c r="A601" s="498"/>
      <c r="E601" s="237" t="s">
        <v>53</v>
      </c>
      <c r="F601" s="237" t="s">
        <v>642</v>
      </c>
      <c r="G601" s="237" t="s">
        <v>629</v>
      </c>
    </row>
    <row r="602" spans="1:7" ht="12.75" customHeight="1" x14ac:dyDescent="0.2">
      <c r="A602" s="497" t="s">
        <v>2119</v>
      </c>
      <c r="B602" s="488">
        <v>45104</v>
      </c>
      <c r="C602" s="237" t="s">
        <v>1165</v>
      </c>
      <c r="D602" s="237" t="s">
        <v>1550</v>
      </c>
      <c r="E602" s="237" t="s">
        <v>50</v>
      </c>
      <c r="F602" s="237" t="s">
        <v>221</v>
      </c>
      <c r="G602" s="237" t="s">
        <v>407</v>
      </c>
    </row>
    <row r="603" spans="1:7" ht="12.75" customHeight="1" x14ac:dyDescent="0.2">
      <c r="A603" s="498"/>
      <c r="E603" s="237" t="s">
        <v>60</v>
      </c>
      <c r="F603" s="237" t="s">
        <v>221</v>
      </c>
      <c r="G603" s="237" t="s">
        <v>407</v>
      </c>
    </row>
    <row r="604" spans="1:7" ht="12.75" customHeight="1" x14ac:dyDescent="0.2">
      <c r="A604" s="498"/>
      <c r="B604" s="488">
        <v>45105</v>
      </c>
      <c r="C604" s="237" t="s">
        <v>1165</v>
      </c>
      <c r="D604" s="237" t="s">
        <v>1550</v>
      </c>
      <c r="E604" s="237" t="s">
        <v>55</v>
      </c>
      <c r="F604" s="237" t="s">
        <v>75</v>
      </c>
      <c r="G604" s="237" t="s">
        <v>728</v>
      </c>
    </row>
    <row r="605" spans="1:7" ht="12.75" customHeight="1" x14ac:dyDescent="0.2">
      <c r="A605" s="498"/>
      <c r="E605" s="237" t="s">
        <v>35</v>
      </c>
      <c r="F605" s="237" t="s">
        <v>75</v>
      </c>
      <c r="G605" s="237" t="s">
        <v>728</v>
      </c>
    </row>
    <row r="606" spans="1:7" ht="12.75" customHeight="1" x14ac:dyDescent="0.2">
      <c r="A606" s="498"/>
      <c r="B606" s="488">
        <v>45107</v>
      </c>
      <c r="C606" s="237" t="s">
        <v>1552</v>
      </c>
      <c r="D606" s="237" t="s">
        <v>1550</v>
      </c>
      <c r="E606" s="237" t="s">
        <v>58</v>
      </c>
      <c r="F606" s="237" t="s">
        <v>2011</v>
      </c>
      <c r="G606" s="237" t="s">
        <v>566</v>
      </c>
    </row>
    <row r="607" spans="1:7" ht="12.75" customHeight="1" x14ac:dyDescent="0.2">
      <c r="A607" s="498"/>
      <c r="D607" s="237" t="s">
        <v>1172</v>
      </c>
      <c r="E607" s="237" t="s">
        <v>33</v>
      </c>
      <c r="F607" s="237" t="s">
        <v>161</v>
      </c>
      <c r="G607" s="237" t="s">
        <v>160</v>
      </c>
    </row>
    <row r="608" spans="1:7" ht="12.75" customHeight="1" x14ac:dyDescent="0.2">
      <c r="A608" s="498"/>
      <c r="E608" s="237" t="s">
        <v>74</v>
      </c>
      <c r="F608" s="237" t="s">
        <v>161</v>
      </c>
      <c r="G608" s="237" t="s">
        <v>160</v>
      </c>
    </row>
    <row r="609" spans="1:7" ht="12.75" customHeight="1" x14ac:dyDescent="0.2">
      <c r="A609" s="498"/>
      <c r="E609" s="237" t="s">
        <v>87</v>
      </c>
      <c r="F609" s="237" t="s">
        <v>161</v>
      </c>
      <c r="G609" s="237" t="s">
        <v>160</v>
      </c>
    </row>
    <row r="610" spans="1:7" ht="12.75" customHeight="1" x14ac:dyDescent="0.2">
      <c r="A610" s="498"/>
      <c r="C610" s="237" t="s">
        <v>1166</v>
      </c>
      <c r="D610" s="237" t="s">
        <v>1172</v>
      </c>
      <c r="E610" s="237" t="s">
        <v>50</v>
      </c>
      <c r="F610" s="237" t="s">
        <v>262</v>
      </c>
      <c r="G610" s="237" t="s">
        <v>1029</v>
      </c>
    </row>
    <row r="611" spans="1:7" ht="12.75" customHeight="1" x14ac:dyDescent="0.2">
      <c r="A611" s="498"/>
      <c r="E611" s="237" t="s">
        <v>33</v>
      </c>
      <c r="F611" s="237" t="s">
        <v>262</v>
      </c>
      <c r="G611" s="237" t="s">
        <v>1029</v>
      </c>
    </row>
    <row r="612" spans="1:7" ht="12.75" customHeight="1" x14ac:dyDescent="0.2">
      <c r="A612" s="498"/>
      <c r="E612" s="237" t="s">
        <v>74</v>
      </c>
      <c r="F612" s="237" t="s">
        <v>262</v>
      </c>
      <c r="G612" s="237" t="s">
        <v>1029</v>
      </c>
    </row>
    <row r="613" spans="1:7" ht="12.75" customHeight="1" x14ac:dyDescent="0.2">
      <c r="A613" s="498"/>
      <c r="E613" s="237" t="s">
        <v>35</v>
      </c>
      <c r="F613" s="237" t="s">
        <v>262</v>
      </c>
      <c r="G613" s="237" t="s">
        <v>1029</v>
      </c>
    </row>
    <row r="614" spans="1:7" ht="12.75" customHeight="1" x14ac:dyDescent="0.2">
      <c r="A614" s="498"/>
      <c r="E614" s="237" t="s">
        <v>40</v>
      </c>
      <c r="F614" s="237" t="s">
        <v>262</v>
      </c>
      <c r="G614" s="237" t="s">
        <v>1029</v>
      </c>
    </row>
    <row r="615" spans="1:7" ht="12.75" customHeight="1" x14ac:dyDescent="0.2">
      <c r="A615" s="498"/>
      <c r="E615" s="237" t="s">
        <v>60</v>
      </c>
      <c r="F615" s="237" t="s">
        <v>262</v>
      </c>
      <c r="G615" s="237" t="s">
        <v>1029</v>
      </c>
    </row>
    <row r="616" spans="1:7" ht="12.75" customHeight="1" x14ac:dyDescent="0.2">
      <c r="A616" s="498"/>
      <c r="E616" s="237" t="s">
        <v>87</v>
      </c>
      <c r="F616" s="237" t="s">
        <v>262</v>
      </c>
      <c r="G616" s="237" t="s">
        <v>1029</v>
      </c>
    </row>
    <row r="617" spans="1:7" ht="12.75" customHeight="1" x14ac:dyDescent="0.2">
      <c r="A617" s="498"/>
      <c r="B617" s="488">
        <v>45110</v>
      </c>
      <c r="C617" s="237" t="s">
        <v>1552</v>
      </c>
      <c r="D617" s="237" t="s">
        <v>1172</v>
      </c>
      <c r="E617" s="237" t="s">
        <v>50</v>
      </c>
      <c r="F617" s="237" t="s">
        <v>75</v>
      </c>
      <c r="G617" s="237" t="s">
        <v>685</v>
      </c>
    </row>
    <row r="618" spans="1:7" ht="12.75" customHeight="1" x14ac:dyDescent="0.2">
      <c r="A618" s="498"/>
      <c r="E618" s="237" t="s">
        <v>35</v>
      </c>
      <c r="F618" s="237" t="s">
        <v>75</v>
      </c>
      <c r="G618" s="237" t="s">
        <v>528</v>
      </c>
    </row>
    <row r="619" spans="1:7" ht="12.75" customHeight="1" x14ac:dyDescent="0.2">
      <c r="A619" s="498"/>
      <c r="E619" s="237" t="s">
        <v>40</v>
      </c>
      <c r="F619" s="237" t="s">
        <v>75</v>
      </c>
      <c r="G619" s="237" t="s">
        <v>528</v>
      </c>
    </row>
    <row r="620" spans="1:7" ht="12.75" customHeight="1" x14ac:dyDescent="0.2">
      <c r="A620" s="498"/>
      <c r="E620" s="237" t="s">
        <v>63</v>
      </c>
      <c r="F620" s="237" t="s">
        <v>75</v>
      </c>
      <c r="G620" s="237" t="s">
        <v>685</v>
      </c>
    </row>
    <row r="621" spans="1:7" ht="12.75" customHeight="1" x14ac:dyDescent="0.2">
      <c r="A621" s="498"/>
      <c r="B621" s="488">
        <v>45114</v>
      </c>
      <c r="C621" s="237" t="s">
        <v>1165</v>
      </c>
      <c r="D621" s="237" t="s">
        <v>1558</v>
      </c>
      <c r="E621" s="237" t="s">
        <v>50</v>
      </c>
      <c r="F621" s="237" t="s">
        <v>1864</v>
      </c>
      <c r="G621" s="237" t="s">
        <v>328</v>
      </c>
    </row>
    <row r="622" spans="1:7" ht="12.75" customHeight="1" x14ac:dyDescent="0.2">
      <c r="A622" s="498"/>
      <c r="E622" s="237" t="s">
        <v>33</v>
      </c>
      <c r="F622" s="237" t="s">
        <v>1864</v>
      </c>
      <c r="G622" s="237" t="s">
        <v>328</v>
      </c>
    </row>
    <row r="623" spans="1:7" ht="12.75" customHeight="1" x14ac:dyDescent="0.2">
      <c r="A623" s="498"/>
      <c r="E623" s="237" t="s">
        <v>74</v>
      </c>
      <c r="F623" s="237" t="s">
        <v>1864</v>
      </c>
      <c r="G623" s="237" t="s">
        <v>328</v>
      </c>
    </row>
    <row r="624" spans="1:7" ht="12.75" customHeight="1" x14ac:dyDescent="0.2">
      <c r="A624" s="498"/>
      <c r="E624" s="237" t="s">
        <v>58</v>
      </c>
      <c r="F624" s="237" t="s">
        <v>1864</v>
      </c>
      <c r="G624" s="237" t="s">
        <v>328</v>
      </c>
    </row>
    <row r="625" spans="1:7" ht="12.75" customHeight="1" x14ac:dyDescent="0.2">
      <c r="A625" s="498"/>
      <c r="E625" s="237" t="s">
        <v>63</v>
      </c>
      <c r="F625" s="237" t="s">
        <v>1864</v>
      </c>
      <c r="G625" s="237" t="s">
        <v>1407</v>
      </c>
    </row>
    <row r="626" spans="1:7" ht="12.75" customHeight="1" x14ac:dyDescent="0.2">
      <c r="A626" s="498"/>
      <c r="E626" s="237" t="s">
        <v>53</v>
      </c>
      <c r="F626" s="237" t="s">
        <v>1864</v>
      </c>
      <c r="G626" s="237" t="s">
        <v>328</v>
      </c>
    </row>
    <row r="627" spans="1:7" ht="12.75" customHeight="1" x14ac:dyDescent="0.2">
      <c r="A627" s="498"/>
      <c r="B627" s="488">
        <v>45180</v>
      </c>
      <c r="C627" s="237" t="s">
        <v>1168</v>
      </c>
      <c r="D627" s="237" t="s">
        <v>1550</v>
      </c>
      <c r="E627" s="237" t="s">
        <v>55</v>
      </c>
      <c r="F627" s="237" t="s">
        <v>260</v>
      </c>
      <c r="G627" s="237" t="s">
        <v>628</v>
      </c>
    </row>
    <row r="628" spans="1:7" ht="12.75" customHeight="1" x14ac:dyDescent="0.2">
      <c r="A628" s="498"/>
      <c r="E628" s="237" t="s">
        <v>1526</v>
      </c>
      <c r="F628" s="237" t="s">
        <v>260</v>
      </c>
      <c r="G628" s="237" t="s">
        <v>628</v>
      </c>
    </row>
    <row r="629" spans="1:7" ht="12.75" customHeight="1" x14ac:dyDescent="0.2">
      <c r="A629" s="498"/>
      <c r="E629" s="237" t="s">
        <v>53</v>
      </c>
      <c r="F629" s="237" t="s">
        <v>260</v>
      </c>
      <c r="G629" s="237" t="s">
        <v>628</v>
      </c>
    </row>
    <row r="630" spans="1:7" ht="12.75" customHeight="1" x14ac:dyDescent="0.2">
      <c r="A630" s="497" t="s">
        <v>2405</v>
      </c>
      <c r="B630" s="488">
        <v>45107</v>
      </c>
      <c r="C630" s="237" t="s">
        <v>1693</v>
      </c>
      <c r="D630" s="237" t="s">
        <v>1550</v>
      </c>
      <c r="E630" s="237" t="s">
        <v>33</v>
      </c>
      <c r="F630" s="237" t="s">
        <v>161</v>
      </c>
      <c r="G630" s="237" t="s">
        <v>484</v>
      </c>
    </row>
    <row r="631" spans="1:7" ht="12.75" customHeight="1" x14ac:dyDescent="0.2">
      <c r="A631" s="498"/>
      <c r="E631" s="237" t="s">
        <v>74</v>
      </c>
      <c r="F631" s="237" t="s">
        <v>161</v>
      </c>
      <c r="G631" s="237" t="s">
        <v>484</v>
      </c>
    </row>
    <row r="632" spans="1:7" ht="12.75" customHeight="1" x14ac:dyDescent="0.2">
      <c r="A632" s="498"/>
      <c r="E632" s="237" t="s">
        <v>35</v>
      </c>
      <c r="F632" s="237" t="s">
        <v>161</v>
      </c>
      <c r="G632" s="237" t="s">
        <v>484</v>
      </c>
    </row>
    <row r="633" spans="1:7" ht="12.75" customHeight="1" x14ac:dyDescent="0.2">
      <c r="A633" s="498"/>
      <c r="E633" s="237" t="s">
        <v>40</v>
      </c>
      <c r="F633" s="237" t="s">
        <v>161</v>
      </c>
      <c r="G633" s="237" t="s">
        <v>484</v>
      </c>
    </row>
    <row r="634" spans="1:7" ht="12.75" customHeight="1" x14ac:dyDescent="0.2">
      <c r="A634" s="497" t="s">
        <v>2108</v>
      </c>
      <c r="B634" s="488">
        <v>45180</v>
      </c>
      <c r="C634" s="237" t="s">
        <v>1653</v>
      </c>
      <c r="D634" s="237" t="s">
        <v>1172</v>
      </c>
      <c r="E634" s="237" t="s">
        <v>55</v>
      </c>
      <c r="F634" s="237" t="s">
        <v>75</v>
      </c>
      <c r="G634" s="237" t="s">
        <v>256</v>
      </c>
    </row>
    <row r="635" spans="1:7" ht="12.75" customHeight="1" x14ac:dyDescent="0.2">
      <c r="A635" s="498"/>
      <c r="E635" s="237" t="s">
        <v>1526</v>
      </c>
      <c r="F635" s="237" t="s">
        <v>75</v>
      </c>
      <c r="G635" s="237" t="s">
        <v>256</v>
      </c>
    </row>
    <row r="636" spans="1:7" ht="12.75" customHeight="1" x14ac:dyDescent="0.2">
      <c r="A636" s="498"/>
      <c r="E636" s="237" t="s">
        <v>53</v>
      </c>
      <c r="F636" s="237" t="s">
        <v>75</v>
      </c>
      <c r="G636" s="237" t="s">
        <v>256</v>
      </c>
    </row>
    <row r="637" spans="1:7" ht="12.75" customHeight="1" x14ac:dyDescent="0.2">
      <c r="A637" s="497" t="s">
        <v>1684</v>
      </c>
      <c r="B637" s="488">
        <v>45105</v>
      </c>
      <c r="C637" s="237" t="s">
        <v>1552</v>
      </c>
      <c r="D637" s="237" t="s">
        <v>1558</v>
      </c>
      <c r="E637" s="237" t="s">
        <v>40</v>
      </c>
      <c r="F637" s="237" t="s">
        <v>70</v>
      </c>
      <c r="G637" s="237" t="s">
        <v>1483</v>
      </c>
    </row>
    <row r="638" spans="1:7" ht="12.75" customHeight="1" x14ac:dyDescent="0.2">
      <c r="A638" s="498"/>
      <c r="B638" s="488">
        <v>45107</v>
      </c>
      <c r="C638" s="237" t="s">
        <v>1165</v>
      </c>
      <c r="D638" s="237" t="s">
        <v>1558</v>
      </c>
      <c r="E638" s="237" t="s">
        <v>33</v>
      </c>
      <c r="F638" s="237" t="s">
        <v>70</v>
      </c>
      <c r="G638" s="237" t="s">
        <v>55</v>
      </c>
    </row>
    <row r="639" spans="1:7" ht="12.75" customHeight="1" x14ac:dyDescent="0.2">
      <c r="A639" s="498"/>
      <c r="E639" s="237" t="s">
        <v>74</v>
      </c>
      <c r="F639" s="237" t="s">
        <v>70</v>
      </c>
      <c r="G639" s="237" t="s">
        <v>55</v>
      </c>
    </row>
    <row r="640" spans="1:7" ht="12.75" customHeight="1" x14ac:dyDescent="0.2">
      <c r="A640" s="498"/>
      <c r="E640" s="237" t="s">
        <v>40</v>
      </c>
      <c r="F640" s="237" t="s">
        <v>70</v>
      </c>
      <c r="G640" s="237" t="s">
        <v>404</v>
      </c>
    </row>
    <row r="641" spans="1:7" ht="12.75" customHeight="1" x14ac:dyDescent="0.2">
      <c r="A641" s="498"/>
      <c r="E641" s="237" t="s">
        <v>87</v>
      </c>
      <c r="F641" s="237" t="s">
        <v>70</v>
      </c>
      <c r="G641" s="237" t="s">
        <v>55</v>
      </c>
    </row>
    <row r="642" spans="1:7" ht="12.75" customHeight="1" x14ac:dyDescent="0.2">
      <c r="A642" s="498"/>
      <c r="B642" s="488">
        <v>45111</v>
      </c>
      <c r="C642" s="237" t="s">
        <v>1163</v>
      </c>
      <c r="D642" s="237" t="s">
        <v>1558</v>
      </c>
      <c r="E642" s="237" t="s">
        <v>33</v>
      </c>
      <c r="F642" s="237" t="s">
        <v>70</v>
      </c>
      <c r="G642" s="237" t="s">
        <v>1707</v>
      </c>
    </row>
    <row r="643" spans="1:7" ht="12.75" customHeight="1" x14ac:dyDescent="0.2">
      <c r="A643" s="498"/>
      <c r="C643" s="237" t="s">
        <v>1165</v>
      </c>
      <c r="D643" s="237" t="s">
        <v>1550</v>
      </c>
      <c r="E643" s="237" t="s">
        <v>33</v>
      </c>
      <c r="F643" s="237" t="s">
        <v>311</v>
      </c>
      <c r="G643" s="237" t="s">
        <v>781</v>
      </c>
    </row>
    <row r="644" spans="1:7" ht="12.75" customHeight="1" x14ac:dyDescent="0.2">
      <c r="A644" s="498"/>
      <c r="E644" s="237" t="s">
        <v>74</v>
      </c>
      <c r="F644" s="237" t="s">
        <v>311</v>
      </c>
      <c r="G644" s="237" t="s">
        <v>781</v>
      </c>
    </row>
    <row r="645" spans="1:7" ht="12.75" customHeight="1" x14ac:dyDescent="0.2">
      <c r="A645" s="498"/>
      <c r="E645" s="237" t="s">
        <v>58</v>
      </c>
      <c r="F645" s="237" t="s">
        <v>311</v>
      </c>
      <c r="G645" s="237" t="s">
        <v>1689</v>
      </c>
    </row>
    <row r="646" spans="1:7" ht="12.75" customHeight="1" x14ac:dyDescent="0.2">
      <c r="A646" s="498"/>
      <c r="E646" s="237" t="s">
        <v>87</v>
      </c>
      <c r="F646" s="237" t="s">
        <v>311</v>
      </c>
      <c r="G646" s="237" t="s">
        <v>781</v>
      </c>
    </row>
    <row r="647" spans="1:7" ht="12.75" customHeight="1" x14ac:dyDescent="0.2">
      <c r="A647" s="498"/>
      <c r="B647" s="488">
        <v>45191</v>
      </c>
      <c r="C647" s="237" t="s">
        <v>1165</v>
      </c>
      <c r="D647" s="237" t="s">
        <v>1550</v>
      </c>
      <c r="E647" s="237" t="s">
        <v>33</v>
      </c>
      <c r="F647" s="237" t="s">
        <v>204</v>
      </c>
      <c r="G647" s="237" t="s">
        <v>1708</v>
      </c>
    </row>
    <row r="648" spans="1:7" ht="12.75" customHeight="1" x14ac:dyDescent="0.2">
      <c r="A648" s="497" t="s">
        <v>1218</v>
      </c>
      <c r="B648" s="488">
        <v>45104</v>
      </c>
      <c r="C648" s="237" t="s">
        <v>1164</v>
      </c>
      <c r="D648" s="237" t="s">
        <v>1558</v>
      </c>
      <c r="E648" s="237" t="s">
        <v>74</v>
      </c>
      <c r="F648" s="237" t="s">
        <v>72</v>
      </c>
      <c r="G648" s="237" t="s">
        <v>512</v>
      </c>
    </row>
    <row r="649" spans="1:7" ht="12.75" customHeight="1" x14ac:dyDescent="0.2">
      <c r="A649" s="498"/>
      <c r="E649" s="237" t="s">
        <v>35</v>
      </c>
      <c r="F649" s="237" t="s">
        <v>72</v>
      </c>
      <c r="G649" s="237" t="s">
        <v>512</v>
      </c>
    </row>
    <row r="650" spans="1:7" ht="12.75" customHeight="1" x14ac:dyDescent="0.2">
      <c r="A650" s="498"/>
      <c r="E650" s="237" t="s">
        <v>40</v>
      </c>
      <c r="F650" s="237" t="s">
        <v>72</v>
      </c>
      <c r="G650" s="237" t="s">
        <v>512</v>
      </c>
    </row>
    <row r="651" spans="1:7" ht="12.75" customHeight="1" x14ac:dyDescent="0.2">
      <c r="A651" s="498"/>
      <c r="E651" s="237" t="s">
        <v>87</v>
      </c>
      <c r="F651" s="237" t="s">
        <v>72</v>
      </c>
      <c r="G651" s="237" t="s">
        <v>513</v>
      </c>
    </row>
    <row r="652" spans="1:7" ht="12.75" customHeight="1" x14ac:dyDescent="0.2">
      <c r="A652" s="498"/>
      <c r="B652" s="488">
        <v>45105</v>
      </c>
      <c r="C652" s="237" t="s">
        <v>1552</v>
      </c>
      <c r="D652" s="237" t="s">
        <v>1558</v>
      </c>
      <c r="E652" s="237" t="s">
        <v>33</v>
      </c>
      <c r="F652" s="237" t="s">
        <v>70</v>
      </c>
      <c r="G652" s="237" t="s">
        <v>1018</v>
      </c>
    </row>
    <row r="653" spans="1:7" ht="12.75" customHeight="1" x14ac:dyDescent="0.2">
      <c r="A653" s="498"/>
      <c r="E653" s="237" t="s">
        <v>74</v>
      </c>
      <c r="F653" s="237" t="s">
        <v>70</v>
      </c>
      <c r="G653" s="237" t="s">
        <v>1018</v>
      </c>
    </row>
    <row r="654" spans="1:7" ht="12.75" customHeight="1" x14ac:dyDescent="0.2">
      <c r="A654" s="498"/>
      <c r="B654" s="488">
        <v>45106</v>
      </c>
      <c r="C654" s="237" t="s">
        <v>1168</v>
      </c>
      <c r="D654" s="237" t="s">
        <v>1172</v>
      </c>
      <c r="E654" s="237" t="s">
        <v>33</v>
      </c>
      <c r="F654" s="237" t="s">
        <v>306</v>
      </c>
      <c r="G654" s="237" t="s">
        <v>199</v>
      </c>
    </row>
    <row r="655" spans="1:7" ht="12.75" customHeight="1" x14ac:dyDescent="0.2">
      <c r="A655" s="498"/>
      <c r="E655" s="237" t="s">
        <v>74</v>
      </c>
      <c r="F655" s="237" t="s">
        <v>306</v>
      </c>
      <c r="G655" s="237" t="s">
        <v>199</v>
      </c>
    </row>
    <row r="656" spans="1:7" ht="12.75" customHeight="1" x14ac:dyDescent="0.2">
      <c r="A656" s="498"/>
      <c r="E656" s="237" t="s">
        <v>35</v>
      </c>
      <c r="F656" s="237" t="s">
        <v>306</v>
      </c>
      <c r="G656" s="237" t="s">
        <v>199</v>
      </c>
    </row>
    <row r="657" spans="1:7" ht="12.75" customHeight="1" x14ac:dyDescent="0.2">
      <c r="A657" s="498"/>
      <c r="E657" s="237" t="s">
        <v>40</v>
      </c>
      <c r="F657" s="237" t="s">
        <v>306</v>
      </c>
      <c r="G657" s="237" t="s">
        <v>199</v>
      </c>
    </row>
    <row r="658" spans="1:7" ht="12.75" customHeight="1" x14ac:dyDescent="0.2">
      <c r="A658" s="498"/>
      <c r="B658" s="488">
        <v>45114</v>
      </c>
      <c r="C658" s="237" t="s">
        <v>1173</v>
      </c>
      <c r="D658" s="237" t="s">
        <v>832</v>
      </c>
      <c r="E658" s="237" t="s">
        <v>87</v>
      </c>
      <c r="F658" s="237" t="s">
        <v>207</v>
      </c>
      <c r="G658" s="237" t="s">
        <v>1574</v>
      </c>
    </row>
    <row r="659" spans="1:7" ht="12.75" customHeight="1" x14ac:dyDescent="0.2">
      <c r="A659" s="498"/>
      <c r="D659" s="237" t="s">
        <v>1550</v>
      </c>
      <c r="E659" s="237" t="s">
        <v>35</v>
      </c>
      <c r="F659" s="237" t="s">
        <v>204</v>
      </c>
      <c r="G659" s="237" t="s">
        <v>203</v>
      </c>
    </row>
    <row r="660" spans="1:7" ht="12.75" customHeight="1" x14ac:dyDescent="0.2">
      <c r="A660" s="498"/>
      <c r="D660" s="237" t="s">
        <v>1554</v>
      </c>
      <c r="E660" s="237" t="s">
        <v>33</v>
      </c>
      <c r="F660" s="237" t="s">
        <v>1575</v>
      </c>
      <c r="G660" s="237" t="s">
        <v>1574</v>
      </c>
    </row>
    <row r="661" spans="1:7" ht="12.75" customHeight="1" x14ac:dyDescent="0.2">
      <c r="A661" s="498"/>
      <c r="E661" s="237" t="s">
        <v>74</v>
      </c>
      <c r="F661" s="237" t="s">
        <v>207</v>
      </c>
      <c r="G661" s="237" t="s">
        <v>1574</v>
      </c>
    </row>
    <row r="662" spans="1:7" ht="12.75" customHeight="1" x14ac:dyDescent="0.2">
      <c r="A662" s="498"/>
      <c r="E662" s="237" t="s">
        <v>35</v>
      </c>
      <c r="F662" s="237" t="s">
        <v>207</v>
      </c>
      <c r="G662" s="237" t="s">
        <v>1574</v>
      </c>
    </row>
    <row r="663" spans="1:7" ht="12.75" customHeight="1" x14ac:dyDescent="0.2">
      <c r="A663" s="498"/>
      <c r="E663" s="237" t="s">
        <v>40</v>
      </c>
      <c r="F663" s="237" t="s">
        <v>1575</v>
      </c>
      <c r="G663" s="237" t="s">
        <v>1574</v>
      </c>
    </row>
    <row r="664" spans="1:7" ht="12.75" customHeight="1" x14ac:dyDescent="0.2">
      <c r="A664" s="498"/>
      <c r="B664" s="488">
        <v>45183</v>
      </c>
      <c r="C664" s="237" t="s">
        <v>1165</v>
      </c>
      <c r="D664" s="237" t="s">
        <v>1550</v>
      </c>
      <c r="E664" s="237" t="s">
        <v>74</v>
      </c>
      <c r="F664" s="237" t="s">
        <v>72</v>
      </c>
      <c r="G664" s="237" t="s">
        <v>507</v>
      </c>
    </row>
    <row r="665" spans="1:7" ht="12.75" customHeight="1" x14ac:dyDescent="0.2">
      <c r="A665" s="498"/>
      <c r="E665" s="237" t="s">
        <v>35</v>
      </c>
      <c r="F665" s="237" t="s">
        <v>72</v>
      </c>
      <c r="G665" s="237" t="s">
        <v>507</v>
      </c>
    </row>
    <row r="666" spans="1:7" ht="12.75" customHeight="1" x14ac:dyDescent="0.2">
      <c r="A666" s="498"/>
      <c r="E666" s="237" t="s">
        <v>40</v>
      </c>
      <c r="F666" s="237" t="s">
        <v>72</v>
      </c>
      <c r="G666" s="237" t="s">
        <v>507</v>
      </c>
    </row>
    <row r="667" spans="1:7" ht="12.75" customHeight="1" x14ac:dyDescent="0.2">
      <c r="A667" s="498"/>
      <c r="E667" s="237" t="s">
        <v>87</v>
      </c>
      <c r="F667" s="237" t="s">
        <v>1949</v>
      </c>
      <c r="G667" s="237" t="s">
        <v>511</v>
      </c>
    </row>
    <row r="668" spans="1:7" ht="12.75" customHeight="1" x14ac:dyDescent="0.2">
      <c r="A668" s="498"/>
      <c r="B668" s="488">
        <v>45187</v>
      </c>
      <c r="C668" s="237" t="s">
        <v>1653</v>
      </c>
      <c r="D668" s="237" t="s">
        <v>1550</v>
      </c>
      <c r="E668" s="237" t="s">
        <v>33</v>
      </c>
      <c r="F668" s="237" t="s">
        <v>207</v>
      </c>
      <c r="G668" s="237" t="s">
        <v>206</v>
      </c>
    </row>
    <row r="669" spans="1:7" ht="12.75" customHeight="1" x14ac:dyDescent="0.2">
      <c r="A669" s="497" t="s">
        <v>2110</v>
      </c>
      <c r="B669" s="488">
        <v>45107</v>
      </c>
      <c r="C669" s="237" t="s">
        <v>1552</v>
      </c>
      <c r="D669" s="237" t="s">
        <v>1558</v>
      </c>
      <c r="E669" s="237" t="s">
        <v>35</v>
      </c>
      <c r="F669" s="237" t="s">
        <v>70</v>
      </c>
      <c r="G669" s="237" t="s">
        <v>407</v>
      </c>
    </row>
    <row r="670" spans="1:7" ht="12.75" customHeight="1" x14ac:dyDescent="0.2">
      <c r="A670" s="497" t="s">
        <v>1522</v>
      </c>
      <c r="B670" s="488">
        <v>45111</v>
      </c>
      <c r="C670" s="237" t="s">
        <v>1165</v>
      </c>
      <c r="D670" s="237" t="s">
        <v>1172</v>
      </c>
      <c r="E670" s="237" t="s">
        <v>33</v>
      </c>
      <c r="F670" s="237" t="s">
        <v>311</v>
      </c>
      <c r="G670" s="237" t="s">
        <v>576</v>
      </c>
    </row>
    <row r="671" spans="1:7" ht="12.75" customHeight="1" x14ac:dyDescent="0.2">
      <c r="A671" s="498"/>
      <c r="E671" s="237" t="s">
        <v>74</v>
      </c>
      <c r="F671" s="237" t="s">
        <v>311</v>
      </c>
      <c r="G671" s="237" t="s">
        <v>576</v>
      </c>
    </row>
    <row r="672" spans="1:7" ht="12.75" customHeight="1" x14ac:dyDescent="0.2">
      <c r="A672" s="498"/>
      <c r="B672" s="488">
        <v>45189</v>
      </c>
      <c r="C672" s="237" t="s">
        <v>1165</v>
      </c>
      <c r="D672" s="237" t="s">
        <v>1550</v>
      </c>
      <c r="E672" s="237" t="s">
        <v>35</v>
      </c>
      <c r="F672" s="237" t="s">
        <v>109</v>
      </c>
      <c r="G672" s="237" t="s">
        <v>529</v>
      </c>
    </row>
    <row r="673" spans="1:7" ht="12.75" customHeight="1" x14ac:dyDescent="0.2">
      <c r="A673" s="497" t="s">
        <v>1222</v>
      </c>
      <c r="B673" s="488">
        <v>45103</v>
      </c>
      <c r="C673" s="237" t="s">
        <v>1552</v>
      </c>
      <c r="D673" s="237" t="s">
        <v>1550</v>
      </c>
      <c r="E673" s="237" t="s">
        <v>35</v>
      </c>
      <c r="F673" s="237" t="s">
        <v>378</v>
      </c>
      <c r="G673" s="237" t="s">
        <v>531</v>
      </c>
    </row>
    <row r="674" spans="1:7" ht="12.75" customHeight="1" x14ac:dyDescent="0.2">
      <c r="A674" s="498"/>
      <c r="E674" s="237" t="s">
        <v>40</v>
      </c>
      <c r="F674" s="237" t="s">
        <v>378</v>
      </c>
      <c r="G674" s="237" t="s">
        <v>531</v>
      </c>
    </row>
    <row r="675" spans="1:7" ht="12.75" customHeight="1" x14ac:dyDescent="0.2">
      <c r="A675" s="498"/>
      <c r="B675" s="488">
        <v>45107</v>
      </c>
      <c r="C675" s="237" t="s">
        <v>1168</v>
      </c>
      <c r="D675" s="237" t="s">
        <v>1172</v>
      </c>
      <c r="E675" s="237" t="s">
        <v>33</v>
      </c>
      <c r="F675" s="237" t="s">
        <v>305</v>
      </c>
      <c r="G675" s="237" t="s">
        <v>736</v>
      </c>
    </row>
    <row r="676" spans="1:7" ht="12.75" customHeight="1" x14ac:dyDescent="0.2">
      <c r="A676" s="498"/>
      <c r="E676" s="237" t="s">
        <v>35</v>
      </c>
      <c r="F676" s="237" t="s">
        <v>305</v>
      </c>
      <c r="G676" s="237" t="s">
        <v>736</v>
      </c>
    </row>
    <row r="677" spans="1:7" ht="12.75" customHeight="1" x14ac:dyDescent="0.2">
      <c r="A677" s="498"/>
      <c r="B677" s="488">
        <v>45180</v>
      </c>
      <c r="C677" s="237" t="s">
        <v>1165</v>
      </c>
      <c r="D677" s="237" t="s">
        <v>1550</v>
      </c>
      <c r="E677" s="237" t="s">
        <v>33</v>
      </c>
      <c r="F677" s="237" t="s">
        <v>1472</v>
      </c>
      <c r="G677" s="237" t="s">
        <v>1343</v>
      </c>
    </row>
    <row r="678" spans="1:7" ht="12.75" customHeight="1" x14ac:dyDescent="0.2">
      <c r="A678" s="498"/>
      <c r="E678" s="237" t="s">
        <v>74</v>
      </c>
      <c r="F678" s="237" t="s">
        <v>1472</v>
      </c>
      <c r="G678" s="237" t="s">
        <v>1343</v>
      </c>
    </row>
    <row r="679" spans="1:7" ht="12.75" customHeight="1" x14ac:dyDescent="0.2">
      <c r="A679" s="498"/>
      <c r="E679" s="237" t="s">
        <v>35</v>
      </c>
      <c r="F679" s="237" t="s">
        <v>1472</v>
      </c>
      <c r="G679" s="237" t="s">
        <v>1343</v>
      </c>
    </row>
    <row r="680" spans="1:7" ht="12.75" customHeight="1" x14ac:dyDescent="0.2">
      <c r="A680" s="498"/>
      <c r="E680" s="237" t="s">
        <v>40</v>
      </c>
      <c r="F680" s="237" t="s">
        <v>1472</v>
      </c>
      <c r="G680" s="237" t="s">
        <v>1343</v>
      </c>
    </row>
    <row r="681" spans="1:7" ht="12.75" customHeight="1" x14ac:dyDescent="0.2">
      <c r="A681" s="498"/>
      <c r="B681" s="488">
        <v>45182</v>
      </c>
      <c r="C681" s="237" t="s">
        <v>1166</v>
      </c>
      <c r="D681" s="237" t="s">
        <v>1172</v>
      </c>
      <c r="E681" s="237" t="s">
        <v>33</v>
      </c>
      <c r="F681" s="237" t="s">
        <v>307</v>
      </c>
      <c r="G681" s="237" t="s">
        <v>623</v>
      </c>
    </row>
    <row r="682" spans="1:7" ht="12.75" customHeight="1" x14ac:dyDescent="0.2">
      <c r="A682" s="498"/>
      <c r="E682" s="237" t="s">
        <v>74</v>
      </c>
      <c r="F682" s="237" t="s">
        <v>307</v>
      </c>
      <c r="G682" s="237" t="s">
        <v>623</v>
      </c>
    </row>
    <row r="683" spans="1:7" ht="12.75" customHeight="1" x14ac:dyDescent="0.2">
      <c r="A683" s="498"/>
      <c r="E683" s="237" t="s">
        <v>87</v>
      </c>
      <c r="F683" s="237" t="s">
        <v>307</v>
      </c>
      <c r="G683" s="237" t="s">
        <v>623</v>
      </c>
    </row>
    <row r="684" spans="1:7" ht="12.75" customHeight="1" x14ac:dyDescent="0.2">
      <c r="A684" s="498"/>
      <c r="B684" s="488">
        <v>45190</v>
      </c>
      <c r="C684" s="237" t="s">
        <v>1165</v>
      </c>
      <c r="D684" s="237" t="s">
        <v>1172</v>
      </c>
      <c r="E684" s="237" t="s">
        <v>35</v>
      </c>
      <c r="F684" s="237" t="s">
        <v>663</v>
      </c>
      <c r="G684" s="237" t="s">
        <v>1709</v>
      </c>
    </row>
    <row r="685" spans="1:7" ht="12.75" customHeight="1" x14ac:dyDescent="0.2">
      <c r="A685" s="497" t="s">
        <v>2115</v>
      </c>
      <c r="B685" s="488">
        <v>45113</v>
      </c>
      <c r="C685" s="237" t="s">
        <v>1165</v>
      </c>
      <c r="D685" s="237" t="s">
        <v>1550</v>
      </c>
      <c r="E685" s="237" t="s">
        <v>33</v>
      </c>
      <c r="F685" s="237" t="s">
        <v>299</v>
      </c>
      <c r="G685" s="237" t="s">
        <v>300</v>
      </c>
    </row>
    <row r="686" spans="1:7" ht="12.75" customHeight="1" x14ac:dyDescent="0.2">
      <c r="A686" s="498"/>
      <c r="E686" s="237" t="s">
        <v>35</v>
      </c>
      <c r="F686" s="237" t="s">
        <v>299</v>
      </c>
      <c r="G686" s="237" t="s">
        <v>300</v>
      </c>
    </row>
    <row r="687" spans="1:7" ht="12.75" customHeight="1" x14ac:dyDescent="0.2">
      <c r="A687" s="497" t="s">
        <v>2289</v>
      </c>
      <c r="B687" s="488">
        <v>45191</v>
      </c>
      <c r="C687" s="237" t="s">
        <v>1165</v>
      </c>
      <c r="D687" s="237" t="s">
        <v>1550</v>
      </c>
      <c r="E687" s="237" t="s">
        <v>33</v>
      </c>
      <c r="F687" s="237" t="s">
        <v>2066</v>
      </c>
      <c r="G687" s="237" t="s">
        <v>489</v>
      </c>
    </row>
    <row r="688" spans="1:7" ht="12.75" customHeight="1" x14ac:dyDescent="0.2">
      <c r="A688" s="498"/>
      <c r="E688" s="237" t="s">
        <v>74</v>
      </c>
      <c r="F688" s="237" t="s">
        <v>2066</v>
      </c>
      <c r="G688" s="237" t="s">
        <v>489</v>
      </c>
    </row>
    <row r="689" spans="1:7" ht="12.75" customHeight="1" x14ac:dyDescent="0.2">
      <c r="A689" s="498"/>
      <c r="E689" s="237" t="s">
        <v>35</v>
      </c>
      <c r="F689" s="237" t="s">
        <v>2066</v>
      </c>
      <c r="G689" s="237" t="s">
        <v>489</v>
      </c>
    </row>
    <row r="690" spans="1:7" ht="12.75" customHeight="1" x14ac:dyDescent="0.2">
      <c r="A690" s="498"/>
      <c r="E690" s="237" t="s">
        <v>40</v>
      </c>
      <c r="F690" s="237" t="s">
        <v>2066</v>
      </c>
      <c r="G690" s="237" t="s">
        <v>489</v>
      </c>
    </row>
    <row r="691" spans="1:7" ht="12.75" customHeight="1" x14ac:dyDescent="0.2">
      <c r="A691" s="497" t="s">
        <v>1975</v>
      </c>
      <c r="B691" s="488">
        <v>45103</v>
      </c>
      <c r="C691" s="237" t="s">
        <v>1165</v>
      </c>
      <c r="D691" s="237" t="s">
        <v>1172</v>
      </c>
      <c r="E691" s="237" t="s">
        <v>33</v>
      </c>
      <c r="F691" s="237" t="s">
        <v>305</v>
      </c>
      <c r="G691" s="237" t="s">
        <v>1583</v>
      </c>
    </row>
    <row r="692" spans="1:7" ht="12.75" customHeight="1" x14ac:dyDescent="0.2">
      <c r="A692" s="498"/>
      <c r="E692" s="237" t="s">
        <v>74</v>
      </c>
      <c r="F692" s="237" t="s">
        <v>305</v>
      </c>
      <c r="G692" s="237" t="s">
        <v>1583</v>
      </c>
    </row>
    <row r="693" spans="1:7" ht="12.75" customHeight="1" x14ac:dyDescent="0.2">
      <c r="A693" s="498"/>
      <c r="E693" s="237" t="s">
        <v>87</v>
      </c>
      <c r="F693" s="237" t="s">
        <v>305</v>
      </c>
      <c r="G693" s="237" t="s">
        <v>1583</v>
      </c>
    </row>
    <row r="694" spans="1:7" ht="12.75" customHeight="1" x14ac:dyDescent="0.2">
      <c r="A694" s="498"/>
      <c r="B694" s="488">
        <v>45112</v>
      </c>
      <c r="C694" s="237" t="s">
        <v>1166</v>
      </c>
      <c r="D694" s="237" t="s">
        <v>1550</v>
      </c>
      <c r="E694" s="237" t="s">
        <v>58</v>
      </c>
      <c r="F694" s="237" t="s">
        <v>309</v>
      </c>
      <c r="G694" s="237" t="s">
        <v>619</v>
      </c>
    </row>
    <row r="695" spans="1:7" ht="12.75" customHeight="1" x14ac:dyDescent="0.2">
      <c r="A695" s="497" t="s">
        <v>2291</v>
      </c>
      <c r="B695" s="488">
        <v>45110</v>
      </c>
      <c r="C695" s="237" t="s">
        <v>1166</v>
      </c>
      <c r="D695" s="237" t="s">
        <v>1550</v>
      </c>
      <c r="E695" s="237" t="s">
        <v>33</v>
      </c>
      <c r="F695" s="237" t="s">
        <v>247</v>
      </c>
      <c r="G695" s="237" t="s">
        <v>1713</v>
      </c>
    </row>
    <row r="696" spans="1:7" ht="12.75" customHeight="1" x14ac:dyDescent="0.2">
      <c r="A696" s="497" t="s">
        <v>1213</v>
      </c>
      <c r="B696" s="488">
        <v>45180</v>
      </c>
      <c r="C696" s="237" t="s">
        <v>1164</v>
      </c>
      <c r="D696" s="237" t="s">
        <v>1550</v>
      </c>
      <c r="E696" s="237" t="s">
        <v>33</v>
      </c>
      <c r="F696" s="237" t="s">
        <v>247</v>
      </c>
      <c r="G696" s="237" t="s">
        <v>1711</v>
      </c>
    </row>
    <row r="697" spans="1:7" ht="12.75" customHeight="1" x14ac:dyDescent="0.2">
      <c r="A697" s="498"/>
      <c r="E697" s="237" t="s">
        <v>35</v>
      </c>
      <c r="F697" s="237" t="s">
        <v>247</v>
      </c>
      <c r="G697" s="237" t="s">
        <v>1711</v>
      </c>
    </row>
    <row r="698" spans="1:7" ht="12.75" customHeight="1" x14ac:dyDescent="0.2">
      <c r="A698" s="498"/>
      <c r="B698" s="488">
        <v>45187</v>
      </c>
      <c r="C698" s="237" t="s">
        <v>1631</v>
      </c>
      <c r="D698" s="237" t="s">
        <v>1550</v>
      </c>
      <c r="E698" s="237" t="s">
        <v>33</v>
      </c>
      <c r="F698" s="237" t="s">
        <v>247</v>
      </c>
      <c r="G698" s="237" t="s">
        <v>1341</v>
      </c>
    </row>
    <row r="699" spans="1:7" ht="12.75" customHeight="1" x14ac:dyDescent="0.2">
      <c r="A699" s="498"/>
      <c r="E699" s="237" t="s">
        <v>74</v>
      </c>
      <c r="F699" s="237" t="s">
        <v>247</v>
      </c>
      <c r="G699" s="237" t="s">
        <v>1341</v>
      </c>
    </row>
    <row r="700" spans="1:7" ht="12.75" customHeight="1" x14ac:dyDescent="0.2">
      <c r="A700" s="498"/>
      <c r="E700" s="237" t="s">
        <v>35</v>
      </c>
      <c r="F700" s="237" t="s">
        <v>247</v>
      </c>
      <c r="G700" s="237" t="s">
        <v>1341</v>
      </c>
    </row>
    <row r="701" spans="1:7" ht="12.75" customHeight="1" x14ac:dyDescent="0.2">
      <c r="A701" s="498"/>
      <c r="E701" s="237" t="s">
        <v>40</v>
      </c>
      <c r="F701" s="237" t="s">
        <v>247</v>
      </c>
      <c r="G701" s="237" t="s">
        <v>1341</v>
      </c>
    </row>
    <row r="702" spans="1:7" ht="12.75" customHeight="1" x14ac:dyDescent="0.2">
      <c r="A702" s="498"/>
      <c r="B702" s="488">
        <v>45189</v>
      </c>
      <c r="C702" s="237" t="s">
        <v>1164</v>
      </c>
      <c r="D702" s="237" t="s">
        <v>1550</v>
      </c>
      <c r="E702" s="237" t="s">
        <v>35</v>
      </c>
      <c r="F702" s="237" t="s">
        <v>109</v>
      </c>
      <c r="G702" s="237" t="s">
        <v>680</v>
      </c>
    </row>
    <row r="703" spans="1:7" ht="12.75" customHeight="1" x14ac:dyDescent="0.2">
      <c r="A703" s="498"/>
      <c r="E703" s="237" t="s">
        <v>40</v>
      </c>
      <c r="F703" s="237" t="s">
        <v>109</v>
      </c>
      <c r="G703" s="237" t="s">
        <v>680</v>
      </c>
    </row>
    <row r="704" spans="1:7" ht="12.75" customHeight="1" x14ac:dyDescent="0.2">
      <c r="A704" s="497" t="s">
        <v>1212</v>
      </c>
      <c r="B704" s="488">
        <v>45105</v>
      </c>
      <c r="C704" s="237" t="s">
        <v>1163</v>
      </c>
      <c r="D704" s="237" t="s">
        <v>1550</v>
      </c>
      <c r="E704" s="237" t="s">
        <v>33</v>
      </c>
      <c r="F704" s="237" t="s">
        <v>76</v>
      </c>
      <c r="G704" s="237" t="s">
        <v>1344</v>
      </c>
    </row>
    <row r="705" spans="1:7" ht="12.75" customHeight="1" x14ac:dyDescent="0.2">
      <c r="A705" s="498"/>
      <c r="E705" s="237" t="s">
        <v>74</v>
      </c>
      <c r="F705" s="237" t="s">
        <v>76</v>
      </c>
      <c r="G705" s="237" t="s">
        <v>1344</v>
      </c>
    </row>
    <row r="706" spans="1:7" ht="12.75" customHeight="1" x14ac:dyDescent="0.2">
      <c r="A706" s="498"/>
      <c r="E706" s="237" t="s">
        <v>35</v>
      </c>
      <c r="F706" s="237" t="s">
        <v>76</v>
      </c>
      <c r="G706" s="237" t="s">
        <v>1344</v>
      </c>
    </row>
    <row r="707" spans="1:7" ht="12.75" customHeight="1" x14ac:dyDescent="0.2">
      <c r="A707" s="498"/>
      <c r="E707" s="237" t="s">
        <v>40</v>
      </c>
      <c r="F707" s="237" t="s">
        <v>76</v>
      </c>
      <c r="G707" s="237" t="s">
        <v>1344</v>
      </c>
    </row>
    <row r="708" spans="1:7" ht="12.75" customHeight="1" x14ac:dyDescent="0.2">
      <c r="A708" s="498"/>
      <c r="B708" s="488">
        <v>45107</v>
      </c>
      <c r="C708" s="237" t="s">
        <v>1163</v>
      </c>
      <c r="D708" s="237" t="s">
        <v>1172</v>
      </c>
      <c r="E708" s="237" t="s">
        <v>35</v>
      </c>
      <c r="F708" s="237" t="s">
        <v>309</v>
      </c>
      <c r="G708" s="237" t="s">
        <v>1035</v>
      </c>
    </row>
    <row r="709" spans="1:7" ht="12.75" customHeight="1" x14ac:dyDescent="0.2">
      <c r="A709" s="498"/>
      <c r="E709" s="237" t="s">
        <v>40</v>
      </c>
      <c r="F709" s="237" t="s">
        <v>309</v>
      </c>
      <c r="G709" s="237" t="s">
        <v>1035</v>
      </c>
    </row>
    <row r="710" spans="1:7" ht="12.75" customHeight="1" x14ac:dyDescent="0.2">
      <c r="A710" s="498"/>
      <c r="B710" s="488">
        <v>45110</v>
      </c>
      <c r="C710" s="237" t="s">
        <v>1166</v>
      </c>
      <c r="D710" s="237" t="s">
        <v>1550</v>
      </c>
      <c r="E710" s="237" t="s">
        <v>58</v>
      </c>
      <c r="F710" s="237" t="s">
        <v>308</v>
      </c>
      <c r="G710" s="237" t="s">
        <v>453</v>
      </c>
    </row>
    <row r="711" spans="1:7" ht="12.75" customHeight="1" x14ac:dyDescent="0.2">
      <c r="A711" s="498"/>
      <c r="D711" s="237" t="s">
        <v>1556</v>
      </c>
      <c r="E711" s="237" t="s">
        <v>58</v>
      </c>
      <c r="F711" s="237" t="s">
        <v>306</v>
      </c>
      <c r="G711" s="237" t="s">
        <v>455</v>
      </c>
    </row>
    <row r="712" spans="1:7" ht="12.75" customHeight="1" x14ac:dyDescent="0.2">
      <c r="A712" s="498"/>
      <c r="B712" s="488">
        <v>45181</v>
      </c>
      <c r="C712" s="237" t="s">
        <v>1165</v>
      </c>
      <c r="D712" s="237" t="s">
        <v>1172</v>
      </c>
      <c r="E712" s="237" t="s">
        <v>33</v>
      </c>
      <c r="F712" s="237" t="s">
        <v>309</v>
      </c>
      <c r="G712" s="237" t="s">
        <v>472</v>
      </c>
    </row>
    <row r="713" spans="1:7" ht="12.75" customHeight="1" x14ac:dyDescent="0.2">
      <c r="A713" s="498"/>
      <c r="E713" s="237" t="s">
        <v>35</v>
      </c>
      <c r="F713" s="237" t="s">
        <v>309</v>
      </c>
      <c r="G713" s="237" t="s">
        <v>472</v>
      </c>
    </row>
    <row r="714" spans="1:7" ht="12.75" customHeight="1" x14ac:dyDescent="0.2">
      <c r="A714" s="497" t="s">
        <v>2401</v>
      </c>
      <c r="B714" s="488">
        <v>45112</v>
      </c>
      <c r="C714" s="237" t="s">
        <v>1164</v>
      </c>
      <c r="D714" s="237" t="s">
        <v>1550</v>
      </c>
      <c r="E714" s="237" t="s">
        <v>33</v>
      </c>
      <c r="F714" s="237" t="s">
        <v>34</v>
      </c>
      <c r="G714" s="237" t="s">
        <v>326</v>
      </c>
    </row>
    <row r="715" spans="1:7" ht="12.75" customHeight="1" x14ac:dyDescent="0.2">
      <c r="A715" s="498"/>
      <c r="E715" s="237" t="s">
        <v>74</v>
      </c>
      <c r="F715" s="237" t="s">
        <v>34</v>
      </c>
      <c r="G715" s="237" t="s">
        <v>326</v>
      </c>
    </row>
    <row r="716" spans="1:7" ht="12.75" customHeight="1" x14ac:dyDescent="0.2">
      <c r="A716" s="498"/>
      <c r="E716" s="237" t="s">
        <v>35</v>
      </c>
      <c r="F716" s="237" t="s">
        <v>34</v>
      </c>
      <c r="G716" s="237" t="s">
        <v>326</v>
      </c>
    </row>
    <row r="717" spans="1:7" ht="12.75" customHeight="1" x14ac:dyDescent="0.2">
      <c r="A717" s="498"/>
      <c r="E717" s="237" t="s">
        <v>40</v>
      </c>
      <c r="F717" s="237" t="s">
        <v>34</v>
      </c>
      <c r="G717" s="237" t="s">
        <v>326</v>
      </c>
    </row>
    <row r="718" spans="1:7" ht="12.75" customHeight="1" x14ac:dyDescent="0.2">
      <c r="A718" s="497" t="s">
        <v>2276</v>
      </c>
      <c r="B718" s="488">
        <v>45180</v>
      </c>
      <c r="C718" s="237" t="s">
        <v>1692</v>
      </c>
      <c r="D718" s="237" t="s">
        <v>1172</v>
      </c>
      <c r="E718" s="237" t="s">
        <v>33</v>
      </c>
      <c r="F718" s="237" t="s">
        <v>307</v>
      </c>
      <c r="G718" s="237" t="s">
        <v>1571</v>
      </c>
    </row>
    <row r="719" spans="1:7" ht="12.75" customHeight="1" x14ac:dyDescent="0.2">
      <c r="A719" s="498"/>
      <c r="G719" s="237" t="s">
        <v>643</v>
      </c>
    </row>
    <row r="720" spans="1:7" ht="12.75" customHeight="1" x14ac:dyDescent="0.2">
      <c r="A720" s="498"/>
      <c r="E720" s="237" t="s">
        <v>74</v>
      </c>
      <c r="F720" s="237" t="s">
        <v>307</v>
      </c>
      <c r="G720" s="237" t="s">
        <v>1571</v>
      </c>
    </row>
    <row r="721" spans="1:7" ht="12.75" customHeight="1" x14ac:dyDescent="0.2">
      <c r="A721" s="498"/>
      <c r="E721" s="237" t="s">
        <v>35</v>
      </c>
      <c r="F721" s="237" t="s">
        <v>307</v>
      </c>
      <c r="G721" s="237" t="s">
        <v>643</v>
      </c>
    </row>
    <row r="722" spans="1:7" ht="12.75" customHeight="1" x14ac:dyDescent="0.2">
      <c r="A722" s="497" t="s">
        <v>1221</v>
      </c>
      <c r="B722" s="488">
        <v>45104</v>
      </c>
      <c r="C722" s="237" t="s">
        <v>1552</v>
      </c>
      <c r="D722" s="237" t="s">
        <v>1172</v>
      </c>
      <c r="E722" s="237" t="s">
        <v>33</v>
      </c>
      <c r="F722" s="237" t="s">
        <v>305</v>
      </c>
      <c r="G722" s="237" t="s">
        <v>1578</v>
      </c>
    </row>
    <row r="723" spans="1:7" ht="12.75" customHeight="1" x14ac:dyDescent="0.2">
      <c r="A723" s="498"/>
      <c r="E723" s="237" t="s">
        <v>74</v>
      </c>
      <c r="F723" s="237" t="s">
        <v>305</v>
      </c>
      <c r="G723" s="237" t="s">
        <v>1578</v>
      </c>
    </row>
    <row r="724" spans="1:7" ht="12.75" customHeight="1" x14ac:dyDescent="0.2">
      <c r="A724" s="498"/>
      <c r="E724" s="237" t="s">
        <v>87</v>
      </c>
      <c r="F724" s="237" t="s">
        <v>305</v>
      </c>
      <c r="G724" s="237" t="s">
        <v>1578</v>
      </c>
    </row>
    <row r="725" spans="1:7" ht="12.75" customHeight="1" x14ac:dyDescent="0.2">
      <c r="A725" s="498"/>
      <c r="C725" s="237" t="s">
        <v>1163</v>
      </c>
      <c r="D725" s="237" t="s">
        <v>1172</v>
      </c>
      <c r="E725" s="237" t="s">
        <v>33</v>
      </c>
      <c r="F725" s="237" t="s">
        <v>305</v>
      </c>
      <c r="G725" s="237" t="s">
        <v>1346</v>
      </c>
    </row>
    <row r="726" spans="1:7" ht="12.75" customHeight="1" x14ac:dyDescent="0.2">
      <c r="A726" s="498"/>
      <c r="E726" s="237" t="s">
        <v>74</v>
      </c>
      <c r="F726" s="237" t="s">
        <v>305</v>
      </c>
      <c r="G726" s="237" t="s">
        <v>1346</v>
      </c>
    </row>
    <row r="727" spans="1:7" ht="12.75" customHeight="1" x14ac:dyDescent="0.2">
      <c r="A727" s="498"/>
      <c r="E727" s="237" t="s">
        <v>87</v>
      </c>
      <c r="F727" s="237" t="s">
        <v>305</v>
      </c>
      <c r="G727" s="237" t="s">
        <v>1346</v>
      </c>
    </row>
    <row r="728" spans="1:7" ht="12.75" customHeight="1" x14ac:dyDescent="0.2">
      <c r="A728" s="498"/>
      <c r="B728" s="488">
        <v>45106</v>
      </c>
      <c r="C728" s="237" t="s">
        <v>1163</v>
      </c>
      <c r="D728" s="237" t="s">
        <v>1558</v>
      </c>
      <c r="E728" s="237" t="s">
        <v>35</v>
      </c>
      <c r="F728" s="237" t="s">
        <v>109</v>
      </c>
      <c r="G728" s="237" t="s">
        <v>108</v>
      </c>
    </row>
    <row r="729" spans="1:7" ht="12.75" customHeight="1" x14ac:dyDescent="0.2">
      <c r="A729" s="498"/>
      <c r="E729" s="237" t="s">
        <v>40</v>
      </c>
      <c r="F729" s="237" t="s">
        <v>109</v>
      </c>
      <c r="G729" s="237" t="s">
        <v>108</v>
      </c>
    </row>
    <row r="730" spans="1:7" ht="12.75" customHeight="1" x14ac:dyDescent="0.2">
      <c r="A730" s="498"/>
      <c r="B730" s="488">
        <v>45110</v>
      </c>
      <c r="C730" s="237" t="s">
        <v>1166</v>
      </c>
      <c r="D730" s="237" t="s">
        <v>1550</v>
      </c>
      <c r="E730" s="237" t="s">
        <v>33</v>
      </c>
      <c r="F730" s="237" t="s">
        <v>303</v>
      </c>
      <c r="G730" s="237" t="s">
        <v>454</v>
      </c>
    </row>
    <row r="731" spans="1:7" ht="12.75" customHeight="1" x14ac:dyDescent="0.2">
      <c r="A731" s="498"/>
      <c r="E731" s="237" t="s">
        <v>74</v>
      </c>
      <c r="F731" s="237" t="s">
        <v>303</v>
      </c>
      <c r="G731" s="237" t="s">
        <v>454</v>
      </c>
    </row>
    <row r="732" spans="1:7" ht="12.75" customHeight="1" x14ac:dyDescent="0.2">
      <c r="A732" s="498"/>
      <c r="E732" s="237" t="s">
        <v>35</v>
      </c>
      <c r="F732" s="237" t="s">
        <v>303</v>
      </c>
      <c r="G732" s="237" t="s">
        <v>454</v>
      </c>
    </row>
    <row r="733" spans="1:7" ht="12.75" customHeight="1" x14ac:dyDescent="0.2">
      <c r="A733" s="498"/>
      <c r="E733" s="237" t="s">
        <v>40</v>
      </c>
      <c r="F733" s="237" t="s">
        <v>303</v>
      </c>
      <c r="G733" s="237" t="s">
        <v>454</v>
      </c>
    </row>
    <row r="734" spans="1:7" ht="12.75" customHeight="1" x14ac:dyDescent="0.2">
      <c r="A734" s="498"/>
      <c r="E734" s="237" t="s">
        <v>87</v>
      </c>
      <c r="F734" s="237" t="s">
        <v>303</v>
      </c>
      <c r="G734" s="237" t="s">
        <v>454</v>
      </c>
    </row>
    <row r="735" spans="1:7" ht="12.75" customHeight="1" x14ac:dyDescent="0.2">
      <c r="A735" s="498"/>
      <c r="D735" s="237" t="s">
        <v>1556</v>
      </c>
      <c r="E735" s="237" t="s">
        <v>74</v>
      </c>
      <c r="F735" s="237" t="s">
        <v>303</v>
      </c>
      <c r="G735" s="237" t="s">
        <v>454</v>
      </c>
    </row>
    <row r="736" spans="1:7" ht="12.75" customHeight="1" x14ac:dyDescent="0.2">
      <c r="A736" s="497" t="s">
        <v>1548</v>
      </c>
      <c r="B736" s="488">
        <v>45183</v>
      </c>
      <c r="C736" s="237" t="s">
        <v>1165</v>
      </c>
      <c r="D736" s="237" t="s">
        <v>1550</v>
      </c>
      <c r="E736" s="237" t="s">
        <v>33</v>
      </c>
      <c r="F736" s="237" t="s">
        <v>1998</v>
      </c>
      <c r="G736" s="237" t="s">
        <v>507</v>
      </c>
    </row>
    <row r="737" spans="1:7" ht="12.75" customHeight="1" x14ac:dyDescent="0.2">
      <c r="A737" s="498"/>
      <c r="E737" s="237" t="s">
        <v>74</v>
      </c>
      <c r="F737" s="237" t="s">
        <v>1998</v>
      </c>
      <c r="G737" s="237" t="s">
        <v>507</v>
      </c>
    </row>
    <row r="738" spans="1:7" ht="12.75" customHeight="1" x14ac:dyDescent="0.2">
      <c r="A738" s="498"/>
      <c r="E738" s="237" t="s">
        <v>40</v>
      </c>
      <c r="F738" s="237" t="s">
        <v>1998</v>
      </c>
      <c r="G738" s="237" t="s">
        <v>507</v>
      </c>
    </row>
    <row r="739" spans="1:7" ht="12.75" customHeight="1" x14ac:dyDescent="0.2">
      <c r="A739" s="498"/>
      <c r="B739" s="488">
        <v>45189</v>
      </c>
      <c r="C739" s="237" t="s">
        <v>1164</v>
      </c>
      <c r="D739" s="237" t="s">
        <v>1172</v>
      </c>
      <c r="E739" s="237" t="s">
        <v>35</v>
      </c>
      <c r="F739" s="237" t="s">
        <v>303</v>
      </c>
      <c r="G739" s="237" t="s">
        <v>1027</v>
      </c>
    </row>
    <row r="740" spans="1:7" ht="12.75" customHeight="1" x14ac:dyDescent="0.2">
      <c r="A740" s="498"/>
      <c r="E740" s="237" t="s">
        <v>40</v>
      </c>
      <c r="F740" s="237" t="s">
        <v>303</v>
      </c>
      <c r="G740" s="237" t="s">
        <v>1027</v>
      </c>
    </row>
    <row r="741" spans="1:7" ht="12.75" customHeight="1" x14ac:dyDescent="0.2">
      <c r="A741" s="497" t="s">
        <v>1209</v>
      </c>
      <c r="B741" s="488">
        <v>45107</v>
      </c>
      <c r="C741" s="237" t="s">
        <v>1653</v>
      </c>
      <c r="D741" s="237" t="s">
        <v>1550</v>
      </c>
      <c r="E741" s="237" t="s">
        <v>33</v>
      </c>
      <c r="F741" s="237" t="s">
        <v>34</v>
      </c>
      <c r="G741" s="237" t="s">
        <v>289</v>
      </c>
    </row>
    <row r="742" spans="1:7" ht="12.75" customHeight="1" x14ac:dyDescent="0.2">
      <c r="A742" s="498"/>
      <c r="E742" s="237" t="s">
        <v>74</v>
      </c>
      <c r="F742" s="237" t="s">
        <v>34</v>
      </c>
      <c r="G742" s="237" t="s">
        <v>289</v>
      </c>
    </row>
    <row r="743" spans="1:7" ht="12.75" customHeight="1" x14ac:dyDescent="0.2">
      <c r="A743" s="498"/>
      <c r="E743" s="237" t="s">
        <v>35</v>
      </c>
      <c r="F743" s="237" t="s">
        <v>34</v>
      </c>
      <c r="G743" s="237" t="s">
        <v>289</v>
      </c>
    </row>
    <row r="744" spans="1:7" ht="12.75" customHeight="1" x14ac:dyDescent="0.2">
      <c r="A744" s="498"/>
      <c r="E744" s="237" t="s">
        <v>40</v>
      </c>
      <c r="F744" s="237" t="s">
        <v>34</v>
      </c>
      <c r="G744" s="237" t="s">
        <v>289</v>
      </c>
    </row>
    <row r="745" spans="1:7" ht="12.75" customHeight="1" x14ac:dyDescent="0.2">
      <c r="A745" s="498"/>
      <c r="B745" s="488">
        <v>45183</v>
      </c>
      <c r="C745" s="237" t="s">
        <v>1163</v>
      </c>
      <c r="D745" s="237" t="s">
        <v>1550</v>
      </c>
      <c r="E745" s="237" t="s">
        <v>33</v>
      </c>
      <c r="F745" s="237" t="s">
        <v>307</v>
      </c>
      <c r="G745" s="237" t="s">
        <v>321</v>
      </c>
    </row>
    <row r="746" spans="1:7" ht="12.75" customHeight="1" x14ac:dyDescent="0.2">
      <c r="A746" s="498"/>
      <c r="E746" s="237" t="s">
        <v>74</v>
      </c>
      <c r="F746" s="237" t="s">
        <v>307</v>
      </c>
      <c r="G746" s="237" t="s">
        <v>321</v>
      </c>
    </row>
    <row r="747" spans="1:7" ht="12.75" customHeight="1" x14ac:dyDescent="0.2">
      <c r="A747" s="498"/>
      <c r="E747" s="237" t="s">
        <v>87</v>
      </c>
      <c r="F747" s="237" t="s">
        <v>307</v>
      </c>
      <c r="G747" s="237" t="s">
        <v>321</v>
      </c>
    </row>
    <row r="748" spans="1:7" ht="12.75" customHeight="1" x14ac:dyDescent="0.2">
      <c r="A748" s="498"/>
      <c r="B748" s="488">
        <v>45184</v>
      </c>
      <c r="C748" s="237" t="s">
        <v>1173</v>
      </c>
      <c r="D748" s="237" t="s">
        <v>1710</v>
      </c>
      <c r="E748" s="237" t="s">
        <v>123</v>
      </c>
      <c r="F748" s="237" t="s">
        <v>309</v>
      </c>
      <c r="G748" s="237" t="s">
        <v>676</v>
      </c>
    </row>
    <row r="749" spans="1:7" ht="12.75" customHeight="1" x14ac:dyDescent="0.2">
      <c r="A749" s="498"/>
      <c r="D749" s="237" t="s">
        <v>1172</v>
      </c>
      <c r="E749" s="237" t="s">
        <v>126</v>
      </c>
      <c r="F749" s="237" t="s">
        <v>309</v>
      </c>
      <c r="G749" s="237" t="s">
        <v>676</v>
      </c>
    </row>
    <row r="750" spans="1:7" ht="12.75" customHeight="1" x14ac:dyDescent="0.2">
      <c r="A750" s="498"/>
      <c r="E750" s="237" t="s">
        <v>125</v>
      </c>
      <c r="F750" s="237" t="s">
        <v>309</v>
      </c>
      <c r="G750" s="237" t="s">
        <v>676</v>
      </c>
    </row>
    <row r="751" spans="1:7" ht="12.75" customHeight="1" x14ac:dyDescent="0.2">
      <c r="A751" s="498"/>
      <c r="E751" s="237" t="s">
        <v>33</v>
      </c>
      <c r="F751" s="237" t="s">
        <v>309</v>
      </c>
      <c r="G751" s="237" t="s">
        <v>676</v>
      </c>
    </row>
    <row r="752" spans="1:7" ht="12.75" customHeight="1" x14ac:dyDescent="0.2">
      <c r="A752" s="498"/>
      <c r="E752" s="237" t="s">
        <v>74</v>
      </c>
      <c r="F752" s="237" t="s">
        <v>309</v>
      </c>
      <c r="G752" s="237" t="s">
        <v>676</v>
      </c>
    </row>
    <row r="753" spans="1:7" ht="12.75" customHeight="1" x14ac:dyDescent="0.2">
      <c r="A753" s="498"/>
      <c r="B753" s="488">
        <v>45187</v>
      </c>
      <c r="C753" s="237" t="s">
        <v>1168</v>
      </c>
      <c r="D753" s="237" t="s">
        <v>1172</v>
      </c>
      <c r="E753" s="237" t="s">
        <v>33</v>
      </c>
      <c r="F753" s="237" t="s">
        <v>307</v>
      </c>
      <c r="G753" s="237" t="s">
        <v>538</v>
      </c>
    </row>
    <row r="754" spans="1:7" ht="12.75" customHeight="1" x14ac:dyDescent="0.2">
      <c r="A754" s="498"/>
      <c r="E754" s="237" t="s">
        <v>74</v>
      </c>
      <c r="F754" s="237" t="s">
        <v>307</v>
      </c>
      <c r="G754" s="237" t="s">
        <v>538</v>
      </c>
    </row>
    <row r="755" spans="1:7" ht="12.75" customHeight="1" x14ac:dyDescent="0.2">
      <c r="A755" s="498"/>
      <c r="B755" s="488">
        <v>45191</v>
      </c>
      <c r="C755" s="237" t="s">
        <v>1163</v>
      </c>
      <c r="D755" s="237" t="s">
        <v>1550</v>
      </c>
      <c r="E755" s="237" t="s">
        <v>65</v>
      </c>
      <c r="F755" s="237" t="s">
        <v>1058</v>
      </c>
      <c r="G755" s="237" t="s">
        <v>1059</v>
      </c>
    </row>
    <row r="756" spans="1:7" ht="12.75" customHeight="1" x14ac:dyDescent="0.2">
      <c r="A756" s="498"/>
      <c r="E756" s="237" t="s">
        <v>885</v>
      </c>
      <c r="F756" s="237" t="s">
        <v>1058</v>
      </c>
      <c r="G756" s="237" t="s">
        <v>1059</v>
      </c>
    </row>
    <row r="757" spans="1:7" ht="12.75" customHeight="1" x14ac:dyDescent="0.2">
      <c r="A757" s="497" t="s">
        <v>1482</v>
      </c>
      <c r="B757" s="488">
        <v>45103</v>
      </c>
      <c r="C757" s="237" t="s">
        <v>1552</v>
      </c>
      <c r="D757" s="237" t="s">
        <v>1558</v>
      </c>
      <c r="E757" s="237" t="s">
        <v>33</v>
      </c>
      <c r="F757" s="237" t="s">
        <v>72</v>
      </c>
      <c r="G757" s="237" t="s">
        <v>71</v>
      </c>
    </row>
    <row r="758" spans="1:7" ht="12.75" customHeight="1" x14ac:dyDescent="0.2">
      <c r="A758" s="498"/>
      <c r="E758" s="237" t="s">
        <v>74</v>
      </c>
      <c r="F758" s="237" t="s">
        <v>72</v>
      </c>
      <c r="G758" s="237" t="s">
        <v>71</v>
      </c>
    </row>
    <row r="759" spans="1:7" ht="12.75" customHeight="1" x14ac:dyDescent="0.2">
      <c r="A759" s="498"/>
      <c r="C759" s="237" t="s">
        <v>1163</v>
      </c>
      <c r="D759" s="237" t="s">
        <v>1558</v>
      </c>
      <c r="E759" s="237" t="s">
        <v>33</v>
      </c>
      <c r="F759" s="237" t="s">
        <v>70</v>
      </c>
      <c r="G759" s="237" t="s">
        <v>85</v>
      </c>
    </row>
    <row r="760" spans="1:7" ht="12.75" customHeight="1" x14ac:dyDescent="0.2">
      <c r="A760" s="498"/>
      <c r="E760" s="237" t="s">
        <v>74</v>
      </c>
      <c r="F760" s="237" t="s">
        <v>70</v>
      </c>
      <c r="G760" s="237" t="s">
        <v>85</v>
      </c>
    </row>
    <row r="761" spans="1:7" ht="12.75" customHeight="1" x14ac:dyDescent="0.2">
      <c r="A761" s="497" t="s">
        <v>2397</v>
      </c>
      <c r="B761" s="488">
        <v>45103</v>
      </c>
      <c r="C761" s="237" t="s">
        <v>1165</v>
      </c>
      <c r="D761" s="237" t="s">
        <v>1558</v>
      </c>
      <c r="E761" s="237" t="s">
        <v>55</v>
      </c>
      <c r="F761" s="237" t="s">
        <v>457</v>
      </c>
      <c r="G761" s="237" t="s">
        <v>2228</v>
      </c>
    </row>
    <row r="762" spans="1:7" ht="12.75" customHeight="1" x14ac:dyDescent="0.2">
      <c r="A762" s="498"/>
      <c r="E762" s="237" t="s">
        <v>58</v>
      </c>
      <c r="F762" s="237" t="s">
        <v>457</v>
      </c>
      <c r="G762" s="237" t="s">
        <v>2228</v>
      </c>
    </row>
    <row r="763" spans="1:7" ht="12.75" customHeight="1" x14ac:dyDescent="0.2">
      <c r="A763" s="498"/>
      <c r="E763" s="237" t="s">
        <v>53</v>
      </c>
      <c r="F763" s="237" t="s">
        <v>457</v>
      </c>
      <c r="G763" s="237" t="s">
        <v>2228</v>
      </c>
    </row>
    <row r="764" spans="1:7" ht="12.75" customHeight="1" x14ac:dyDescent="0.2">
      <c r="A764" s="498"/>
      <c r="E764" s="237" t="s">
        <v>60</v>
      </c>
      <c r="F764" s="237" t="s">
        <v>457</v>
      </c>
      <c r="G764" s="237" t="s">
        <v>2228</v>
      </c>
    </row>
    <row r="765" spans="1:7" ht="12.75" customHeight="1" x14ac:dyDescent="0.2">
      <c r="A765" s="497" t="s">
        <v>1225</v>
      </c>
      <c r="B765" s="488">
        <v>45103</v>
      </c>
      <c r="C765" s="237" t="s">
        <v>1165</v>
      </c>
      <c r="D765" s="237" t="s">
        <v>1172</v>
      </c>
      <c r="E765" s="237" t="s">
        <v>50</v>
      </c>
      <c r="F765" s="237" t="s">
        <v>534</v>
      </c>
      <c r="G765" s="237" t="s">
        <v>398</v>
      </c>
    </row>
    <row r="766" spans="1:7" ht="12.75" customHeight="1" x14ac:dyDescent="0.2">
      <c r="A766" s="498"/>
      <c r="E766" s="237" t="s">
        <v>1506</v>
      </c>
      <c r="F766" s="237" t="s">
        <v>534</v>
      </c>
      <c r="G766" s="237" t="s">
        <v>398</v>
      </c>
    </row>
    <row r="767" spans="1:7" ht="12.75" customHeight="1" x14ac:dyDescent="0.2">
      <c r="A767" s="498"/>
      <c r="E767" s="237" t="s">
        <v>63</v>
      </c>
      <c r="F767" s="237" t="s">
        <v>534</v>
      </c>
      <c r="G767" s="237" t="s">
        <v>398</v>
      </c>
    </row>
    <row r="768" spans="1:7" ht="12.75" customHeight="1" x14ac:dyDescent="0.2">
      <c r="A768" s="498"/>
      <c r="B768" s="488">
        <v>45189</v>
      </c>
      <c r="C768" s="237" t="s">
        <v>1164</v>
      </c>
      <c r="D768" s="237" t="s">
        <v>1550</v>
      </c>
      <c r="E768" s="237" t="s">
        <v>55</v>
      </c>
      <c r="F768" s="237" t="s">
        <v>367</v>
      </c>
      <c r="G768" s="237" t="s">
        <v>874</v>
      </c>
    </row>
    <row r="769" spans="1:7" ht="12.75" customHeight="1" x14ac:dyDescent="0.2">
      <c r="A769" s="498"/>
      <c r="E769" s="237" t="s">
        <v>1526</v>
      </c>
      <c r="F769" s="237" t="s">
        <v>367</v>
      </c>
      <c r="G769" s="237" t="s">
        <v>874</v>
      </c>
    </row>
    <row r="770" spans="1:7" ht="12.75" customHeight="1" x14ac:dyDescent="0.2">
      <c r="A770" s="498"/>
      <c r="E770" s="237" t="s">
        <v>53</v>
      </c>
      <c r="F770" s="237" t="s">
        <v>367</v>
      </c>
      <c r="G770" s="237" t="s">
        <v>874</v>
      </c>
    </row>
    <row r="771" spans="1:7" ht="12.75" customHeight="1" x14ac:dyDescent="0.2">
      <c r="A771" s="498"/>
      <c r="E771" s="237" t="s">
        <v>60</v>
      </c>
      <c r="F771" s="237" t="s">
        <v>367</v>
      </c>
      <c r="G771" s="237" t="s">
        <v>874</v>
      </c>
    </row>
    <row r="772" spans="1:7" ht="12.75" customHeight="1" x14ac:dyDescent="0.2">
      <c r="A772" s="497" t="s">
        <v>2103</v>
      </c>
      <c r="B772" s="488">
        <v>45105</v>
      </c>
      <c r="C772" s="237" t="s">
        <v>1552</v>
      </c>
      <c r="D772" s="237" t="s">
        <v>1558</v>
      </c>
      <c r="E772" s="237" t="s">
        <v>53</v>
      </c>
      <c r="F772" s="237" t="s">
        <v>2041</v>
      </c>
      <c r="G772" s="237" t="s">
        <v>734</v>
      </c>
    </row>
    <row r="773" spans="1:7" ht="12.75" customHeight="1" x14ac:dyDescent="0.2">
      <c r="A773" s="498"/>
      <c r="E773" s="237" t="s">
        <v>60</v>
      </c>
      <c r="F773" s="237" t="s">
        <v>2041</v>
      </c>
      <c r="G773" s="237" t="s">
        <v>734</v>
      </c>
    </row>
    <row r="774" spans="1:7" ht="12.75" customHeight="1" x14ac:dyDescent="0.2">
      <c r="A774" s="498"/>
      <c r="B774" s="488">
        <v>45106</v>
      </c>
      <c r="C774" s="237" t="s">
        <v>1552</v>
      </c>
      <c r="D774" s="237" t="s">
        <v>1172</v>
      </c>
      <c r="E774" s="237" t="s">
        <v>50</v>
      </c>
      <c r="F774" s="237" t="s">
        <v>534</v>
      </c>
      <c r="G774" s="237" t="s">
        <v>719</v>
      </c>
    </row>
    <row r="775" spans="1:7" ht="12.75" customHeight="1" x14ac:dyDescent="0.2">
      <c r="A775" s="498"/>
      <c r="E775" s="237" t="s">
        <v>63</v>
      </c>
      <c r="F775" s="237" t="s">
        <v>534</v>
      </c>
      <c r="G775" s="237" t="s">
        <v>719</v>
      </c>
    </row>
    <row r="776" spans="1:7" ht="12.75" customHeight="1" x14ac:dyDescent="0.2">
      <c r="A776" s="498"/>
      <c r="B776" s="488">
        <v>45112</v>
      </c>
      <c r="C776" s="237" t="s">
        <v>1165</v>
      </c>
      <c r="D776" s="237" t="s">
        <v>1550</v>
      </c>
      <c r="E776" s="237" t="s">
        <v>50</v>
      </c>
      <c r="F776" s="237" t="s">
        <v>117</v>
      </c>
      <c r="G776" s="237" t="s">
        <v>116</v>
      </c>
    </row>
    <row r="777" spans="1:7" ht="12.75" customHeight="1" x14ac:dyDescent="0.2">
      <c r="A777" s="498"/>
      <c r="G777" s="237" t="s">
        <v>263</v>
      </c>
    </row>
    <row r="778" spans="1:7" ht="12.75" customHeight="1" x14ac:dyDescent="0.2">
      <c r="A778" s="498"/>
      <c r="E778" s="237" t="s">
        <v>35</v>
      </c>
      <c r="F778" s="237" t="s">
        <v>117</v>
      </c>
      <c r="G778" s="237" t="s">
        <v>116</v>
      </c>
    </row>
    <row r="779" spans="1:7" ht="12.75" customHeight="1" x14ac:dyDescent="0.2">
      <c r="A779" s="498"/>
      <c r="E779" s="237" t="s">
        <v>40</v>
      </c>
      <c r="F779" s="237" t="s">
        <v>117</v>
      </c>
      <c r="G779" s="237" t="s">
        <v>116</v>
      </c>
    </row>
    <row r="780" spans="1:7" ht="12.75" customHeight="1" x14ac:dyDescent="0.2">
      <c r="A780" s="498"/>
      <c r="E780" s="237" t="s">
        <v>58</v>
      </c>
      <c r="F780" s="237" t="s">
        <v>117</v>
      </c>
      <c r="G780" s="237" t="s">
        <v>116</v>
      </c>
    </row>
    <row r="781" spans="1:7" ht="12.75" customHeight="1" x14ac:dyDescent="0.2">
      <c r="A781" s="498"/>
      <c r="E781" s="237" t="s">
        <v>63</v>
      </c>
      <c r="F781" s="237" t="s">
        <v>117</v>
      </c>
      <c r="G781" s="237" t="s">
        <v>116</v>
      </c>
    </row>
    <row r="782" spans="1:7" ht="12.75" customHeight="1" x14ac:dyDescent="0.2">
      <c r="A782" s="498"/>
      <c r="D782" s="237" t="s">
        <v>1558</v>
      </c>
      <c r="E782" s="237" t="s">
        <v>33</v>
      </c>
      <c r="F782" s="237" t="s">
        <v>117</v>
      </c>
      <c r="G782" s="237" t="s">
        <v>116</v>
      </c>
    </row>
    <row r="783" spans="1:7" ht="12.75" customHeight="1" x14ac:dyDescent="0.2">
      <c r="A783" s="498"/>
      <c r="E783" s="237" t="s">
        <v>74</v>
      </c>
      <c r="F783" s="237" t="s">
        <v>117</v>
      </c>
      <c r="G783" s="237" t="s">
        <v>116</v>
      </c>
    </row>
    <row r="784" spans="1:7" ht="12.75" customHeight="1" x14ac:dyDescent="0.2">
      <c r="A784" s="498"/>
      <c r="E784" s="237" t="s">
        <v>58</v>
      </c>
      <c r="F784" s="237" t="s">
        <v>117</v>
      </c>
      <c r="G784" s="237" t="s">
        <v>116</v>
      </c>
    </row>
    <row r="785" spans="1:7" ht="12.75" customHeight="1" x14ac:dyDescent="0.2">
      <c r="A785" s="498"/>
      <c r="B785" s="488">
        <v>45182</v>
      </c>
      <c r="C785" s="237" t="s">
        <v>1165</v>
      </c>
      <c r="D785" s="237" t="s">
        <v>1550</v>
      </c>
      <c r="E785" s="237" t="s">
        <v>50</v>
      </c>
      <c r="F785" s="237" t="s">
        <v>235</v>
      </c>
      <c r="G785" s="237" t="s">
        <v>507</v>
      </c>
    </row>
    <row r="786" spans="1:7" ht="12.75" customHeight="1" x14ac:dyDescent="0.2">
      <c r="A786" s="498"/>
      <c r="E786" s="237" t="s">
        <v>60</v>
      </c>
      <c r="F786" s="237" t="s">
        <v>235</v>
      </c>
      <c r="G786" s="237" t="s">
        <v>507</v>
      </c>
    </row>
    <row r="787" spans="1:7" ht="12.75" customHeight="1" x14ac:dyDescent="0.2">
      <c r="A787" s="497" t="s">
        <v>1992</v>
      </c>
      <c r="B787" s="488">
        <v>45105</v>
      </c>
      <c r="C787" s="237" t="s">
        <v>1163</v>
      </c>
      <c r="D787" s="237" t="s">
        <v>1550</v>
      </c>
      <c r="E787" s="237" t="s">
        <v>55</v>
      </c>
      <c r="F787" s="237" t="s">
        <v>1993</v>
      </c>
      <c r="G787" s="237" t="s">
        <v>250</v>
      </c>
    </row>
    <row r="788" spans="1:7" ht="12.75" customHeight="1" x14ac:dyDescent="0.2">
      <c r="A788" s="498"/>
      <c r="E788" s="237" t="s">
        <v>1526</v>
      </c>
      <c r="F788" s="237" t="s">
        <v>1993</v>
      </c>
      <c r="G788" s="237" t="s">
        <v>250</v>
      </c>
    </row>
    <row r="789" spans="1:7" ht="12.75" customHeight="1" x14ac:dyDescent="0.2">
      <c r="A789" s="498"/>
      <c r="B789" s="488">
        <v>45106</v>
      </c>
      <c r="C789" s="237" t="s">
        <v>1164</v>
      </c>
      <c r="D789" s="237" t="s">
        <v>1550</v>
      </c>
      <c r="E789" s="237" t="s">
        <v>50</v>
      </c>
      <c r="F789" s="237" t="s">
        <v>221</v>
      </c>
      <c r="G789" s="237" t="s">
        <v>404</v>
      </c>
    </row>
    <row r="790" spans="1:7" ht="12.75" customHeight="1" x14ac:dyDescent="0.2">
      <c r="A790" s="498"/>
      <c r="E790" s="237" t="s">
        <v>60</v>
      </c>
      <c r="F790" s="237" t="s">
        <v>221</v>
      </c>
      <c r="G790" s="237" t="s">
        <v>404</v>
      </c>
    </row>
    <row r="791" spans="1:7" ht="12.75" customHeight="1" x14ac:dyDescent="0.2">
      <c r="A791" s="498"/>
      <c r="B791" s="488">
        <v>45107</v>
      </c>
      <c r="C791" s="237" t="s">
        <v>1173</v>
      </c>
      <c r="D791" s="237" t="s">
        <v>1558</v>
      </c>
      <c r="E791" s="237" t="s">
        <v>50</v>
      </c>
      <c r="F791" s="237" t="s">
        <v>262</v>
      </c>
      <c r="G791" s="237" t="s">
        <v>381</v>
      </c>
    </row>
    <row r="792" spans="1:7" ht="12.75" customHeight="1" x14ac:dyDescent="0.2">
      <c r="A792" s="498"/>
      <c r="E792" s="237" t="s">
        <v>35</v>
      </c>
      <c r="F792" s="237" t="s">
        <v>262</v>
      </c>
      <c r="G792" s="237" t="s">
        <v>381</v>
      </c>
    </row>
    <row r="793" spans="1:7" ht="12.75" customHeight="1" x14ac:dyDescent="0.2">
      <c r="A793" s="498"/>
      <c r="B793" s="488">
        <v>45187</v>
      </c>
      <c r="C793" s="237" t="s">
        <v>1168</v>
      </c>
      <c r="D793" s="237" t="s">
        <v>1172</v>
      </c>
      <c r="E793" s="237" t="s">
        <v>50</v>
      </c>
      <c r="F793" s="237" t="s">
        <v>163</v>
      </c>
      <c r="G793" s="237" t="s">
        <v>162</v>
      </c>
    </row>
    <row r="794" spans="1:7" ht="12.75" customHeight="1" x14ac:dyDescent="0.2">
      <c r="A794" s="498"/>
      <c r="E794" s="237" t="s">
        <v>55</v>
      </c>
      <c r="F794" s="237" t="s">
        <v>163</v>
      </c>
      <c r="G794" s="237" t="s">
        <v>162</v>
      </c>
    </row>
    <row r="795" spans="1:7" ht="12.75" customHeight="1" x14ac:dyDescent="0.2">
      <c r="A795" s="498"/>
      <c r="E795" s="237" t="s">
        <v>1526</v>
      </c>
      <c r="F795" s="237" t="s">
        <v>163</v>
      </c>
      <c r="G795" s="237" t="s">
        <v>162</v>
      </c>
    </row>
    <row r="796" spans="1:7" ht="12.75" customHeight="1" x14ac:dyDescent="0.2">
      <c r="A796" s="498"/>
      <c r="E796" s="237" t="s">
        <v>63</v>
      </c>
      <c r="F796" s="237" t="s">
        <v>163</v>
      </c>
      <c r="G796" s="237" t="s">
        <v>162</v>
      </c>
    </row>
    <row r="797" spans="1:7" ht="12.75" customHeight="1" x14ac:dyDescent="0.2">
      <c r="A797" s="497" t="s">
        <v>1231</v>
      </c>
      <c r="B797" s="488">
        <v>45105</v>
      </c>
      <c r="C797" s="237" t="s">
        <v>1163</v>
      </c>
      <c r="D797" s="237" t="s">
        <v>1558</v>
      </c>
      <c r="E797" s="237" t="s">
        <v>53</v>
      </c>
      <c r="F797" s="237" t="s">
        <v>2041</v>
      </c>
      <c r="G797" s="237" t="s">
        <v>735</v>
      </c>
    </row>
    <row r="798" spans="1:7" ht="12.75" customHeight="1" x14ac:dyDescent="0.2">
      <c r="A798" s="498"/>
      <c r="E798" s="237" t="s">
        <v>60</v>
      </c>
      <c r="F798" s="237" t="s">
        <v>2041</v>
      </c>
      <c r="G798" s="237" t="s">
        <v>735</v>
      </c>
    </row>
    <row r="799" spans="1:7" ht="12.75" customHeight="1" x14ac:dyDescent="0.2">
      <c r="A799" s="498"/>
      <c r="B799" s="488">
        <v>45190</v>
      </c>
      <c r="C799" s="237" t="s">
        <v>1166</v>
      </c>
      <c r="D799" s="237" t="s">
        <v>1172</v>
      </c>
      <c r="E799" s="237" t="s">
        <v>50</v>
      </c>
      <c r="F799" s="237" t="s">
        <v>534</v>
      </c>
      <c r="G799" s="237" t="s">
        <v>720</v>
      </c>
    </row>
    <row r="800" spans="1:7" ht="12.75" customHeight="1" x14ac:dyDescent="0.2">
      <c r="A800" s="497" t="s">
        <v>2303</v>
      </c>
      <c r="B800" s="488">
        <v>45114</v>
      </c>
      <c r="C800" s="237" t="s">
        <v>1468</v>
      </c>
      <c r="D800" s="237" t="s">
        <v>1550</v>
      </c>
      <c r="E800" s="237" t="s">
        <v>55</v>
      </c>
      <c r="F800" s="237" t="s">
        <v>367</v>
      </c>
      <c r="G800" s="237" t="s">
        <v>685</v>
      </c>
    </row>
    <row r="801" spans="1:7" ht="12.75" customHeight="1" x14ac:dyDescent="0.2">
      <c r="A801" s="498"/>
      <c r="E801" s="237" t="s">
        <v>1526</v>
      </c>
      <c r="F801" s="237" t="s">
        <v>367</v>
      </c>
      <c r="G801" s="237" t="s">
        <v>685</v>
      </c>
    </row>
    <row r="802" spans="1:7" ht="12.75" customHeight="1" x14ac:dyDescent="0.2">
      <c r="A802" s="498"/>
      <c r="E802" s="237" t="s">
        <v>53</v>
      </c>
      <c r="F802" s="237" t="s">
        <v>367</v>
      </c>
      <c r="G802" s="237" t="s">
        <v>528</v>
      </c>
    </row>
    <row r="803" spans="1:7" ht="12.75" customHeight="1" x14ac:dyDescent="0.2">
      <c r="A803" s="498"/>
      <c r="E803" s="237" t="s">
        <v>60</v>
      </c>
      <c r="F803" s="237" t="s">
        <v>367</v>
      </c>
      <c r="G803" s="237" t="s">
        <v>528</v>
      </c>
    </row>
    <row r="804" spans="1:7" ht="12.75" customHeight="1" x14ac:dyDescent="0.2">
      <c r="A804" s="497" t="s">
        <v>2404</v>
      </c>
      <c r="B804" s="488">
        <v>45184</v>
      </c>
      <c r="C804" s="237" t="s">
        <v>1165</v>
      </c>
      <c r="D804" s="237" t="s">
        <v>1550</v>
      </c>
      <c r="E804" s="237" t="s">
        <v>55</v>
      </c>
      <c r="F804" s="237" t="s">
        <v>1486</v>
      </c>
      <c r="G804" s="237" t="s">
        <v>503</v>
      </c>
    </row>
    <row r="805" spans="1:7" ht="12.75" customHeight="1" x14ac:dyDescent="0.2">
      <c r="A805" s="498"/>
      <c r="E805" s="237" t="s">
        <v>1526</v>
      </c>
      <c r="F805" s="237" t="s">
        <v>1486</v>
      </c>
      <c r="G805" s="237" t="s">
        <v>503</v>
      </c>
    </row>
    <row r="806" spans="1:7" ht="12.75" customHeight="1" x14ac:dyDescent="0.2">
      <c r="A806" s="498"/>
      <c r="E806" s="237" t="s">
        <v>53</v>
      </c>
      <c r="F806" s="237" t="s">
        <v>1486</v>
      </c>
      <c r="G806" s="237" t="s">
        <v>503</v>
      </c>
    </row>
    <row r="807" spans="1:7" ht="12.75" customHeight="1" x14ac:dyDescent="0.2">
      <c r="A807" s="497" t="s">
        <v>1210</v>
      </c>
      <c r="B807" s="488">
        <v>45106</v>
      </c>
      <c r="C807" s="237" t="s">
        <v>1690</v>
      </c>
      <c r="D807" s="237" t="s">
        <v>1550</v>
      </c>
      <c r="E807" s="237" t="s">
        <v>50</v>
      </c>
      <c r="F807" s="237" t="s">
        <v>549</v>
      </c>
      <c r="G807" s="237" t="s">
        <v>677</v>
      </c>
    </row>
    <row r="808" spans="1:7" ht="12.75" customHeight="1" x14ac:dyDescent="0.2">
      <c r="A808" s="498"/>
      <c r="B808" s="488">
        <v>45111</v>
      </c>
      <c r="C808" s="237" t="s">
        <v>1165</v>
      </c>
      <c r="D808" s="237" t="s">
        <v>1550</v>
      </c>
      <c r="E808" s="237" t="s">
        <v>50</v>
      </c>
      <c r="F808" s="237" t="s">
        <v>238</v>
      </c>
      <c r="G808" s="237" t="s">
        <v>261</v>
      </c>
    </row>
    <row r="809" spans="1:7" ht="12.75" customHeight="1" x14ac:dyDescent="0.2">
      <c r="A809" s="498"/>
      <c r="G809" s="237" t="s">
        <v>976</v>
      </c>
    </row>
    <row r="810" spans="1:7" ht="12.75" customHeight="1" x14ac:dyDescent="0.2">
      <c r="A810" s="498"/>
      <c r="D810" s="237" t="s">
        <v>1558</v>
      </c>
      <c r="E810" s="237" t="s">
        <v>35</v>
      </c>
      <c r="F810" s="237" t="s">
        <v>238</v>
      </c>
      <c r="G810" s="237" t="s">
        <v>976</v>
      </c>
    </row>
    <row r="811" spans="1:7" ht="12.75" customHeight="1" x14ac:dyDescent="0.2">
      <c r="A811" s="498"/>
      <c r="B811" s="488">
        <v>45112</v>
      </c>
      <c r="C811" s="237" t="s">
        <v>1165</v>
      </c>
      <c r="D811" s="237" t="s">
        <v>1550</v>
      </c>
      <c r="E811" s="237" t="s">
        <v>55</v>
      </c>
      <c r="F811" s="237" t="s">
        <v>163</v>
      </c>
      <c r="G811" s="237" t="s">
        <v>776</v>
      </c>
    </row>
    <row r="812" spans="1:7" ht="12.75" customHeight="1" x14ac:dyDescent="0.2">
      <c r="A812" s="498"/>
      <c r="B812" s="488">
        <v>45113</v>
      </c>
      <c r="C812" s="237" t="s">
        <v>1165</v>
      </c>
      <c r="D812" s="237" t="s">
        <v>1550</v>
      </c>
      <c r="E812" s="237" t="s">
        <v>55</v>
      </c>
      <c r="F812" s="237" t="s">
        <v>2004</v>
      </c>
      <c r="G812" s="237" t="s">
        <v>637</v>
      </c>
    </row>
    <row r="813" spans="1:7" ht="12.75" customHeight="1" x14ac:dyDescent="0.2">
      <c r="A813" s="498"/>
      <c r="E813" s="237" t="s">
        <v>1526</v>
      </c>
      <c r="F813" s="237" t="s">
        <v>2004</v>
      </c>
      <c r="G813" s="237" t="s">
        <v>637</v>
      </c>
    </row>
    <row r="814" spans="1:7" ht="12.75" customHeight="1" x14ac:dyDescent="0.2">
      <c r="A814" s="498"/>
      <c r="B814" s="488">
        <v>45188</v>
      </c>
      <c r="C814" s="237" t="s">
        <v>1163</v>
      </c>
      <c r="D814" s="237" t="s">
        <v>1550</v>
      </c>
      <c r="E814" s="237" t="s">
        <v>55</v>
      </c>
      <c r="F814" s="237" t="s">
        <v>2041</v>
      </c>
      <c r="G814" s="237" t="s">
        <v>296</v>
      </c>
    </row>
    <row r="815" spans="1:7" ht="12.75" customHeight="1" x14ac:dyDescent="0.2">
      <c r="A815" s="498"/>
      <c r="E815" s="237" t="s">
        <v>1526</v>
      </c>
      <c r="F815" s="237" t="s">
        <v>2041</v>
      </c>
      <c r="G815" s="237" t="s">
        <v>296</v>
      </c>
    </row>
    <row r="816" spans="1:7" ht="12.75" customHeight="1" x14ac:dyDescent="0.2">
      <c r="A816" s="498"/>
      <c r="B816" s="488">
        <v>45189</v>
      </c>
      <c r="C816" s="237" t="s">
        <v>1165</v>
      </c>
      <c r="D816" s="237" t="s">
        <v>1550</v>
      </c>
      <c r="E816" s="237" t="s">
        <v>55</v>
      </c>
      <c r="F816" s="237" t="s">
        <v>56</v>
      </c>
      <c r="G816" s="237" t="s">
        <v>913</v>
      </c>
    </row>
    <row r="817" spans="1:7" ht="12.75" customHeight="1" x14ac:dyDescent="0.2">
      <c r="A817" s="498"/>
      <c r="E817" s="237" t="s">
        <v>1526</v>
      </c>
      <c r="F817" s="237" t="s">
        <v>56</v>
      </c>
      <c r="G817" s="237" t="s">
        <v>913</v>
      </c>
    </row>
    <row r="818" spans="1:7" ht="12.75" customHeight="1" x14ac:dyDescent="0.2">
      <c r="A818" s="498"/>
      <c r="E818" s="237" t="s">
        <v>35</v>
      </c>
      <c r="F818" s="237" t="s">
        <v>56</v>
      </c>
      <c r="G818" s="237" t="s">
        <v>913</v>
      </c>
    </row>
    <row r="819" spans="1:7" ht="12.75" customHeight="1" x14ac:dyDescent="0.2">
      <c r="A819" s="498"/>
      <c r="E819" s="237" t="s">
        <v>40</v>
      </c>
      <c r="F819" s="237" t="s">
        <v>56</v>
      </c>
      <c r="G819" s="237" t="s">
        <v>913</v>
      </c>
    </row>
    <row r="820" spans="1:7" ht="12.75" customHeight="1" x14ac:dyDescent="0.2">
      <c r="A820" s="498"/>
      <c r="B820" s="488">
        <v>45191</v>
      </c>
      <c r="C820" s="237" t="s">
        <v>1165</v>
      </c>
      <c r="D820" s="237" t="s">
        <v>1550</v>
      </c>
      <c r="E820" s="237" t="s">
        <v>55</v>
      </c>
      <c r="F820" s="237" t="s">
        <v>279</v>
      </c>
      <c r="G820" s="237" t="s">
        <v>1525</v>
      </c>
    </row>
    <row r="821" spans="1:7" ht="12.75" customHeight="1" x14ac:dyDescent="0.2">
      <c r="A821" s="498"/>
      <c r="E821" s="237" t="s">
        <v>1526</v>
      </c>
      <c r="F821" s="237" t="s">
        <v>279</v>
      </c>
      <c r="G821" s="237" t="s">
        <v>1525</v>
      </c>
    </row>
    <row r="822" spans="1:7" ht="12.75" customHeight="1" x14ac:dyDescent="0.2">
      <c r="A822" s="498"/>
      <c r="E822" s="237" t="s">
        <v>58</v>
      </c>
      <c r="F822" s="237" t="s">
        <v>279</v>
      </c>
      <c r="G822" s="237" t="s">
        <v>278</v>
      </c>
    </row>
    <row r="823" spans="1:7" ht="12.75" customHeight="1" x14ac:dyDescent="0.2">
      <c r="A823" s="497" t="s">
        <v>1991</v>
      </c>
      <c r="B823" s="488">
        <v>45180</v>
      </c>
      <c r="C823" s="237" t="s">
        <v>1166</v>
      </c>
      <c r="D823" s="237" t="s">
        <v>1172</v>
      </c>
      <c r="E823" s="237" t="s">
        <v>50</v>
      </c>
      <c r="F823" s="237" t="s">
        <v>235</v>
      </c>
      <c r="G823" s="237" t="s">
        <v>1714</v>
      </c>
    </row>
    <row r="824" spans="1:7" ht="12.75" customHeight="1" x14ac:dyDescent="0.2">
      <c r="A824" s="498"/>
      <c r="E824" s="237" t="s">
        <v>63</v>
      </c>
      <c r="F824" s="237" t="s">
        <v>235</v>
      </c>
      <c r="G824" s="237" t="s">
        <v>1714</v>
      </c>
    </row>
    <row r="825" spans="1:7" ht="12.75" customHeight="1" x14ac:dyDescent="0.2">
      <c r="A825" s="497" t="s">
        <v>1214</v>
      </c>
      <c r="B825" s="488">
        <v>45107</v>
      </c>
      <c r="C825" s="237" t="s">
        <v>1168</v>
      </c>
      <c r="D825" s="237" t="s">
        <v>1550</v>
      </c>
      <c r="E825" s="237" t="s">
        <v>58</v>
      </c>
      <c r="F825" s="237" t="s">
        <v>34</v>
      </c>
      <c r="G825" s="237" t="s">
        <v>286</v>
      </c>
    </row>
    <row r="826" spans="1:7" ht="12.75" customHeight="1" x14ac:dyDescent="0.2">
      <c r="A826" s="498"/>
      <c r="B826" s="488">
        <v>45114</v>
      </c>
      <c r="C826" s="237" t="s">
        <v>1693</v>
      </c>
      <c r="D826" s="237" t="s">
        <v>1172</v>
      </c>
      <c r="E826" s="237" t="s">
        <v>35</v>
      </c>
      <c r="F826" s="237" t="s">
        <v>367</v>
      </c>
      <c r="G826" s="237" t="s">
        <v>404</v>
      </c>
    </row>
    <row r="827" spans="1:7" ht="12.75" customHeight="1" x14ac:dyDescent="0.2">
      <c r="A827" s="498"/>
      <c r="E827" s="237" t="s">
        <v>58</v>
      </c>
      <c r="F827" s="237" t="s">
        <v>367</v>
      </c>
      <c r="G827" s="237" t="s">
        <v>365</v>
      </c>
    </row>
    <row r="828" spans="1:7" ht="12.75" customHeight="1" x14ac:dyDescent="0.2">
      <c r="A828" s="498"/>
      <c r="B828" s="488">
        <v>45183</v>
      </c>
      <c r="C828" s="237" t="s">
        <v>1163</v>
      </c>
      <c r="D828" s="237" t="s">
        <v>1550</v>
      </c>
      <c r="E828" s="237" t="s">
        <v>50</v>
      </c>
      <c r="F828" s="237" t="s">
        <v>235</v>
      </c>
      <c r="G828" s="237" t="s">
        <v>547</v>
      </c>
    </row>
    <row r="829" spans="1:7" ht="12.75" customHeight="1" x14ac:dyDescent="0.2">
      <c r="A829" s="498"/>
      <c r="E829" s="237" t="s">
        <v>1506</v>
      </c>
      <c r="F829" s="237" t="s">
        <v>235</v>
      </c>
      <c r="G829" s="237" t="s">
        <v>547</v>
      </c>
    </row>
    <row r="830" spans="1:7" ht="12.75" customHeight="1" x14ac:dyDescent="0.2">
      <c r="A830" s="498"/>
      <c r="E830" s="237" t="s">
        <v>60</v>
      </c>
      <c r="F830" s="237" t="s">
        <v>235</v>
      </c>
      <c r="G830" s="237" t="s">
        <v>547</v>
      </c>
    </row>
    <row r="831" spans="1:7" ht="12.75" customHeight="1" x14ac:dyDescent="0.2">
      <c r="A831" s="498"/>
      <c r="B831" s="488">
        <v>45189</v>
      </c>
      <c r="C831" s="237" t="s">
        <v>1631</v>
      </c>
      <c r="D831" s="237" t="s">
        <v>1550</v>
      </c>
      <c r="E831" s="237" t="s">
        <v>55</v>
      </c>
      <c r="F831" s="237" t="s">
        <v>163</v>
      </c>
      <c r="G831" s="237" t="s">
        <v>766</v>
      </c>
    </row>
    <row r="832" spans="1:7" ht="12.75" customHeight="1" x14ac:dyDescent="0.2">
      <c r="A832" s="497" t="s">
        <v>2286</v>
      </c>
      <c r="B832" s="488">
        <v>45112</v>
      </c>
      <c r="C832" s="237" t="s">
        <v>1631</v>
      </c>
      <c r="D832" s="237" t="s">
        <v>1172</v>
      </c>
      <c r="E832" s="237" t="s">
        <v>55</v>
      </c>
      <c r="F832" s="237" t="s">
        <v>2359</v>
      </c>
      <c r="G832" s="237" t="s">
        <v>448</v>
      </c>
    </row>
    <row r="833" spans="1:7" ht="12.75" customHeight="1" x14ac:dyDescent="0.2">
      <c r="A833" s="498"/>
      <c r="E833" s="237" t="s">
        <v>1526</v>
      </c>
      <c r="F833" s="237" t="s">
        <v>2359</v>
      </c>
      <c r="G833" s="237" t="s">
        <v>448</v>
      </c>
    </row>
    <row r="834" spans="1:7" ht="12.75" customHeight="1" x14ac:dyDescent="0.2">
      <c r="A834" s="498"/>
      <c r="E834" s="237" t="s">
        <v>53</v>
      </c>
      <c r="F834" s="237" t="s">
        <v>2359</v>
      </c>
      <c r="G834" s="237" t="s">
        <v>448</v>
      </c>
    </row>
    <row r="835" spans="1:7" ht="12.75" customHeight="1" x14ac:dyDescent="0.2">
      <c r="A835" s="497" t="s">
        <v>1211</v>
      </c>
      <c r="B835" s="488">
        <v>45105</v>
      </c>
      <c r="C835" s="237" t="s">
        <v>1165</v>
      </c>
      <c r="D835" s="237" t="s">
        <v>1550</v>
      </c>
      <c r="E835" s="237" t="s">
        <v>55</v>
      </c>
      <c r="F835" s="237" t="s">
        <v>1646</v>
      </c>
      <c r="G835" s="237" t="s">
        <v>370</v>
      </c>
    </row>
    <row r="836" spans="1:7" ht="12.75" customHeight="1" x14ac:dyDescent="0.2">
      <c r="A836" s="498"/>
      <c r="E836" s="237" t="s">
        <v>1526</v>
      </c>
      <c r="F836" s="237" t="s">
        <v>1646</v>
      </c>
      <c r="G836" s="237" t="s">
        <v>370</v>
      </c>
    </row>
    <row r="837" spans="1:7" ht="12.75" customHeight="1" x14ac:dyDescent="0.2">
      <c r="A837" s="498"/>
      <c r="E837" s="237" t="s">
        <v>58</v>
      </c>
      <c r="F837" s="237" t="s">
        <v>1646</v>
      </c>
      <c r="G837" s="237" t="s">
        <v>277</v>
      </c>
    </row>
    <row r="838" spans="1:7" ht="12.75" customHeight="1" x14ac:dyDescent="0.2">
      <c r="A838" s="498"/>
      <c r="B838" s="488">
        <v>45107</v>
      </c>
      <c r="C838" s="237" t="s">
        <v>1552</v>
      </c>
      <c r="D838" s="237" t="s">
        <v>1172</v>
      </c>
      <c r="E838" s="237" t="s">
        <v>50</v>
      </c>
      <c r="F838" s="237" t="s">
        <v>1646</v>
      </c>
      <c r="G838" s="237" t="s">
        <v>1664</v>
      </c>
    </row>
    <row r="839" spans="1:7" ht="12.75" customHeight="1" x14ac:dyDescent="0.2">
      <c r="A839" s="498"/>
      <c r="E839" s="237" t="s">
        <v>1506</v>
      </c>
      <c r="F839" s="237" t="s">
        <v>1646</v>
      </c>
      <c r="G839" s="237" t="s">
        <v>1664</v>
      </c>
    </row>
    <row r="840" spans="1:7" ht="12.75" customHeight="1" x14ac:dyDescent="0.2">
      <c r="A840" s="498"/>
      <c r="B840" s="488">
        <v>45110</v>
      </c>
      <c r="C840" s="237" t="s">
        <v>1165</v>
      </c>
      <c r="D840" s="237" t="s">
        <v>1172</v>
      </c>
      <c r="E840" s="237" t="s">
        <v>50</v>
      </c>
      <c r="F840" s="237" t="s">
        <v>38</v>
      </c>
      <c r="G840" s="237" t="s">
        <v>48</v>
      </c>
    </row>
    <row r="841" spans="1:7" ht="12.75" customHeight="1" x14ac:dyDescent="0.2">
      <c r="A841" s="498"/>
      <c r="E841" s="237" t="s">
        <v>35</v>
      </c>
      <c r="F841" s="237" t="s">
        <v>38</v>
      </c>
      <c r="G841" s="237" t="s">
        <v>48</v>
      </c>
    </row>
    <row r="842" spans="1:7" ht="12.75" customHeight="1" x14ac:dyDescent="0.2">
      <c r="A842" s="498"/>
      <c r="B842" s="488">
        <v>45111</v>
      </c>
      <c r="C842" s="237" t="s">
        <v>1164</v>
      </c>
      <c r="D842" s="237" t="s">
        <v>1556</v>
      </c>
      <c r="E842" s="237" t="s">
        <v>35</v>
      </c>
      <c r="F842" s="237" t="s">
        <v>1195</v>
      </c>
      <c r="G842" s="237" t="s">
        <v>1591</v>
      </c>
    </row>
    <row r="843" spans="1:7" ht="12.75" customHeight="1" x14ac:dyDescent="0.2">
      <c r="A843" s="498"/>
      <c r="E843" s="237" t="s">
        <v>40</v>
      </c>
      <c r="F843" s="237" t="s">
        <v>1195</v>
      </c>
      <c r="G843" s="237" t="s">
        <v>1591</v>
      </c>
    </row>
    <row r="844" spans="1:7" ht="12.75" customHeight="1" x14ac:dyDescent="0.2">
      <c r="A844" s="498"/>
      <c r="B844" s="488">
        <v>45181</v>
      </c>
      <c r="C844" s="237" t="s">
        <v>1552</v>
      </c>
      <c r="D844" s="237" t="s">
        <v>1550</v>
      </c>
      <c r="E844" s="237" t="s">
        <v>50</v>
      </c>
      <c r="F844" s="237" t="s">
        <v>56</v>
      </c>
      <c r="G844" s="237" t="s">
        <v>625</v>
      </c>
    </row>
    <row r="845" spans="1:7" ht="12.75" customHeight="1" x14ac:dyDescent="0.2">
      <c r="A845" s="498"/>
      <c r="E845" s="237" t="s">
        <v>55</v>
      </c>
      <c r="F845" s="237" t="s">
        <v>56</v>
      </c>
      <c r="G845" s="237" t="s">
        <v>625</v>
      </c>
    </row>
    <row r="846" spans="1:7" ht="12.75" customHeight="1" x14ac:dyDescent="0.2">
      <c r="A846" s="498"/>
      <c r="E846" s="237" t="s">
        <v>1526</v>
      </c>
      <c r="F846" s="237" t="s">
        <v>56</v>
      </c>
      <c r="G846" s="237" t="s">
        <v>625</v>
      </c>
    </row>
    <row r="847" spans="1:7" ht="12.75" customHeight="1" x14ac:dyDescent="0.2">
      <c r="A847" s="498"/>
      <c r="E847" s="237" t="s">
        <v>35</v>
      </c>
      <c r="F847" s="237" t="s">
        <v>56</v>
      </c>
      <c r="G847" s="237" t="s">
        <v>625</v>
      </c>
    </row>
    <row r="848" spans="1:7" ht="12.75" customHeight="1" x14ac:dyDescent="0.2">
      <c r="A848" s="498"/>
      <c r="E848" s="237" t="s">
        <v>63</v>
      </c>
      <c r="F848" s="237" t="s">
        <v>56</v>
      </c>
      <c r="G848" s="237" t="s">
        <v>625</v>
      </c>
    </row>
    <row r="849" spans="1:7" ht="12.75" customHeight="1" x14ac:dyDescent="0.2">
      <c r="A849" s="498"/>
      <c r="E849" s="237" t="s">
        <v>53</v>
      </c>
      <c r="F849" s="237" t="s">
        <v>56</v>
      </c>
      <c r="G849" s="237" t="s">
        <v>625</v>
      </c>
    </row>
    <row r="850" spans="1:7" ht="12.75" customHeight="1" x14ac:dyDescent="0.2">
      <c r="A850" s="498"/>
      <c r="B850" s="488">
        <v>45182</v>
      </c>
      <c r="C850" s="237" t="s">
        <v>1163</v>
      </c>
      <c r="D850" s="237" t="s">
        <v>1550</v>
      </c>
      <c r="E850" s="237" t="s">
        <v>58</v>
      </c>
      <c r="F850" s="237" t="s">
        <v>264</v>
      </c>
      <c r="G850" s="237" t="s">
        <v>37</v>
      </c>
    </row>
    <row r="851" spans="1:7" ht="12.75" customHeight="1" x14ac:dyDescent="0.2">
      <c r="A851" s="498"/>
      <c r="B851" s="488">
        <v>45184</v>
      </c>
      <c r="C851" s="237" t="s">
        <v>1165</v>
      </c>
      <c r="D851" s="237" t="s">
        <v>1550</v>
      </c>
      <c r="E851" s="237" t="s">
        <v>58</v>
      </c>
      <c r="F851" s="237" t="s">
        <v>310</v>
      </c>
      <c r="G851" s="237" t="s">
        <v>490</v>
      </c>
    </row>
    <row r="852" spans="1:7" ht="12.75" customHeight="1" x14ac:dyDescent="0.2">
      <c r="A852" s="498"/>
      <c r="B852" s="488">
        <v>45191</v>
      </c>
      <c r="C852" s="237" t="s">
        <v>1165</v>
      </c>
      <c r="D852" s="237" t="s">
        <v>1550</v>
      </c>
      <c r="E852" s="237" t="s">
        <v>35</v>
      </c>
      <c r="F852" s="237" t="s">
        <v>117</v>
      </c>
      <c r="G852" s="237" t="s">
        <v>878</v>
      </c>
    </row>
    <row r="853" spans="1:7" ht="12.75" customHeight="1" x14ac:dyDescent="0.2">
      <c r="A853" s="498"/>
      <c r="E853" s="237" t="s">
        <v>40</v>
      </c>
      <c r="F853" s="237" t="s">
        <v>117</v>
      </c>
      <c r="G853" s="237" t="s">
        <v>878</v>
      </c>
    </row>
    <row r="854" spans="1:7" ht="12.75" customHeight="1" x14ac:dyDescent="0.2">
      <c r="A854" s="497" t="s">
        <v>1227</v>
      </c>
      <c r="B854" s="488">
        <v>45103</v>
      </c>
      <c r="C854" s="237" t="s">
        <v>1164</v>
      </c>
      <c r="D854" s="237" t="s">
        <v>1550</v>
      </c>
      <c r="E854" s="237" t="s">
        <v>55</v>
      </c>
      <c r="F854" s="237" t="s">
        <v>110</v>
      </c>
      <c r="G854" s="237" t="s">
        <v>740</v>
      </c>
    </row>
    <row r="855" spans="1:7" ht="12.75" customHeight="1" x14ac:dyDescent="0.2">
      <c r="A855" s="498"/>
      <c r="E855" s="237" t="s">
        <v>1526</v>
      </c>
      <c r="F855" s="237" t="s">
        <v>110</v>
      </c>
      <c r="G855" s="237" t="s">
        <v>740</v>
      </c>
    </row>
    <row r="856" spans="1:7" ht="12.75" customHeight="1" x14ac:dyDescent="0.2">
      <c r="A856" s="498"/>
      <c r="B856" s="488">
        <v>45104</v>
      </c>
      <c r="C856" s="237" t="s">
        <v>1653</v>
      </c>
      <c r="D856" s="237" t="s">
        <v>1172</v>
      </c>
      <c r="E856" s="237" t="s">
        <v>50</v>
      </c>
      <c r="F856" s="237" t="s">
        <v>61</v>
      </c>
      <c r="G856" s="237" t="s">
        <v>268</v>
      </c>
    </row>
    <row r="857" spans="1:7" ht="12.75" customHeight="1" x14ac:dyDescent="0.2">
      <c r="A857" s="498"/>
      <c r="E857" s="237" t="s">
        <v>1506</v>
      </c>
      <c r="F857" s="237" t="s">
        <v>61</v>
      </c>
      <c r="G857" s="237" t="s">
        <v>268</v>
      </c>
    </row>
    <row r="858" spans="1:7" ht="12.75" customHeight="1" x14ac:dyDescent="0.2">
      <c r="A858" s="498"/>
      <c r="B858" s="488">
        <v>45180</v>
      </c>
      <c r="C858" s="237" t="s">
        <v>1164</v>
      </c>
      <c r="D858" s="237" t="s">
        <v>1550</v>
      </c>
      <c r="E858" s="237" t="s">
        <v>35</v>
      </c>
      <c r="F858" s="237" t="s">
        <v>38</v>
      </c>
      <c r="G858" s="237" t="s">
        <v>877</v>
      </c>
    </row>
    <row r="859" spans="1:7" ht="12.75" customHeight="1" x14ac:dyDescent="0.2">
      <c r="A859" s="498"/>
      <c r="E859" s="237" t="s">
        <v>40</v>
      </c>
      <c r="F859" s="237" t="s">
        <v>38</v>
      </c>
      <c r="G859" s="237" t="s">
        <v>877</v>
      </c>
    </row>
    <row r="860" spans="1:7" ht="12.75" customHeight="1" x14ac:dyDescent="0.2">
      <c r="A860" s="498"/>
      <c r="B860" s="488">
        <v>45182</v>
      </c>
      <c r="C860" s="237" t="s">
        <v>1165</v>
      </c>
      <c r="D860" s="237" t="s">
        <v>1172</v>
      </c>
      <c r="E860" s="237" t="s">
        <v>35</v>
      </c>
      <c r="F860" s="237" t="s">
        <v>38</v>
      </c>
      <c r="G860" s="237" t="s">
        <v>37</v>
      </c>
    </row>
    <row r="861" spans="1:7" ht="12.75" customHeight="1" x14ac:dyDescent="0.2">
      <c r="A861" s="498"/>
      <c r="E861" s="237" t="s">
        <v>40</v>
      </c>
      <c r="F861" s="237" t="s">
        <v>38</v>
      </c>
      <c r="G861" s="237" t="s">
        <v>37</v>
      </c>
    </row>
    <row r="862" spans="1:7" ht="12.75" customHeight="1" x14ac:dyDescent="0.2">
      <c r="A862" s="498"/>
      <c r="B862" s="488">
        <v>45183</v>
      </c>
      <c r="C862" s="237" t="s">
        <v>1166</v>
      </c>
      <c r="D862" s="237" t="s">
        <v>1550</v>
      </c>
      <c r="E862" s="237" t="s">
        <v>50</v>
      </c>
      <c r="F862" s="237" t="s">
        <v>54</v>
      </c>
      <c r="G862" s="237" t="s">
        <v>866</v>
      </c>
    </row>
    <row r="863" spans="1:7" ht="12.75" customHeight="1" x14ac:dyDescent="0.2">
      <c r="A863" s="498"/>
      <c r="E863" s="237" t="s">
        <v>55</v>
      </c>
      <c r="F863" s="237" t="s">
        <v>54</v>
      </c>
      <c r="G863" s="237" t="s">
        <v>866</v>
      </c>
    </row>
    <row r="864" spans="1:7" ht="12.75" customHeight="1" x14ac:dyDescent="0.2">
      <c r="A864" s="498"/>
      <c r="E864" s="237" t="s">
        <v>1526</v>
      </c>
      <c r="F864" s="237" t="s">
        <v>54</v>
      </c>
      <c r="G864" s="237" t="s">
        <v>866</v>
      </c>
    </row>
    <row r="865" spans="1:7" ht="12.75" customHeight="1" x14ac:dyDescent="0.2">
      <c r="A865" s="498"/>
      <c r="E865" s="237" t="s">
        <v>35</v>
      </c>
      <c r="F865" s="237" t="s">
        <v>54</v>
      </c>
      <c r="G865" s="237" t="s">
        <v>866</v>
      </c>
    </row>
    <row r="866" spans="1:7" ht="12.75" customHeight="1" x14ac:dyDescent="0.2">
      <c r="A866" s="498"/>
      <c r="E866" s="237" t="s">
        <v>40</v>
      </c>
      <c r="F866" s="237" t="s">
        <v>54</v>
      </c>
      <c r="G866" s="237" t="s">
        <v>866</v>
      </c>
    </row>
    <row r="867" spans="1:7" ht="12.75" customHeight="1" x14ac:dyDescent="0.2">
      <c r="A867" s="498"/>
      <c r="E867" s="237" t="s">
        <v>63</v>
      </c>
      <c r="F867" s="237" t="s">
        <v>54</v>
      </c>
      <c r="G867" s="237" t="s">
        <v>866</v>
      </c>
    </row>
    <row r="868" spans="1:7" ht="12.75" customHeight="1" x14ac:dyDescent="0.2">
      <c r="A868" s="498"/>
      <c r="E868" s="237" t="s">
        <v>53</v>
      </c>
      <c r="F868" s="237" t="s">
        <v>54</v>
      </c>
      <c r="G868" s="237" t="s">
        <v>866</v>
      </c>
    </row>
    <row r="869" spans="1:7" ht="12.75" customHeight="1" x14ac:dyDescent="0.2">
      <c r="A869" s="498"/>
      <c r="B869" s="488">
        <v>45187</v>
      </c>
      <c r="C869" s="237" t="s">
        <v>1165</v>
      </c>
      <c r="D869" s="237" t="s">
        <v>1550</v>
      </c>
      <c r="E869" s="237" t="s">
        <v>50</v>
      </c>
      <c r="F869" s="237" t="s">
        <v>47</v>
      </c>
      <c r="G869" s="237" t="s">
        <v>79</v>
      </c>
    </row>
    <row r="870" spans="1:7" ht="12.75" customHeight="1" x14ac:dyDescent="0.2">
      <c r="A870" s="498"/>
      <c r="E870" s="237" t="s">
        <v>1506</v>
      </c>
      <c r="F870" s="237" t="s">
        <v>47</v>
      </c>
      <c r="G870" s="237" t="s">
        <v>79</v>
      </c>
    </row>
    <row r="871" spans="1:7" ht="12.75" customHeight="1" x14ac:dyDescent="0.2">
      <c r="A871" s="498"/>
      <c r="E871" s="237" t="s">
        <v>63</v>
      </c>
      <c r="F871" s="237" t="s">
        <v>47</v>
      </c>
      <c r="G871" s="237" t="s">
        <v>79</v>
      </c>
    </row>
    <row r="872" spans="1:7" ht="12.75" customHeight="1" x14ac:dyDescent="0.2">
      <c r="A872" s="497" t="s">
        <v>1220</v>
      </c>
      <c r="B872" s="488">
        <v>45105</v>
      </c>
      <c r="C872" s="237" t="s">
        <v>1165</v>
      </c>
      <c r="D872" s="237" t="s">
        <v>1550</v>
      </c>
      <c r="E872" s="237" t="s">
        <v>50</v>
      </c>
      <c r="F872" s="237" t="s">
        <v>642</v>
      </c>
      <c r="G872" s="237" t="s">
        <v>641</v>
      </c>
    </row>
    <row r="873" spans="1:7" ht="12.75" customHeight="1" x14ac:dyDescent="0.2">
      <c r="A873" s="498"/>
      <c r="E873" s="237" t="s">
        <v>1506</v>
      </c>
      <c r="F873" s="237" t="s">
        <v>642</v>
      </c>
      <c r="G873" s="237" t="s">
        <v>641</v>
      </c>
    </row>
    <row r="874" spans="1:7" ht="12.75" customHeight="1" x14ac:dyDescent="0.2">
      <c r="A874" s="498"/>
      <c r="E874" s="237" t="s">
        <v>35</v>
      </c>
      <c r="F874" s="237" t="s">
        <v>642</v>
      </c>
      <c r="G874" s="237" t="s">
        <v>641</v>
      </c>
    </row>
    <row r="875" spans="1:7" ht="12.75" customHeight="1" x14ac:dyDescent="0.2">
      <c r="A875" s="498"/>
      <c r="E875" s="237" t="s">
        <v>40</v>
      </c>
      <c r="F875" s="237" t="s">
        <v>642</v>
      </c>
      <c r="G875" s="237" t="s">
        <v>641</v>
      </c>
    </row>
    <row r="876" spans="1:7" ht="12.75" customHeight="1" x14ac:dyDescent="0.2">
      <c r="A876" s="498"/>
      <c r="B876" s="488">
        <v>45181</v>
      </c>
      <c r="C876" s="237" t="s">
        <v>1653</v>
      </c>
      <c r="D876" s="237" t="s">
        <v>1550</v>
      </c>
      <c r="E876" s="237" t="s">
        <v>50</v>
      </c>
      <c r="F876" s="237" t="s">
        <v>163</v>
      </c>
      <c r="G876" s="237" t="s">
        <v>1715</v>
      </c>
    </row>
    <row r="877" spans="1:7" ht="12.75" customHeight="1" x14ac:dyDescent="0.2">
      <c r="A877" s="498"/>
      <c r="D877" s="237" t="s">
        <v>1172</v>
      </c>
      <c r="E877" s="237" t="s">
        <v>55</v>
      </c>
      <c r="F877" s="237" t="s">
        <v>163</v>
      </c>
      <c r="G877" s="237" t="s">
        <v>1813</v>
      </c>
    </row>
    <row r="878" spans="1:7" ht="12.75" customHeight="1" x14ac:dyDescent="0.2">
      <c r="A878" s="498"/>
      <c r="E878" s="237" t="s">
        <v>1526</v>
      </c>
      <c r="F878" s="237" t="s">
        <v>163</v>
      </c>
      <c r="G878" s="237" t="s">
        <v>1813</v>
      </c>
    </row>
    <row r="879" spans="1:7" ht="12.75" customHeight="1" x14ac:dyDescent="0.2">
      <c r="A879" s="498"/>
      <c r="E879" s="237" t="s">
        <v>35</v>
      </c>
      <c r="F879" s="237" t="s">
        <v>163</v>
      </c>
      <c r="G879" s="237" t="s">
        <v>1715</v>
      </c>
    </row>
    <row r="880" spans="1:7" ht="12.75" customHeight="1" x14ac:dyDescent="0.2">
      <c r="A880" s="498"/>
      <c r="E880" s="237" t="s">
        <v>40</v>
      </c>
      <c r="F880" s="237" t="s">
        <v>163</v>
      </c>
      <c r="G880" s="237" t="s">
        <v>1715</v>
      </c>
    </row>
    <row r="881" spans="1:7" ht="12.75" customHeight="1" x14ac:dyDescent="0.2">
      <c r="A881" s="498"/>
      <c r="E881" s="237" t="s">
        <v>63</v>
      </c>
      <c r="F881" s="237" t="s">
        <v>163</v>
      </c>
      <c r="G881" s="237" t="s">
        <v>1715</v>
      </c>
    </row>
    <row r="882" spans="1:7" ht="12.75" customHeight="1" x14ac:dyDescent="0.2">
      <c r="A882" s="498"/>
      <c r="E882" s="237" t="s">
        <v>53</v>
      </c>
      <c r="F882" s="237" t="s">
        <v>163</v>
      </c>
      <c r="G882" s="237" t="s">
        <v>1715</v>
      </c>
    </row>
    <row r="883" spans="1:7" ht="12.75" customHeight="1" x14ac:dyDescent="0.2">
      <c r="A883" s="498"/>
      <c r="B883" s="488">
        <v>45189</v>
      </c>
      <c r="C883" s="237" t="s">
        <v>1693</v>
      </c>
      <c r="D883" s="237" t="s">
        <v>2177</v>
      </c>
      <c r="E883" s="237" t="s">
        <v>33</v>
      </c>
      <c r="F883" s="237" t="s">
        <v>310</v>
      </c>
      <c r="G883" s="237" t="s">
        <v>217</v>
      </c>
    </row>
    <row r="884" spans="1:7" ht="12.75" customHeight="1" x14ac:dyDescent="0.2">
      <c r="A884" s="498"/>
      <c r="E884" s="237" t="s">
        <v>74</v>
      </c>
      <c r="F884" s="237" t="s">
        <v>310</v>
      </c>
      <c r="G884" s="237" t="s">
        <v>217</v>
      </c>
    </row>
    <row r="885" spans="1:7" ht="12.75" customHeight="1" x14ac:dyDescent="0.2">
      <c r="A885" s="498"/>
      <c r="E885" s="237" t="s">
        <v>35</v>
      </c>
      <c r="F885" s="237" t="s">
        <v>310</v>
      </c>
      <c r="G885" s="237" t="s">
        <v>217</v>
      </c>
    </row>
    <row r="886" spans="1:7" ht="12.75" customHeight="1" x14ac:dyDescent="0.2">
      <c r="A886" s="498"/>
      <c r="E886" s="237" t="s">
        <v>40</v>
      </c>
      <c r="F886" s="237" t="s">
        <v>310</v>
      </c>
      <c r="G886" s="237" t="s">
        <v>217</v>
      </c>
    </row>
    <row r="887" spans="1:7" ht="12.75" customHeight="1" x14ac:dyDescent="0.2">
      <c r="A887" s="497" t="s">
        <v>2320</v>
      </c>
      <c r="B887" s="488">
        <v>45180</v>
      </c>
      <c r="C887" s="237" t="s">
        <v>1163</v>
      </c>
      <c r="D887" s="237" t="s">
        <v>1172</v>
      </c>
      <c r="E887" s="237" t="s">
        <v>50</v>
      </c>
      <c r="F887" s="237" t="s">
        <v>61</v>
      </c>
      <c r="G887" s="237" t="s">
        <v>390</v>
      </c>
    </row>
    <row r="888" spans="1:7" ht="12.75" customHeight="1" x14ac:dyDescent="0.2">
      <c r="A888" s="498"/>
      <c r="E888" s="237" t="s">
        <v>35</v>
      </c>
      <c r="F888" s="237" t="s">
        <v>61</v>
      </c>
      <c r="G888" s="237" t="s">
        <v>391</v>
      </c>
    </row>
    <row r="889" spans="1:7" ht="12.75" customHeight="1" x14ac:dyDescent="0.2">
      <c r="A889" s="498"/>
      <c r="E889" s="237" t="s">
        <v>40</v>
      </c>
      <c r="F889" s="237" t="s">
        <v>61</v>
      </c>
      <c r="G889" s="237" t="s">
        <v>391</v>
      </c>
    </row>
    <row r="890" spans="1:7" ht="12.75" customHeight="1" x14ac:dyDescent="0.2">
      <c r="A890" s="498"/>
      <c r="E890" s="237" t="s">
        <v>63</v>
      </c>
      <c r="F890" s="237" t="s">
        <v>61</v>
      </c>
      <c r="G890" s="237" t="s">
        <v>390</v>
      </c>
    </row>
    <row r="891" spans="1:7" ht="12.75" customHeight="1" x14ac:dyDescent="0.2">
      <c r="A891" s="498"/>
      <c r="B891" s="488">
        <v>45190</v>
      </c>
      <c r="C891" s="237" t="s">
        <v>1164</v>
      </c>
      <c r="D891" s="237" t="s">
        <v>1550</v>
      </c>
      <c r="E891" s="237" t="s">
        <v>50</v>
      </c>
      <c r="F891" s="237" t="s">
        <v>61</v>
      </c>
      <c r="G891" s="237" t="s">
        <v>739</v>
      </c>
    </row>
    <row r="892" spans="1:7" ht="12.75" customHeight="1" x14ac:dyDescent="0.2">
      <c r="A892" s="497" t="s">
        <v>1987</v>
      </c>
      <c r="B892" s="488">
        <v>45184</v>
      </c>
      <c r="C892" s="237" t="s">
        <v>1164</v>
      </c>
      <c r="D892" s="237" t="s">
        <v>1550</v>
      </c>
      <c r="E892" s="237" t="s">
        <v>58</v>
      </c>
      <c r="F892" s="237" t="s">
        <v>310</v>
      </c>
      <c r="G892" s="237" t="s">
        <v>1237</v>
      </c>
    </row>
    <row r="893" spans="1:7" ht="12.75" customHeight="1" x14ac:dyDescent="0.2">
      <c r="A893" s="497" t="s">
        <v>1716</v>
      </c>
      <c r="B893" s="488">
        <v>45106</v>
      </c>
      <c r="C893" s="237" t="s">
        <v>78</v>
      </c>
      <c r="D893" s="237" t="s">
        <v>1703</v>
      </c>
      <c r="E893" s="237" t="s">
        <v>65</v>
      </c>
      <c r="F893" s="237" t="s">
        <v>67</v>
      </c>
      <c r="G893" s="237" t="s">
        <v>77</v>
      </c>
    </row>
    <row r="894" spans="1:7" ht="12.75" customHeight="1" x14ac:dyDescent="0.2">
      <c r="A894" s="497" t="s">
        <v>2290</v>
      </c>
      <c r="B894" s="488">
        <v>45111</v>
      </c>
      <c r="C894" s="237" t="s">
        <v>1165</v>
      </c>
      <c r="D894" s="237" t="s">
        <v>1550</v>
      </c>
      <c r="E894" s="237" t="s">
        <v>50</v>
      </c>
      <c r="F894" s="237" t="s">
        <v>235</v>
      </c>
      <c r="G894" s="237" t="s">
        <v>512</v>
      </c>
    </row>
    <row r="895" spans="1:7" ht="12.75" customHeight="1" x14ac:dyDescent="0.2">
      <c r="A895" s="498"/>
      <c r="E895" s="237" t="s">
        <v>60</v>
      </c>
      <c r="F895" s="237" t="s">
        <v>235</v>
      </c>
      <c r="G895" s="237" t="s">
        <v>512</v>
      </c>
    </row>
    <row r="896" spans="1:7" ht="12.75" customHeight="1" x14ac:dyDescent="0.2">
      <c r="A896" s="498"/>
      <c r="B896" s="488">
        <v>45183</v>
      </c>
      <c r="C896" s="237" t="s">
        <v>1164</v>
      </c>
      <c r="D896" s="237" t="s">
        <v>1550</v>
      </c>
      <c r="E896" s="237" t="s">
        <v>55</v>
      </c>
      <c r="F896" s="237" t="s">
        <v>54</v>
      </c>
      <c r="G896" s="237" t="s">
        <v>1040</v>
      </c>
    </row>
    <row r="897" spans="1:7" ht="12.75" customHeight="1" x14ac:dyDescent="0.2">
      <c r="A897" s="498"/>
      <c r="E897" s="237" t="s">
        <v>1526</v>
      </c>
      <c r="F897" s="237" t="s">
        <v>54</v>
      </c>
      <c r="G897" s="237" t="s">
        <v>1040</v>
      </c>
    </row>
    <row r="898" spans="1:7" ht="12.75" customHeight="1" x14ac:dyDescent="0.2">
      <c r="A898" s="498"/>
      <c r="B898" s="488">
        <v>45184</v>
      </c>
      <c r="C898" s="237" t="s">
        <v>1166</v>
      </c>
      <c r="D898" s="237" t="s">
        <v>1550</v>
      </c>
      <c r="E898" s="237" t="s">
        <v>50</v>
      </c>
      <c r="F898" s="237" t="s">
        <v>117</v>
      </c>
      <c r="G898" s="237" t="s">
        <v>599</v>
      </c>
    </row>
    <row r="899" spans="1:7" ht="12.75" customHeight="1" x14ac:dyDescent="0.2">
      <c r="A899" s="498"/>
      <c r="E899" s="237" t="s">
        <v>60</v>
      </c>
      <c r="F899" s="237" t="s">
        <v>117</v>
      </c>
      <c r="G899" s="237" t="s">
        <v>599</v>
      </c>
    </row>
    <row r="900" spans="1:7" ht="12.75" customHeight="1" x14ac:dyDescent="0.2">
      <c r="A900" s="497" t="s">
        <v>1217</v>
      </c>
      <c r="B900" s="488">
        <v>45191</v>
      </c>
      <c r="C900" s="237" t="s">
        <v>1690</v>
      </c>
      <c r="D900" s="237" t="s">
        <v>1558</v>
      </c>
      <c r="E900" s="237" t="s">
        <v>87</v>
      </c>
      <c r="F900" s="237" t="s">
        <v>61</v>
      </c>
      <c r="G900" s="237" t="s">
        <v>280</v>
      </c>
    </row>
    <row r="901" spans="1:7" ht="12.75" customHeight="1" x14ac:dyDescent="0.2">
      <c r="A901" s="497" t="s">
        <v>1216</v>
      </c>
      <c r="B901" s="488">
        <v>45103</v>
      </c>
      <c r="C901" s="237" t="s">
        <v>1166</v>
      </c>
      <c r="D901" s="237" t="s">
        <v>1550</v>
      </c>
      <c r="E901" s="237" t="s">
        <v>50</v>
      </c>
      <c r="F901" s="237" t="s">
        <v>117</v>
      </c>
      <c r="G901" s="237" t="s">
        <v>598</v>
      </c>
    </row>
    <row r="902" spans="1:7" ht="12.75" customHeight="1" x14ac:dyDescent="0.2">
      <c r="A902" s="498"/>
      <c r="E902" s="237" t="s">
        <v>60</v>
      </c>
      <c r="F902" s="237" t="s">
        <v>117</v>
      </c>
      <c r="G902" s="237" t="s">
        <v>598</v>
      </c>
    </row>
    <row r="903" spans="1:7" ht="12.75" customHeight="1" x14ac:dyDescent="0.2">
      <c r="A903" s="498"/>
      <c r="B903" s="488">
        <v>45106</v>
      </c>
      <c r="C903" s="237" t="s">
        <v>1165</v>
      </c>
      <c r="D903" s="237" t="s">
        <v>1550</v>
      </c>
      <c r="E903" s="237" t="s">
        <v>58</v>
      </c>
      <c r="F903" s="237" t="s">
        <v>2040</v>
      </c>
      <c r="G903" s="237" t="s">
        <v>600</v>
      </c>
    </row>
    <row r="904" spans="1:7" ht="12.75" customHeight="1" x14ac:dyDescent="0.2">
      <c r="A904" s="498"/>
      <c r="B904" s="488">
        <v>45110</v>
      </c>
      <c r="C904" s="237" t="s">
        <v>1164</v>
      </c>
      <c r="D904" s="237" t="s">
        <v>1550</v>
      </c>
      <c r="E904" s="237" t="s">
        <v>50</v>
      </c>
      <c r="F904" s="237" t="s">
        <v>238</v>
      </c>
      <c r="G904" s="237" t="s">
        <v>239</v>
      </c>
    </row>
    <row r="905" spans="1:7" ht="12.75" customHeight="1" x14ac:dyDescent="0.2">
      <c r="A905" s="498"/>
      <c r="E905" s="237" t="s">
        <v>1506</v>
      </c>
      <c r="F905" s="237" t="s">
        <v>238</v>
      </c>
      <c r="G905" s="237" t="s">
        <v>239</v>
      </c>
    </row>
    <row r="906" spans="1:7" ht="12.75" customHeight="1" x14ac:dyDescent="0.2">
      <c r="A906" s="498"/>
      <c r="C906" s="237" t="s">
        <v>1166</v>
      </c>
      <c r="D906" s="237" t="s">
        <v>1172</v>
      </c>
      <c r="E906" s="237" t="s">
        <v>50</v>
      </c>
      <c r="F906" s="237" t="s">
        <v>61</v>
      </c>
      <c r="G906" s="237" t="s">
        <v>872</v>
      </c>
    </row>
    <row r="907" spans="1:7" ht="12.75" customHeight="1" x14ac:dyDescent="0.2">
      <c r="A907" s="498"/>
      <c r="E907" s="237" t="s">
        <v>1506</v>
      </c>
      <c r="F907" s="237" t="s">
        <v>61</v>
      </c>
      <c r="G907" s="237" t="s">
        <v>872</v>
      </c>
    </row>
    <row r="908" spans="1:7" ht="12.75" customHeight="1" x14ac:dyDescent="0.2">
      <c r="A908" s="498"/>
      <c r="E908" s="237" t="s">
        <v>35</v>
      </c>
      <c r="F908" s="237" t="s">
        <v>61</v>
      </c>
      <c r="G908" s="237" t="s">
        <v>872</v>
      </c>
    </row>
    <row r="909" spans="1:7" ht="12.75" customHeight="1" x14ac:dyDescent="0.2">
      <c r="A909" s="498"/>
      <c r="E909" s="237" t="s">
        <v>40</v>
      </c>
      <c r="F909" s="237" t="s">
        <v>61</v>
      </c>
      <c r="G909" s="237" t="s">
        <v>872</v>
      </c>
    </row>
    <row r="910" spans="1:7" ht="12.75" customHeight="1" x14ac:dyDescent="0.2">
      <c r="A910" s="498"/>
      <c r="E910" s="237" t="s">
        <v>60</v>
      </c>
      <c r="F910" s="237" t="s">
        <v>61</v>
      </c>
      <c r="G910" s="237" t="s">
        <v>872</v>
      </c>
    </row>
    <row r="911" spans="1:7" ht="12.75" customHeight="1" x14ac:dyDescent="0.2">
      <c r="A911" s="498"/>
      <c r="B911" s="488">
        <v>45190</v>
      </c>
      <c r="C911" s="237" t="s">
        <v>1163</v>
      </c>
      <c r="D911" s="237" t="s">
        <v>1172</v>
      </c>
      <c r="E911" s="237" t="s">
        <v>50</v>
      </c>
      <c r="F911" s="237" t="s">
        <v>2371</v>
      </c>
      <c r="G911" s="237" t="s">
        <v>873</v>
      </c>
    </row>
    <row r="912" spans="1:7" ht="12.75" customHeight="1" x14ac:dyDescent="0.2">
      <c r="A912" s="498"/>
      <c r="E912" s="237" t="s">
        <v>1506</v>
      </c>
      <c r="F912" s="237" t="s">
        <v>2043</v>
      </c>
      <c r="G912" s="237" t="s">
        <v>873</v>
      </c>
    </row>
    <row r="913" spans="1:7" ht="12.75" customHeight="1" x14ac:dyDescent="0.2">
      <c r="A913" s="498"/>
      <c r="E913" s="237" t="s">
        <v>35</v>
      </c>
      <c r="F913" s="237" t="s">
        <v>2043</v>
      </c>
      <c r="G913" s="237" t="s">
        <v>873</v>
      </c>
    </row>
    <row r="914" spans="1:7" ht="12.75" customHeight="1" x14ac:dyDescent="0.2">
      <c r="A914" s="498"/>
      <c r="E914" s="237" t="s">
        <v>40</v>
      </c>
      <c r="F914" s="237" t="s">
        <v>2043</v>
      </c>
      <c r="G914" s="237" t="s">
        <v>873</v>
      </c>
    </row>
    <row r="915" spans="1:7" ht="12.75" customHeight="1" x14ac:dyDescent="0.2">
      <c r="A915" s="498"/>
      <c r="E915" s="237" t="s">
        <v>60</v>
      </c>
      <c r="F915" s="237" t="s">
        <v>2043</v>
      </c>
      <c r="G915" s="237" t="s">
        <v>873</v>
      </c>
    </row>
    <row r="916" spans="1:7" ht="12.75" customHeight="1" x14ac:dyDescent="0.2">
      <c r="A916" s="497" t="s">
        <v>2094</v>
      </c>
      <c r="B916" s="488">
        <v>45104</v>
      </c>
      <c r="C916" s="237" t="s">
        <v>1164</v>
      </c>
      <c r="D916" s="237" t="s">
        <v>1550</v>
      </c>
      <c r="E916" s="237" t="s">
        <v>55</v>
      </c>
      <c r="F916" s="237" t="s">
        <v>221</v>
      </c>
      <c r="G916" s="237" t="s">
        <v>222</v>
      </c>
    </row>
    <row r="917" spans="1:7" ht="12.75" customHeight="1" x14ac:dyDescent="0.2">
      <c r="A917" s="498"/>
      <c r="E917" s="237" t="s">
        <v>1526</v>
      </c>
      <c r="F917" s="237" t="s">
        <v>221</v>
      </c>
      <c r="G917" s="237" t="s">
        <v>222</v>
      </c>
    </row>
    <row r="918" spans="1:7" ht="12.75" customHeight="1" x14ac:dyDescent="0.2">
      <c r="A918" s="498"/>
      <c r="E918" s="237" t="s">
        <v>53</v>
      </c>
      <c r="F918" s="237" t="s">
        <v>221</v>
      </c>
      <c r="G918" s="237" t="s">
        <v>222</v>
      </c>
    </row>
    <row r="919" spans="1:7" ht="12.75" customHeight="1" x14ac:dyDescent="0.2">
      <c r="A919" s="498"/>
      <c r="B919" s="488">
        <v>45112</v>
      </c>
      <c r="C919" s="237" t="s">
        <v>1168</v>
      </c>
      <c r="D919" s="237" t="s">
        <v>1550</v>
      </c>
      <c r="E919" s="237" t="s">
        <v>50</v>
      </c>
      <c r="F919" s="237" t="s">
        <v>47</v>
      </c>
      <c r="G919" s="237" t="s">
        <v>870</v>
      </c>
    </row>
    <row r="920" spans="1:7" ht="12.75" customHeight="1" x14ac:dyDescent="0.2">
      <c r="A920" s="498"/>
      <c r="E920" s="237" t="s">
        <v>1506</v>
      </c>
      <c r="F920" s="237" t="s">
        <v>47</v>
      </c>
      <c r="G920" s="237" t="s">
        <v>870</v>
      </c>
    </row>
    <row r="921" spans="1:7" ht="12.75" customHeight="1" x14ac:dyDescent="0.2">
      <c r="A921" s="498"/>
      <c r="D921" s="237" t="s">
        <v>1172</v>
      </c>
      <c r="E921" s="237" t="s">
        <v>60</v>
      </c>
      <c r="F921" s="237" t="s">
        <v>47</v>
      </c>
      <c r="G921" s="237" t="s">
        <v>870</v>
      </c>
    </row>
    <row r="922" spans="1:7" ht="12.75" customHeight="1" x14ac:dyDescent="0.2">
      <c r="A922" s="498"/>
      <c r="B922" s="488">
        <v>45180</v>
      </c>
      <c r="C922" s="237" t="s">
        <v>1163</v>
      </c>
      <c r="D922" s="237" t="s">
        <v>1172</v>
      </c>
      <c r="E922" s="237" t="s">
        <v>50</v>
      </c>
      <c r="F922" s="237" t="s">
        <v>1646</v>
      </c>
      <c r="G922" s="237" t="s">
        <v>546</v>
      </c>
    </row>
    <row r="923" spans="1:7" ht="12.75" customHeight="1" x14ac:dyDescent="0.2">
      <c r="A923" s="498"/>
      <c r="E923" s="237" t="s">
        <v>1506</v>
      </c>
      <c r="F923" s="237" t="s">
        <v>1646</v>
      </c>
      <c r="G923" s="237" t="s">
        <v>546</v>
      </c>
    </row>
    <row r="924" spans="1:7" ht="12.75" customHeight="1" x14ac:dyDescent="0.2">
      <c r="A924" s="498"/>
      <c r="E924" s="237" t="s">
        <v>60</v>
      </c>
      <c r="F924" s="237" t="s">
        <v>1646</v>
      </c>
      <c r="G924" s="237" t="s">
        <v>546</v>
      </c>
    </row>
    <row r="925" spans="1:7" ht="12.75" customHeight="1" x14ac:dyDescent="0.2">
      <c r="A925" s="498"/>
      <c r="B925" s="488">
        <v>45183</v>
      </c>
      <c r="C925" s="237" t="s">
        <v>1692</v>
      </c>
      <c r="D925" s="237" t="s">
        <v>1172</v>
      </c>
      <c r="E925" s="237" t="s">
        <v>55</v>
      </c>
      <c r="F925" s="237" t="s">
        <v>163</v>
      </c>
      <c r="G925" s="237" t="s">
        <v>1045</v>
      </c>
    </row>
    <row r="926" spans="1:7" ht="12.75" customHeight="1" x14ac:dyDescent="0.2">
      <c r="A926" s="498"/>
      <c r="E926" s="237" t="s">
        <v>1526</v>
      </c>
      <c r="F926" s="237" t="s">
        <v>163</v>
      </c>
      <c r="G926" s="237" t="s">
        <v>1045</v>
      </c>
    </row>
    <row r="927" spans="1:7" ht="12.75" customHeight="1" x14ac:dyDescent="0.2">
      <c r="A927" s="498"/>
      <c r="E927" s="237" t="s">
        <v>53</v>
      </c>
      <c r="F927" s="237" t="s">
        <v>163</v>
      </c>
      <c r="G927" s="237" t="s">
        <v>251</v>
      </c>
    </row>
    <row r="928" spans="1:7" ht="12.75" customHeight="1" x14ac:dyDescent="0.2">
      <c r="A928" s="497" t="s">
        <v>1717</v>
      </c>
      <c r="B928" s="237" t="s">
        <v>832</v>
      </c>
      <c r="C928" s="237" t="s">
        <v>832</v>
      </c>
      <c r="D928" s="237" t="s">
        <v>832</v>
      </c>
      <c r="E928" s="237" t="s">
        <v>81</v>
      </c>
      <c r="F928" s="237" t="s">
        <v>1889</v>
      </c>
      <c r="G928" s="237" t="s">
        <v>351</v>
      </c>
    </row>
    <row r="929" spans="1:7" ht="12.75" customHeight="1" x14ac:dyDescent="0.2">
      <c r="A929" s="498"/>
      <c r="G929" s="237" t="s">
        <v>352</v>
      </c>
    </row>
    <row r="930" spans="1:7" ht="12.75" customHeight="1" x14ac:dyDescent="0.2">
      <c r="A930" s="498"/>
      <c r="G930" s="237" t="s">
        <v>353</v>
      </c>
    </row>
    <row r="931" spans="1:7" ht="12.75" customHeight="1" x14ac:dyDescent="0.2">
      <c r="A931" s="498"/>
      <c r="F931" s="237" t="s">
        <v>1766</v>
      </c>
      <c r="G931" s="237" t="s">
        <v>351</v>
      </c>
    </row>
    <row r="932" spans="1:7" ht="12.75" customHeight="1" x14ac:dyDescent="0.2">
      <c r="A932" s="498"/>
      <c r="G932" s="237" t="s">
        <v>352</v>
      </c>
    </row>
    <row r="933" spans="1:7" ht="12.75" customHeight="1" x14ac:dyDescent="0.2">
      <c r="A933" s="498"/>
      <c r="G933" s="237" t="s">
        <v>353</v>
      </c>
    </row>
    <row r="934" spans="1:7" ht="12.75" customHeight="1" x14ac:dyDescent="0.2">
      <c r="A934" s="498"/>
      <c r="E934" s="237" t="s">
        <v>84</v>
      </c>
      <c r="F934" s="237" t="s">
        <v>1766</v>
      </c>
      <c r="G934" s="237" t="s">
        <v>351</v>
      </c>
    </row>
    <row r="935" spans="1:7" ht="12.75" customHeight="1" x14ac:dyDescent="0.2">
      <c r="A935" s="498"/>
      <c r="G935" s="237" t="s">
        <v>352</v>
      </c>
    </row>
    <row r="936" spans="1:7" ht="12.75" customHeight="1" x14ac:dyDescent="0.2">
      <c r="A936" s="498"/>
      <c r="G936" s="237" t="s">
        <v>353</v>
      </c>
    </row>
    <row r="937" spans="1:7" ht="12.75" customHeight="1" x14ac:dyDescent="0.2">
      <c r="A937" s="497" t="s">
        <v>994</v>
      </c>
      <c r="B937" s="237" t="s">
        <v>832</v>
      </c>
      <c r="C937" s="237" t="s">
        <v>832</v>
      </c>
      <c r="D937" s="237" t="s">
        <v>832</v>
      </c>
      <c r="E937" s="237" t="s">
        <v>126</v>
      </c>
      <c r="F937" s="237" t="s">
        <v>135</v>
      </c>
      <c r="G937" s="237" t="s">
        <v>1117</v>
      </c>
    </row>
    <row r="938" spans="1:7" ht="12.75" customHeight="1" x14ac:dyDescent="0.2">
      <c r="A938" s="498"/>
      <c r="F938" s="237" t="s">
        <v>122</v>
      </c>
      <c r="G938" s="237" t="s">
        <v>923</v>
      </c>
    </row>
    <row r="939" spans="1:7" ht="12.75" customHeight="1" x14ac:dyDescent="0.2">
      <c r="A939" s="498"/>
      <c r="E939" s="237" t="s">
        <v>125</v>
      </c>
      <c r="F939" s="237" t="s">
        <v>135</v>
      </c>
      <c r="G939" s="237" t="s">
        <v>1117</v>
      </c>
    </row>
    <row r="940" spans="1:7" ht="12.75" customHeight="1" x14ac:dyDescent="0.2">
      <c r="A940" s="498"/>
      <c r="F940" s="237" t="s">
        <v>122</v>
      </c>
      <c r="G940" s="237" t="s">
        <v>923</v>
      </c>
    </row>
    <row r="941" spans="1:7" ht="12.75" customHeight="1" x14ac:dyDescent="0.2">
      <c r="A941" s="498"/>
      <c r="E941" s="237" t="s">
        <v>99</v>
      </c>
      <c r="F941" s="237" t="s">
        <v>135</v>
      </c>
      <c r="G941" s="237" t="s">
        <v>745</v>
      </c>
    </row>
    <row r="942" spans="1:7" ht="12.75" customHeight="1" x14ac:dyDescent="0.2">
      <c r="A942" s="498"/>
      <c r="F942" s="237" t="s">
        <v>1439</v>
      </c>
      <c r="G942" s="237" t="s">
        <v>934</v>
      </c>
    </row>
    <row r="943" spans="1:7" ht="12.75" customHeight="1" x14ac:dyDescent="0.2">
      <c r="A943" s="498"/>
      <c r="E943" s="237" t="s">
        <v>123</v>
      </c>
      <c r="F943" s="237" t="s">
        <v>135</v>
      </c>
      <c r="G943" s="237" t="s">
        <v>1117</v>
      </c>
    </row>
    <row r="944" spans="1:7" ht="12.75" customHeight="1" x14ac:dyDescent="0.2">
      <c r="A944" s="498"/>
      <c r="E944" s="237" t="s">
        <v>90</v>
      </c>
      <c r="F944" s="237" t="s">
        <v>1439</v>
      </c>
      <c r="G944" s="237" t="s">
        <v>931</v>
      </c>
    </row>
    <row r="945" spans="1:7" ht="12.75" customHeight="1" x14ac:dyDescent="0.2">
      <c r="A945" s="498"/>
      <c r="E945" s="237" t="s">
        <v>120</v>
      </c>
      <c r="F945" s="237" t="s">
        <v>122</v>
      </c>
      <c r="G945" s="237" t="s">
        <v>923</v>
      </c>
    </row>
    <row r="946" spans="1:7" ht="12.75" customHeight="1" x14ac:dyDescent="0.2">
      <c r="A946" s="497" t="s">
        <v>1686</v>
      </c>
      <c r="B946" s="488">
        <v>45112</v>
      </c>
      <c r="C946" s="237" t="s">
        <v>1165</v>
      </c>
      <c r="D946" s="237" t="s">
        <v>1172</v>
      </c>
      <c r="E946" s="237" t="s">
        <v>99</v>
      </c>
      <c r="F946" s="237" t="s">
        <v>127</v>
      </c>
      <c r="G946" s="237" t="s">
        <v>461</v>
      </c>
    </row>
    <row r="947" spans="1:7" ht="12.75" customHeight="1" x14ac:dyDescent="0.2">
      <c r="A947" s="497" t="s">
        <v>1465</v>
      </c>
      <c r="B947" s="488">
        <v>45105</v>
      </c>
      <c r="C947" s="237" t="s">
        <v>1165</v>
      </c>
      <c r="D947" s="237" t="s">
        <v>1550</v>
      </c>
      <c r="E947" s="237" t="s">
        <v>126</v>
      </c>
      <c r="F947" s="237" t="s">
        <v>383</v>
      </c>
      <c r="G947" s="237" t="s">
        <v>696</v>
      </c>
    </row>
    <row r="948" spans="1:7" ht="12.75" customHeight="1" x14ac:dyDescent="0.2">
      <c r="A948" s="498"/>
      <c r="E948" s="237" t="s">
        <v>125</v>
      </c>
      <c r="F948" s="237" t="s">
        <v>383</v>
      </c>
      <c r="G948" s="237" t="s">
        <v>696</v>
      </c>
    </row>
    <row r="949" spans="1:7" ht="12.75" customHeight="1" x14ac:dyDescent="0.2">
      <c r="A949" s="498"/>
      <c r="E949" s="237" t="s">
        <v>123</v>
      </c>
      <c r="F949" s="237" t="s">
        <v>383</v>
      </c>
      <c r="G949" s="237" t="s">
        <v>696</v>
      </c>
    </row>
    <row r="950" spans="1:7" ht="12.75" customHeight="1" x14ac:dyDescent="0.2">
      <c r="A950" s="498"/>
      <c r="G950" s="237" t="s">
        <v>1815</v>
      </c>
    </row>
    <row r="951" spans="1:7" ht="12.75" customHeight="1" x14ac:dyDescent="0.2">
      <c r="A951" s="498"/>
      <c r="B951" s="488">
        <v>45180</v>
      </c>
      <c r="C951" s="237" t="s">
        <v>1165</v>
      </c>
      <c r="D951" s="237" t="s">
        <v>1172</v>
      </c>
      <c r="E951" s="237" t="s">
        <v>99</v>
      </c>
      <c r="F951" s="237" t="s">
        <v>174</v>
      </c>
      <c r="G951" s="237" t="s">
        <v>575</v>
      </c>
    </row>
    <row r="952" spans="1:7" ht="12.75" customHeight="1" x14ac:dyDescent="0.2">
      <c r="A952" s="497" t="s">
        <v>2399</v>
      </c>
      <c r="B952" s="488">
        <v>45111</v>
      </c>
      <c r="C952" s="237" t="s">
        <v>1468</v>
      </c>
      <c r="D952" s="237" t="s">
        <v>1558</v>
      </c>
      <c r="E952" s="237" t="s">
        <v>126</v>
      </c>
      <c r="F952" s="237" t="s">
        <v>159</v>
      </c>
      <c r="G952" s="237" t="s">
        <v>1197</v>
      </c>
    </row>
    <row r="953" spans="1:7" ht="12.75" customHeight="1" x14ac:dyDescent="0.2">
      <c r="A953" s="498"/>
      <c r="E953" s="237" t="s">
        <v>125</v>
      </c>
      <c r="F953" s="237" t="s">
        <v>159</v>
      </c>
      <c r="G953" s="237" t="s">
        <v>1197</v>
      </c>
    </row>
    <row r="954" spans="1:7" ht="12.75" customHeight="1" x14ac:dyDescent="0.2">
      <c r="A954" s="498"/>
      <c r="E954" s="237" t="s">
        <v>123</v>
      </c>
      <c r="F954" s="237" t="s">
        <v>159</v>
      </c>
      <c r="G954" s="237" t="s">
        <v>1197</v>
      </c>
    </row>
    <row r="955" spans="1:7" ht="12.75" customHeight="1" x14ac:dyDescent="0.2">
      <c r="A955" s="497" t="s">
        <v>2415</v>
      </c>
      <c r="B955" s="488">
        <v>45103</v>
      </c>
      <c r="C955" s="237" t="s">
        <v>1164</v>
      </c>
      <c r="D955" s="237" t="s">
        <v>1550</v>
      </c>
      <c r="E955" s="237" t="s">
        <v>126</v>
      </c>
      <c r="F955" s="237" t="s">
        <v>2413</v>
      </c>
      <c r="G955" s="237" t="s">
        <v>169</v>
      </c>
    </row>
    <row r="956" spans="1:7" ht="12.75" customHeight="1" x14ac:dyDescent="0.2">
      <c r="A956" s="498"/>
      <c r="E956" s="237" t="s">
        <v>125</v>
      </c>
      <c r="F956" s="237" t="s">
        <v>2413</v>
      </c>
      <c r="G956" s="237" t="s">
        <v>169</v>
      </c>
    </row>
    <row r="957" spans="1:7" ht="12.75" customHeight="1" x14ac:dyDescent="0.2">
      <c r="A957" s="498"/>
      <c r="E957" s="237" t="s">
        <v>123</v>
      </c>
      <c r="F957" s="237" t="s">
        <v>2413</v>
      </c>
      <c r="G957" s="237" t="s">
        <v>169</v>
      </c>
    </row>
    <row r="958" spans="1:7" ht="12.75" customHeight="1" x14ac:dyDescent="0.2">
      <c r="A958" s="497" t="s">
        <v>1682</v>
      </c>
      <c r="B958" s="488">
        <v>45105</v>
      </c>
      <c r="C958" s="237" t="s">
        <v>1468</v>
      </c>
      <c r="D958" s="237" t="s">
        <v>1172</v>
      </c>
      <c r="E958" s="237" t="s">
        <v>126</v>
      </c>
      <c r="F958" s="237" t="s">
        <v>1207</v>
      </c>
      <c r="G958" s="237" t="s">
        <v>924</v>
      </c>
    </row>
    <row r="959" spans="1:7" ht="12.75" customHeight="1" x14ac:dyDescent="0.2">
      <c r="A959" s="498"/>
      <c r="E959" s="237" t="s">
        <v>125</v>
      </c>
      <c r="F959" s="237" t="s">
        <v>1207</v>
      </c>
      <c r="G959" s="237" t="s">
        <v>924</v>
      </c>
    </row>
    <row r="960" spans="1:7" ht="12.75" customHeight="1" x14ac:dyDescent="0.2">
      <c r="A960" s="498"/>
      <c r="E960" s="237" t="s">
        <v>120</v>
      </c>
      <c r="F960" s="237" t="s">
        <v>1207</v>
      </c>
      <c r="G960" s="237" t="s">
        <v>924</v>
      </c>
    </row>
    <row r="961" spans="1:7" ht="12.75" customHeight="1" x14ac:dyDescent="0.2">
      <c r="A961" s="498"/>
      <c r="B961" s="488">
        <v>45110</v>
      </c>
      <c r="C961" s="237" t="s">
        <v>1168</v>
      </c>
      <c r="D961" s="237" t="s">
        <v>1550</v>
      </c>
      <c r="E961" s="237" t="s">
        <v>126</v>
      </c>
      <c r="F961" s="237" t="s">
        <v>383</v>
      </c>
      <c r="G961" s="237" t="s">
        <v>727</v>
      </c>
    </row>
    <row r="962" spans="1:7" ht="12.75" customHeight="1" x14ac:dyDescent="0.2">
      <c r="A962" s="498"/>
      <c r="E962" s="237" t="s">
        <v>125</v>
      </c>
      <c r="F962" s="237" t="s">
        <v>383</v>
      </c>
      <c r="G962" s="237" t="s">
        <v>727</v>
      </c>
    </row>
    <row r="963" spans="1:7" ht="12.75" customHeight="1" x14ac:dyDescent="0.2">
      <c r="A963" s="498"/>
      <c r="E963" s="237" t="s">
        <v>123</v>
      </c>
      <c r="F963" s="237" t="s">
        <v>383</v>
      </c>
      <c r="G963" s="237" t="s">
        <v>727</v>
      </c>
    </row>
    <row r="964" spans="1:7" ht="12.75" customHeight="1" x14ac:dyDescent="0.2">
      <c r="A964" s="498"/>
      <c r="E964" s="237" t="s">
        <v>58</v>
      </c>
      <c r="F964" s="237" t="s">
        <v>383</v>
      </c>
      <c r="G964" s="237" t="s">
        <v>727</v>
      </c>
    </row>
    <row r="965" spans="1:7" ht="12.75" customHeight="1" x14ac:dyDescent="0.2">
      <c r="A965" s="498"/>
      <c r="E965" s="237" t="s">
        <v>120</v>
      </c>
      <c r="F965" s="237" t="s">
        <v>383</v>
      </c>
      <c r="G965" s="237" t="s">
        <v>727</v>
      </c>
    </row>
    <row r="966" spans="1:7" ht="12.75" customHeight="1" x14ac:dyDescent="0.2">
      <c r="A966" s="498"/>
      <c r="B966" s="488">
        <v>45111</v>
      </c>
      <c r="C966" s="237" t="s">
        <v>1164</v>
      </c>
      <c r="D966" s="237" t="s">
        <v>1172</v>
      </c>
      <c r="E966" s="237" t="s">
        <v>126</v>
      </c>
      <c r="F966" s="237" t="s">
        <v>97</v>
      </c>
      <c r="G966" s="237" t="s">
        <v>602</v>
      </c>
    </row>
    <row r="967" spans="1:7" ht="12.75" customHeight="1" x14ac:dyDescent="0.2">
      <c r="A967" s="498"/>
      <c r="E967" s="237" t="s">
        <v>125</v>
      </c>
      <c r="F967" s="237" t="s">
        <v>97</v>
      </c>
      <c r="G967" s="237" t="s">
        <v>602</v>
      </c>
    </row>
    <row r="968" spans="1:7" ht="12.75" customHeight="1" x14ac:dyDescent="0.2">
      <c r="A968" s="498"/>
      <c r="E968" s="237" t="s">
        <v>123</v>
      </c>
      <c r="F968" s="237" t="s">
        <v>97</v>
      </c>
      <c r="G968" s="237" t="s">
        <v>602</v>
      </c>
    </row>
    <row r="969" spans="1:7" ht="12.75" customHeight="1" x14ac:dyDescent="0.2">
      <c r="A969" s="498"/>
      <c r="E969" s="237" t="s">
        <v>58</v>
      </c>
      <c r="F969" s="237" t="s">
        <v>97</v>
      </c>
      <c r="G969" s="237" t="s">
        <v>602</v>
      </c>
    </row>
    <row r="970" spans="1:7" ht="12.75" customHeight="1" x14ac:dyDescent="0.2">
      <c r="A970" s="498"/>
      <c r="E970" s="237" t="s">
        <v>120</v>
      </c>
      <c r="F970" s="237" t="s">
        <v>97</v>
      </c>
      <c r="G970" s="237" t="s">
        <v>602</v>
      </c>
    </row>
    <row r="971" spans="1:7" ht="12.75" customHeight="1" x14ac:dyDescent="0.2">
      <c r="A971" s="497" t="s">
        <v>1466</v>
      </c>
      <c r="B971" s="488">
        <v>45103</v>
      </c>
      <c r="C971" s="237" t="s">
        <v>1168</v>
      </c>
      <c r="D971" s="237" t="s">
        <v>1172</v>
      </c>
      <c r="E971" s="237" t="s">
        <v>90</v>
      </c>
      <c r="F971" s="237" t="s">
        <v>1629</v>
      </c>
      <c r="G971" s="237" t="s">
        <v>340</v>
      </c>
    </row>
    <row r="972" spans="1:7" ht="12.75" customHeight="1" x14ac:dyDescent="0.2">
      <c r="A972" s="498"/>
      <c r="C972" s="237" t="s">
        <v>1163</v>
      </c>
      <c r="D972" s="237" t="s">
        <v>1550</v>
      </c>
      <c r="E972" s="237" t="s">
        <v>126</v>
      </c>
      <c r="F972" s="237" t="s">
        <v>608</v>
      </c>
      <c r="G972" s="237" t="s">
        <v>607</v>
      </c>
    </row>
    <row r="973" spans="1:7" ht="12.75" customHeight="1" x14ac:dyDescent="0.2">
      <c r="A973" s="498"/>
      <c r="E973" s="237" t="s">
        <v>125</v>
      </c>
      <c r="F973" s="237" t="s">
        <v>608</v>
      </c>
      <c r="G973" s="237" t="s">
        <v>607</v>
      </c>
    </row>
    <row r="974" spans="1:7" ht="12.75" customHeight="1" x14ac:dyDescent="0.2">
      <c r="A974" s="498"/>
      <c r="E974" s="237" t="s">
        <v>123</v>
      </c>
      <c r="F974" s="237" t="s">
        <v>608</v>
      </c>
      <c r="G974" s="237" t="s">
        <v>607</v>
      </c>
    </row>
    <row r="975" spans="1:7" ht="12.75" customHeight="1" x14ac:dyDescent="0.2">
      <c r="A975" s="498"/>
      <c r="E975" s="237" t="s">
        <v>120</v>
      </c>
      <c r="F975" s="237" t="s">
        <v>1943</v>
      </c>
      <c r="G975" s="237" t="s">
        <v>607</v>
      </c>
    </row>
    <row r="976" spans="1:7" ht="12.75" customHeight="1" x14ac:dyDescent="0.2">
      <c r="A976" s="498"/>
      <c r="E976" s="237" t="s">
        <v>106</v>
      </c>
      <c r="F976" s="237" t="s">
        <v>608</v>
      </c>
      <c r="G976" s="237" t="s">
        <v>607</v>
      </c>
    </row>
    <row r="977" spans="1:7" ht="12.75" customHeight="1" x14ac:dyDescent="0.2">
      <c r="A977" s="498"/>
      <c r="B977" s="488">
        <v>45104</v>
      </c>
      <c r="C977" s="237" t="s">
        <v>1468</v>
      </c>
      <c r="D977" s="237" t="s">
        <v>1550</v>
      </c>
      <c r="E977" s="237" t="s">
        <v>126</v>
      </c>
      <c r="F977" s="237" t="s">
        <v>142</v>
      </c>
      <c r="G977" s="237" t="s">
        <v>1720</v>
      </c>
    </row>
    <row r="978" spans="1:7" ht="12.75" customHeight="1" x14ac:dyDescent="0.2">
      <c r="A978" s="498"/>
      <c r="E978" s="237" t="s">
        <v>125</v>
      </c>
      <c r="F978" s="237" t="s">
        <v>142</v>
      </c>
      <c r="G978" s="237" t="s">
        <v>1720</v>
      </c>
    </row>
    <row r="979" spans="1:7" ht="12.75" customHeight="1" x14ac:dyDescent="0.2">
      <c r="A979" s="498"/>
      <c r="E979" s="237" t="s">
        <v>123</v>
      </c>
      <c r="F979" s="237" t="s">
        <v>142</v>
      </c>
      <c r="G979" s="237" t="s">
        <v>1720</v>
      </c>
    </row>
    <row r="980" spans="1:7" ht="12.75" customHeight="1" x14ac:dyDescent="0.2">
      <c r="A980" s="498"/>
      <c r="E980" s="237" t="s">
        <v>106</v>
      </c>
      <c r="F980" s="237" t="s">
        <v>142</v>
      </c>
      <c r="G980" s="237" t="s">
        <v>1720</v>
      </c>
    </row>
    <row r="981" spans="1:7" ht="12.75" customHeight="1" x14ac:dyDescent="0.2">
      <c r="A981" s="498"/>
      <c r="C981" s="237" t="s">
        <v>1557</v>
      </c>
      <c r="D981" s="237" t="s">
        <v>1550</v>
      </c>
      <c r="E981" s="237" t="s">
        <v>126</v>
      </c>
      <c r="F981" s="237" t="s">
        <v>383</v>
      </c>
      <c r="G981" s="237" t="s">
        <v>413</v>
      </c>
    </row>
    <row r="982" spans="1:7" ht="12.75" customHeight="1" x14ac:dyDescent="0.2">
      <c r="A982" s="498"/>
      <c r="E982" s="237" t="s">
        <v>125</v>
      </c>
      <c r="F982" s="237" t="s">
        <v>383</v>
      </c>
      <c r="G982" s="237" t="s">
        <v>413</v>
      </c>
    </row>
    <row r="983" spans="1:7" ht="12.75" customHeight="1" x14ac:dyDescent="0.2">
      <c r="A983" s="498"/>
      <c r="E983" s="237" t="s">
        <v>123</v>
      </c>
      <c r="F983" s="237" t="s">
        <v>383</v>
      </c>
      <c r="G983" s="237" t="s">
        <v>413</v>
      </c>
    </row>
    <row r="984" spans="1:7" ht="12.75" customHeight="1" x14ac:dyDescent="0.2">
      <c r="A984" s="498"/>
      <c r="E984" s="237" t="s">
        <v>58</v>
      </c>
      <c r="F984" s="237" t="s">
        <v>383</v>
      </c>
      <c r="G984" s="237" t="s">
        <v>413</v>
      </c>
    </row>
    <row r="985" spans="1:7" ht="12.75" customHeight="1" x14ac:dyDescent="0.2">
      <c r="A985" s="498"/>
      <c r="D985" s="237" t="s">
        <v>1172</v>
      </c>
      <c r="E985" s="237" t="s">
        <v>120</v>
      </c>
      <c r="F985" s="237" t="s">
        <v>383</v>
      </c>
      <c r="G985" s="237" t="s">
        <v>413</v>
      </c>
    </row>
    <row r="986" spans="1:7" ht="12.75" customHeight="1" x14ac:dyDescent="0.2">
      <c r="A986" s="498"/>
      <c r="B986" s="488">
        <v>45105</v>
      </c>
      <c r="C986" s="237" t="s">
        <v>1653</v>
      </c>
      <c r="D986" s="237" t="s">
        <v>1172</v>
      </c>
      <c r="E986" s="237" t="s">
        <v>126</v>
      </c>
      <c r="F986" s="237" t="s">
        <v>159</v>
      </c>
      <c r="G986" s="237" t="s">
        <v>495</v>
      </c>
    </row>
    <row r="987" spans="1:7" ht="12.75" customHeight="1" x14ac:dyDescent="0.2">
      <c r="A987" s="498"/>
      <c r="E987" s="237" t="s">
        <v>125</v>
      </c>
      <c r="F987" s="237" t="s">
        <v>159</v>
      </c>
      <c r="G987" s="237" t="s">
        <v>495</v>
      </c>
    </row>
    <row r="988" spans="1:7" ht="12.75" customHeight="1" x14ac:dyDescent="0.2">
      <c r="A988" s="498"/>
      <c r="E988" s="237" t="s">
        <v>123</v>
      </c>
      <c r="F988" s="237" t="s">
        <v>159</v>
      </c>
      <c r="G988" s="237" t="s">
        <v>495</v>
      </c>
    </row>
    <row r="989" spans="1:7" ht="12.75" customHeight="1" x14ac:dyDescent="0.2">
      <c r="A989" s="498"/>
      <c r="E989" s="237" t="s">
        <v>106</v>
      </c>
      <c r="F989" s="237" t="s">
        <v>159</v>
      </c>
      <c r="G989" s="237" t="s">
        <v>495</v>
      </c>
    </row>
    <row r="990" spans="1:7" ht="12.75" customHeight="1" x14ac:dyDescent="0.2">
      <c r="A990" s="498"/>
      <c r="C990" s="237" t="s">
        <v>1166</v>
      </c>
      <c r="D990" s="237" t="s">
        <v>1172</v>
      </c>
      <c r="E990" s="237" t="s">
        <v>99</v>
      </c>
      <c r="F990" s="237" t="s">
        <v>135</v>
      </c>
      <c r="G990" s="237" t="s">
        <v>744</v>
      </c>
    </row>
    <row r="991" spans="1:7" ht="12.75" customHeight="1" x14ac:dyDescent="0.2">
      <c r="A991" s="498"/>
      <c r="B991" s="488">
        <v>45106</v>
      </c>
      <c r="C991" s="237" t="s">
        <v>1163</v>
      </c>
      <c r="D991" s="237" t="s">
        <v>1558</v>
      </c>
      <c r="E991" s="237" t="s">
        <v>126</v>
      </c>
      <c r="F991" s="237" t="s">
        <v>2071</v>
      </c>
      <c r="G991" s="237" t="s">
        <v>483</v>
      </c>
    </row>
    <row r="992" spans="1:7" ht="12.75" customHeight="1" x14ac:dyDescent="0.2">
      <c r="A992" s="498"/>
      <c r="E992" s="237" t="s">
        <v>125</v>
      </c>
      <c r="F992" s="237" t="s">
        <v>2071</v>
      </c>
      <c r="G992" s="237" t="s">
        <v>483</v>
      </c>
    </row>
    <row r="993" spans="1:7" ht="12.75" customHeight="1" x14ac:dyDescent="0.2">
      <c r="A993" s="498"/>
      <c r="E993" s="237" t="s">
        <v>123</v>
      </c>
      <c r="F993" s="237" t="s">
        <v>2071</v>
      </c>
      <c r="G993" s="237" t="s">
        <v>483</v>
      </c>
    </row>
    <row r="994" spans="1:7" ht="12.75" customHeight="1" x14ac:dyDescent="0.2">
      <c r="A994" s="498"/>
      <c r="E994" s="237" t="s">
        <v>120</v>
      </c>
      <c r="F994" s="237" t="s">
        <v>2071</v>
      </c>
      <c r="G994" s="237" t="s">
        <v>483</v>
      </c>
    </row>
    <row r="995" spans="1:7" ht="12.75" customHeight="1" x14ac:dyDescent="0.2">
      <c r="A995" s="498"/>
      <c r="E995" s="237" t="s">
        <v>106</v>
      </c>
      <c r="F995" s="237" t="s">
        <v>2071</v>
      </c>
      <c r="G995" s="237" t="s">
        <v>483</v>
      </c>
    </row>
    <row r="996" spans="1:7" ht="12.75" customHeight="1" x14ac:dyDescent="0.2">
      <c r="A996" s="498"/>
      <c r="B996" s="488">
        <v>45107</v>
      </c>
      <c r="C996" s="237" t="s">
        <v>1165</v>
      </c>
      <c r="D996" s="237" t="s">
        <v>1550</v>
      </c>
      <c r="E996" s="237" t="s">
        <v>99</v>
      </c>
      <c r="F996" s="237" t="s">
        <v>2395</v>
      </c>
      <c r="G996" s="237" t="s">
        <v>771</v>
      </c>
    </row>
    <row r="997" spans="1:7" ht="12.75" customHeight="1" x14ac:dyDescent="0.2">
      <c r="A997" s="498"/>
      <c r="D997" s="237" t="s">
        <v>1172</v>
      </c>
      <c r="E997" s="237" t="s">
        <v>90</v>
      </c>
      <c r="F997" s="237" t="s">
        <v>2395</v>
      </c>
      <c r="G997" s="237" t="s">
        <v>771</v>
      </c>
    </row>
    <row r="998" spans="1:7" ht="12.75" customHeight="1" x14ac:dyDescent="0.2">
      <c r="A998" s="498"/>
      <c r="B998" s="488">
        <v>45112</v>
      </c>
      <c r="C998" s="237" t="s">
        <v>1166</v>
      </c>
      <c r="D998" s="237" t="s">
        <v>1550</v>
      </c>
      <c r="E998" s="237" t="s">
        <v>126</v>
      </c>
      <c r="F998" s="237" t="s">
        <v>142</v>
      </c>
      <c r="G998" s="237" t="s">
        <v>1159</v>
      </c>
    </row>
    <row r="999" spans="1:7" ht="12.75" customHeight="1" x14ac:dyDescent="0.2">
      <c r="A999" s="498"/>
      <c r="E999" s="237" t="s">
        <v>125</v>
      </c>
      <c r="F999" s="237" t="s">
        <v>142</v>
      </c>
      <c r="G999" s="237" t="s">
        <v>1159</v>
      </c>
    </row>
    <row r="1000" spans="1:7" ht="12.75" customHeight="1" x14ac:dyDescent="0.2">
      <c r="A1000" s="498"/>
      <c r="E1000" s="237" t="s">
        <v>123</v>
      </c>
      <c r="F1000" s="237" t="s">
        <v>142</v>
      </c>
      <c r="G1000" s="237" t="s">
        <v>1159</v>
      </c>
    </row>
    <row r="1001" spans="1:7" ht="12.75" customHeight="1" x14ac:dyDescent="0.2">
      <c r="A1001" s="498"/>
      <c r="B1001" s="488">
        <v>45114</v>
      </c>
      <c r="C1001" s="237" t="s">
        <v>1164</v>
      </c>
      <c r="D1001" s="237" t="s">
        <v>1172</v>
      </c>
      <c r="E1001" s="237" t="s">
        <v>126</v>
      </c>
      <c r="F1001" s="237" t="s">
        <v>852</v>
      </c>
      <c r="G1001" s="237" t="s">
        <v>388</v>
      </c>
    </row>
    <row r="1002" spans="1:7" ht="12.75" customHeight="1" x14ac:dyDescent="0.2">
      <c r="A1002" s="498"/>
      <c r="F1002" s="237" t="s">
        <v>144</v>
      </c>
      <c r="G1002" s="237" t="s">
        <v>388</v>
      </c>
    </row>
    <row r="1003" spans="1:7" ht="12.75" customHeight="1" x14ac:dyDescent="0.2">
      <c r="A1003" s="498"/>
      <c r="E1003" s="237" t="s">
        <v>125</v>
      </c>
      <c r="F1003" s="237" t="s">
        <v>852</v>
      </c>
      <c r="G1003" s="237" t="s">
        <v>388</v>
      </c>
    </row>
    <row r="1004" spans="1:7" ht="12.75" customHeight="1" x14ac:dyDescent="0.2">
      <c r="A1004" s="498"/>
      <c r="F1004" s="237" t="s">
        <v>144</v>
      </c>
      <c r="G1004" s="237" t="s">
        <v>388</v>
      </c>
    </row>
    <row r="1005" spans="1:7" ht="12.75" customHeight="1" x14ac:dyDescent="0.2">
      <c r="A1005" s="498"/>
      <c r="E1005" s="237" t="s">
        <v>99</v>
      </c>
      <c r="F1005" s="237" t="s">
        <v>852</v>
      </c>
      <c r="G1005" s="237" t="s">
        <v>412</v>
      </c>
    </row>
    <row r="1006" spans="1:7" ht="12.75" customHeight="1" x14ac:dyDescent="0.2">
      <c r="A1006" s="498"/>
      <c r="E1006" s="237" t="s">
        <v>123</v>
      </c>
      <c r="F1006" s="237" t="s">
        <v>852</v>
      </c>
      <c r="G1006" s="237" t="s">
        <v>388</v>
      </c>
    </row>
    <row r="1007" spans="1:7" ht="12.75" customHeight="1" x14ac:dyDescent="0.2">
      <c r="A1007" s="498"/>
      <c r="F1007" s="237" t="s">
        <v>144</v>
      </c>
      <c r="G1007" s="237" t="s">
        <v>388</v>
      </c>
    </row>
    <row r="1008" spans="1:7" ht="12.75" customHeight="1" x14ac:dyDescent="0.2">
      <c r="A1008" s="498"/>
      <c r="B1008" s="488">
        <v>45187</v>
      </c>
      <c r="C1008" s="237" t="s">
        <v>1168</v>
      </c>
      <c r="D1008" s="237" t="s">
        <v>1172</v>
      </c>
      <c r="E1008" s="237" t="s">
        <v>99</v>
      </c>
      <c r="F1008" s="237" t="s">
        <v>127</v>
      </c>
      <c r="G1008" s="237" t="s">
        <v>700</v>
      </c>
    </row>
    <row r="1009" spans="1:7" ht="12.75" customHeight="1" x14ac:dyDescent="0.2">
      <c r="A1009" s="498"/>
      <c r="C1009" s="237" t="s">
        <v>1163</v>
      </c>
      <c r="D1009" s="237" t="s">
        <v>1550</v>
      </c>
      <c r="E1009" s="237" t="s">
        <v>126</v>
      </c>
      <c r="F1009" s="237" t="s">
        <v>127</v>
      </c>
      <c r="G1009" s="237" t="s">
        <v>699</v>
      </c>
    </row>
    <row r="1010" spans="1:7" ht="12.75" customHeight="1" x14ac:dyDescent="0.2">
      <c r="A1010" s="498"/>
      <c r="E1010" s="237" t="s">
        <v>125</v>
      </c>
      <c r="F1010" s="237" t="s">
        <v>127</v>
      </c>
      <c r="G1010" s="237" t="s">
        <v>699</v>
      </c>
    </row>
    <row r="1011" spans="1:7" ht="12.75" customHeight="1" x14ac:dyDescent="0.2">
      <c r="A1011" s="498"/>
      <c r="E1011" s="237" t="s">
        <v>123</v>
      </c>
      <c r="F1011" s="237" t="s">
        <v>127</v>
      </c>
      <c r="G1011" s="237" t="s">
        <v>699</v>
      </c>
    </row>
    <row r="1012" spans="1:7" ht="12.75" customHeight="1" x14ac:dyDescent="0.2">
      <c r="A1012" s="498"/>
      <c r="B1012" s="488">
        <v>45188</v>
      </c>
      <c r="C1012" s="237" t="s">
        <v>1168</v>
      </c>
      <c r="D1012" s="237" t="s">
        <v>1172</v>
      </c>
      <c r="E1012" s="237" t="s">
        <v>99</v>
      </c>
      <c r="F1012" s="237" t="s">
        <v>493</v>
      </c>
      <c r="G1012" s="237" t="s">
        <v>497</v>
      </c>
    </row>
    <row r="1013" spans="1:7" ht="12.75" customHeight="1" x14ac:dyDescent="0.2">
      <c r="A1013" s="498"/>
      <c r="B1013" s="488">
        <v>45189</v>
      </c>
      <c r="C1013" s="237" t="s">
        <v>1165</v>
      </c>
      <c r="D1013" s="237" t="s">
        <v>1172</v>
      </c>
      <c r="E1013" s="237" t="s">
        <v>99</v>
      </c>
      <c r="F1013" s="237" t="s">
        <v>502</v>
      </c>
      <c r="G1013" s="237" t="s">
        <v>517</v>
      </c>
    </row>
    <row r="1014" spans="1:7" ht="12.75" customHeight="1" x14ac:dyDescent="0.2">
      <c r="A1014" s="498"/>
      <c r="E1014" s="237" t="s">
        <v>90</v>
      </c>
      <c r="F1014" s="237" t="s">
        <v>500</v>
      </c>
      <c r="G1014" s="237" t="s">
        <v>517</v>
      </c>
    </row>
    <row r="1015" spans="1:7" ht="12.75" customHeight="1" x14ac:dyDescent="0.2">
      <c r="A1015" s="498"/>
      <c r="B1015" s="488">
        <v>45190</v>
      </c>
      <c r="C1015" s="237" t="s">
        <v>1164</v>
      </c>
      <c r="D1015" s="237" t="s">
        <v>1172</v>
      </c>
      <c r="E1015" s="237" t="s">
        <v>99</v>
      </c>
      <c r="F1015" s="237" t="s">
        <v>171</v>
      </c>
      <c r="G1015" s="237" t="s">
        <v>755</v>
      </c>
    </row>
    <row r="1016" spans="1:7" ht="12.75" customHeight="1" x14ac:dyDescent="0.2">
      <c r="A1016" s="498"/>
      <c r="E1016" s="237" t="s">
        <v>90</v>
      </c>
      <c r="F1016" s="237" t="s">
        <v>171</v>
      </c>
      <c r="G1016" s="237" t="s">
        <v>755</v>
      </c>
    </row>
    <row r="1017" spans="1:7" ht="12.75" customHeight="1" x14ac:dyDescent="0.2">
      <c r="A1017" s="498"/>
      <c r="C1017" s="237" t="s">
        <v>1692</v>
      </c>
      <c r="D1017" s="237" t="s">
        <v>1172</v>
      </c>
      <c r="E1017" s="237" t="s">
        <v>120</v>
      </c>
      <c r="F1017" s="237" t="s">
        <v>1437</v>
      </c>
      <c r="G1017" s="237" t="s">
        <v>380</v>
      </c>
    </row>
    <row r="1018" spans="1:7" ht="12.75" customHeight="1" x14ac:dyDescent="0.2">
      <c r="A1018" s="497" t="s">
        <v>1469</v>
      </c>
      <c r="B1018" s="488">
        <v>45106</v>
      </c>
      <c r="C1018" s="237" t="s">
        <v>1631</v>
      </c>
      <c r="D1018" s="237" t="s">
        <v>1172</v>
      </c>
      <c r="E1018" s="237" t="s">
        <v>90</v>
      </c>
      <c r="F1018" s="237" t="s">
        <v>1629</v>
      </c>
      <c r="G1018" s="237" t="s">
        <v>341</v>
      </c>
    </row>
    <row r="1019" spans="1:7" ht="12.75" customHeight="1" x14ac:dyDescent="0.2">
      <c r="A1019" s="498"/>
      <c r="B1019" s="488">
        <v>45110</v>
      </c>
      <c r="C1019" s="237" t="s">
        <v>1168</v>
      </c>
      <c r="D1019" s="237" t="s">
        <v>1172</v>
      </c>
      <c r="E1019" s="237" t="s">
        <v>99</v>
      </c>
      <c r="F1019" s="237" t="s">
        <v>500</v>
      </c>
      <c r="G1019" s="237" t="s">
        <v>363</v>
      </c>
    </row>
    <row r="1020" spans="1:7" ht="12.75" customHeight="1" x14ac:dyDescent="0.2">
      <c r="A1020" s="498"/>
      <c r="E1020" s="237" t="s">
        <v>1320</v>
      </c>
      <c r="F1020" s="237" t="s">
        <v>500</v>
      </c>
      <c r="G1020" s="237" t="s">
        <v>363</v>
      </c>
    </row>
    <row r="1021" spans="1:7" ht="12.75" customHeight="1" x14ac:dyDescent="0.2">
      <c r="A1021" s="498"/>
      <c r="E1021" s="237" t="s">
        <v>96</v>
      </c>
      <c r="F1021" s="237" t="s">
        <v>500</v>
      </c>
      <c r="G1021" s="237" t="s">
        <v>363</v>
      </c>
    </row>
    <row r="1022" spans="1:7" ht="12.75" customHeight="1" x14ac:dyDescent="0.2">
      <c r="A1022" s="498"/>
      <c r="B1022" s="488">
        <v>45111</v>
      </c>
      <c r="C1022" s="237" t="s">
        <v>1165</v>
      </c>
      <c r="D1022" s="237" t="s">
        <v>1550</v>
      </c>
      <c r="E1022" s="237" t="s">
        <v>126</v>
      </c>
      <c r="F1022" s="237" t="s">
        <v>608</v>
      </c>
      <c r="G1022" s="237" t="s">
        <v>844</v>
      </c>
    </row>
    <row r="1023" spans="1:7" ht="12.75" customHeight="1" x14ac:dyDescent="0.2">
      <c r="A1023" s="498"/>
      <c r="E1023" s="237" t="s">
        <v>125</v>
      </c>
      <c r="F1023" s="237" t="s">
        <v>608</v>
      </c>
      <c r="G1023" s="237" t="s">
        <v>844</v>
      </c>
    </row>
    <row r="1024" spans="1:7" ht="12.75" customHeight="1" x14ac:dyDescent="0.2">
      <c r="A1024" s="498"/>
      <c r="E1024" s="237" t="s">
        <v>123</v>
      </c>
      <c r="F1024" s="237" t="s">
        <v>608</v>
      </c>
      <c r="G1024" s="237" t="s">
        <v>844</v>
      </c>
    </row>
    <row r="1025" spans="1:7" ht="12.75" customHeight="1" x14ac:dyDescent="0.2">
      <c r="A1025" s="498"/>
      <c r="B1025" s="488">
        <v>45180</v>
      </c>
      <c r="C1025" s="237" t="s">
        <v>1163</v>
      </c>
      <c r="D1025" s="237" t="s">
        <v>1172</v>
      </c>
      <c r="E1025" s="237" t="s">
        <v>126</v>
      </c>
      <c r="F1025" s="237" t="s">
        <v>174</v>
      </c>
      <c r="G1025" s="237" t="s">
        <v>312</v>
      </c>
    </row>
    <row r="1026" spans="1:7" ht="12.75" customHeight="1" x14ac:dyDescent="0.2">
      <c r="A1026" s="498"/>
      <c r="G1026" s="237" t="s">
        <v>892</v>
      </c>
    </row>
    <row r="1027" spans="1:7" ht="12.75" customHeight="1" x14ac:dyDescent="0.2">
      <c r="A1027" s="498"/>
      <c r="E1027" s="237" t="s">
        <v>125</v>
      </c>
      <c r="F1027" s="237" t="s">
        <v>174</v>
      </c>
      <c r="G1027" s="237" t="s">
        <v>312</v>
      </c>
    </row>
    <row r="1028" spans="1:7" ht="12.75" customHeight="1" x14ac:dyDescent="0.2">
      <c r="A1028" s="498"/>
      <c r="G1028" s="237" t="s">
        <v>892</v>
      </c>
    </row>
    <row r="1029" spans="1:7" ht="12.75" customHeight="1" x14ac:dyDescent="0.2">
      <c r="A1029" s="498"/>
      <c r="E1029" s="237" t="s">
        <v>123</v>
      </c>
      <c r="F1029" s="237" t="s">
        <v>174</v>
      </c>
      <c r="G1029" s="237" t="s">
        <v>312</v>
      </c>
    </row>
    <row r="1030" spans="1:7" ht="12.75" customHeight="1" x14ac:dyDescent="0.2">
      <c r="A1030" s="498"/>
      <c r="E1030" s="237" t="s">
        <v>120</v>
      </c>
      <c r="F1030" s="237" t="s">
        <v>174</v>
      </c>
      <c r="G1030" s="237" t="s">
        <v>892</v>
      </c>
    </row>
    <row r="1031" spans="1:7" ht="12.75" customHeight="1" x14ac:dyDescent="0.2">
      <c r="A1031" s="498"/>
      <c r="B1031" s="488">
        <v>45184</v>
      </c>
      <c r="C1031" s="237" t="s">
        <v>1165</v>
      </c>
      <c r="D1031" s="237" t="s">
        <v>1550</v>
      </c>
      <c r="E1031" s="237" t="s">
        <v>126</v>
      </c>
      <c r="F1031" s="237" t="s">
        <v>130</v>
      </c>
      <c r="G1031" s="237" t="s">
        <v>129</v>
      </c>
    </row>
    <row r="1032" spans="1:7" ht="12.75" customHeight="1" x14ac:dyDescent="0.2">
      <c r="A1032" s="498"/>
      <c r="E1032" s="237" t="s">
        <v>125</v>
      </c>
      <c r="F1032" s="237" t="s">
        <v>130</v>
      </c>
      <c r="G1032" s="237" t="s">
        <v>129</v>
      </c>
    </row>
    <row r="1033" spans="1:7" ht="12.75" customHeight="1" x14ac:dyDescent="0.2">
      <c r="A1033" s="498"/>
      <c r="E1033" s="237" t="s">
        <v>123</v>
      </c>
      <c r="F1033" s="237" t="s">
        <v>130</v>
      </c>
      <c r="G1033" s="237" t="s">
        <v>129</v>
      </c>
    </row>
    <row r="1034" spans="1:7" ht="12.75" customHeight="1" x14ac:dyDescent="0.2">
      <c r="A1034" s="498"/>
      <c r="E1034" s="237" t="s">
        <v>120</v>
      </c>
      <c r="F1034" s="237" t="s">
        <v>130</v>
      </c>
      <c r="G1034" s="237" t="s">
        <v>129</v>
      </c>
    </row>
    <row r="1035" spans="1:7" ht="12.75" customHeight="1" x14ac:dyDescent="0.2">
      <c r="A1035" s="498"/>
      <c r="E1035" s="237" t="s">
        <v>106</v>
      </c>
      <c r="F1035" s="237" t="s">
        <v>130</v>
      </c>
      <c r="G1035" s="237" t="s">
        <v>129</v>
      </c>
    </row>
    <row r="1036" spans="1:7" ht="12.75" customHeight="1" x14ac:dyDescent="0.2">
      <c r="A1036" s="497" t="s">
        <v>1464</v>
      </c>
      <c r="B1036" s="488">
        <v>45104</v>
      </c>
      <c r="C1036" s="237" t="s">
        <v>1552</v>
      </c>
      <c r="D1036" s="237" t="s">
        <v>1550</v>
      </c>
      <c r="E1036" s="237" t="s">
        <v>58</v>
      </c>
      <c r="F1036" s="237" t="s">
        <v>171</v>
      </c>
      <c r="G1036" s="237" t="s">
        <v>346</v>
      </c>
    </row>
    <row r="1037" spans="1:7" ht="12.75" customHeight="1" x14ac:dyDescent="0.2">
      <c r="A1037" s="498"/>
      <c r="D1037" s="237" t="s">
        <v>1554</v>
      </c>
      <c r="E1037" s="237" t="s">
        <v>126</v>
      </c>
      <c r="F1037" s="237" t="s">
        <v>171</v>
      </c>
      <c r="G1037" s="237" t="s">
        <v>346</v>
      </c>
    </row>
    <row r="1038" spans="1:7" ht="12.75" customHeight="1" x14ac:dyDescent="0.2">
      <c r="A1038" s="498"/>
      <c r="E1038" s="237" t="s">
        <v>125</v>
      </c>
      <c r="F1038" s="237" t="s">
        <v>171</v>
      </c>
      <c r="G1038" s="237" t="s">
        <v>346</v>
      </c>
    </row>
    <row r="1039" spans="1:7" ht="12.75" customHeight="1" x14ac:dyDescent="0.2">
      <c r="A1039" s="498"/>
      <c r="E1039" s="237" t="s">
        <v>123</v>
      </c>
      <c r="F1039" s="237" t="s">
        <v>171</v>
      </c>
      <c r="G1039" s="237" t="s">
        <v>346</v>
      </c>
    </row>
    <row r="1040" spans="1:7" ht="12.75" customHeight="1" x14ac:dyDescent="0.2">
      <c r="A1040" s="498"/>
      <c r="E1040" s="237" t="s">
        <v>58</v>
      </c>
      <c r="F1040" s="237" t="s">
        <v>171</v>
      </c>
      <c r="G1040" s="237" t="s">
        <v>346</v>
      </c>
    </row>
    <row r="1041" spans="1:7" ht="12.75" customHeight="1" x14ac:dyDescent="0.2">
      <c r="A1041" s="498"/>
      <c r="E1041" s="237" t="s">
        <v>120</v>
      </c>
      <c r="F1041" s="237" t="s">
        <v>171</v>
      </c>
      <c r="G1041" s="237" t="s">
        <v>346</v>
      </c>
    </row>
    <row r="1042" spans="1:7" ht="12.75" customHeight="1" x14ac:dyDescent="0.2">
      <c r="A1042" s="498"/>
      <c r="C1042" s="237" t="s">
        <v>1165</v>
      </c>
      <c r="D1042" s="237" t="s">
        <v>1558</v>
      </c>
      <c r="E1042" s="237" t="s">
        <v>126</v>
      </c>
      <c r="F1042" s="237" t="s">
        <v>419</v>
      </c>
      <c r="G1042" s="237" t="s">
        <v>858</v>
      </c>
    </row>
    <row r="1043" spans="1:7" ht="12.75" customHeight="1" x14ac:dyDescent="0.2">
      <c r="A1043" s="498"/>
      <c r="E1043" s="237" t="s">
        <v>125</v>
      </c>
      <c r="F1043" s="237" t="s">
        <v>467</v>
      </c>
      <c r="G1043" s="237" t="s">
        <v>858</v>
      </c>
    </row>
    <row r="1044" spans="1:7" ht="12.75" customHeight="1" x14ac:dyDescent="0.2">
      <c r="A1044" s="498"/>
      <c r="E1044" s="237" t="s">
        <v>123</v>
      </c>
      <c r="F1044" s="237" t="s">
        <v>419</v>
      </c>
      <c r="G1044" s="237" t="s">
        <v>858</v>
      </c>
    </row>
    <row r="1045" spans="1:7" ht="12.75" customHeight="1" x14ac:dyDescent="0.2">
      <c r="A1045" s="498"/>
      <c r="E1045" s="237" t="s">
        <v>58</v>
      </c>
      <c r="F1045" s="237" t="s">
        <v>419</v>
      </c>
      <c r="G1045" s="237" t="s">
        <v>858</v>
      </c>
    </row>
    <row r="1046" spans="1:7" ht="12.75" customHeight="1" x14ac:dyDescent="0.2">
      <c r="A1046" s="498"/>
      <c r="E1046" s="237" t="s">
        <v>120</v>
      </c>
      <c r="F1046" s="237" t="s">
        <v>419</v>
      </c>
      <c r="G1046" s="237" t="s">
        <v>858</v>
      </c>
    </row>
    <row r="1047" spans="1:7" ht="12.75" customHeight="1" x14ac:dyDescent="0.2">
      <c r="A1047" s="498"/>
      <c r="D1047" s="237" t="s">
        <v>1172</v>
      </c>
      <c r="E1047" s="237" t="s">
        <v>126</v>
      </c>
      <c r="F1047" s="237" t="s">
        <v>467</v>
      </c>
      <c r="G1047" s="237" t="s">
        <v>858</v>
      </c>
    </row>
    <row r="1048" spans="1:7" ht="12.75" customHeight="1" x14ac:dyDescent="0.2">
      <c r="A1048" s="498"/>
      <c r="B1048" s="488">
        <v>45106</v>
      </c>
      <c r="C1048" s="237" t="s">
        <v>1163</v>
      </c>
      <c r="D1048" s="237" t="s">
        <v>1550</v>
      </c>
      <c r="E1048" s="237" t="s">
        <v>126</v>
      </c>
      <c r="F1048" s="237" t="s">
        <v>383</v>
      </c>
      <c r="G1048" s="237" t="s">
        <v>772</v>
      </c>
    </row>
    <row r="1049" spans="1:7" ht="12.75" customHeight="1" x14ac:dyDescent="0.2">
      <c r="A1049" s="498"/>
      <c r="E1049" s="237" t="s">
        <v>125</v>
      </c>
      <c r="F1049" s="237" t="s">
        <v>383</v>
      </c>
      <c r="G1049" s="237" t="s">
        <v>772</v>
      </c>
    </row>
    <row r="1050" spans="1:7" ht="12.75" customHeight="1" x14ac:dyDescent="0.2">
      <c r="A1050" s="498"/>
      <c r="E1050" s="237" t="s">
        <v>123</v>
      </c>
      <c r="F1050" s="237" t="s">
        <v>383</v>
      </c>
      <c r="G1050" s="237" t="s">
        <v>772</v>
      </c>
    </row>
    <row r="1051" spans="1:7" ht="12.75" customHeight="1" x14ac:dyDescent="0.2">
      <c r="A1051" s="498"/>
      <c r="E1051" s="237" t="s">
        <v>58</v>
      </c>
      <c r="F1051" s="237" t="s">
        <v>768</v>
      </c>
      <c r="G1051" s="237" t="s">
        <v>772</v>
      </c>
    </row>
    <row r="1052" spans="1:7" ht="12.75" customHeight="1" x14ac:dyDescent="0.2">
      <c r="A1052" s="498"/>
      <c r="E1052" s="237" t="s">
        <v>120</v>
      </c>
      <c r="F1052" s="237" t="s">
        <v>383</v>
      </c>
      <c r="G1052" s="237" t="s">
        <v>772</v>
      </c>
    </row>
    <row r="1053" spans="1:7" ht="12.75" customHeight="1" x14ac:dyDescent="0.2">
      <c r="A1053" s="498"/>
      <c r="B1053" s="488">
        <v>45107</v>
      </c>
      <c r="C1053" s="237" t="s">
        <v>1164</v>
      </c>
      <c r="D1053" s="237" t="s">
        <v>1550</v>
      </c>
      <c r="E1053" s="237" t="s">
        <v>126</v>
      </c>
      <c r="F1053" s="237" t="s">
        <v>142</v>
      </c>
      <c r="G1053" s="237" t="s">
        <v>481</v>
      </c>
    </row>
    <row r="1054" spans="1:7" ht="12.75" customHeight="1" x14ac:dyDescent="0.2">
      <c r="A1054" s="498"/>
      <c r="F1054" s="237" t="s">
        <v>853</v>
      </c>
      <c r="G1054" s="237" t="s">
        <v>1719</v>
      </c>
    </row>
    <row r="1055" spans="1:7" ht="12.75" customHeight="1" x14ac:dyDescent="0.2">
      <c r="A1055" s="498"/>
      <c r="E1055" s="237" t="s">
        <v>125</v>
      </c>
      <c r="F1055" s="237" t="s">
        <v>142</v>
      </c>
      <c r="G1055" s="237" t="s">
        <v>481</v>
      </c>
    </row>
    <row r="1056" spans="1:7" ht="12.75" customHeight="1" x14ac:dyDescent="0.2">
      <c r="A1056" s="498"/>
      <c r="E1056" s="237" t="s">
        <v>123</v>
      </c>
      <c r="F1056" s="237" t="s">
        <v>142</v>
      </c>
      <c r="G1056" s="237" t="s">
        <v>481</v>
      </c>
    </row>
    <row r="1057" spans="1:7" ht="12.75" customHeight="1" x14ac:dyDescent="0.2">
      <c r="A1057" s="498"/>
      <c r="F1057" s="237" t="s">
        <v>853</v>
      </c>
      <c r="G1057" s="237" t="s">
        <v>1719</v>
      </c>
    </row>
    <row r="1058" spans="1:7" ht="12.75" customHeight="1" x14ac:dyDescent="0.2">
      <c r="A1058" s="498"/>
      <c r="E1058" s="237" t="s">
        <v>106</v>
      </c>
      <c r="F1058" s="237" t="s">
        <v>142</v>
      </c>
      <c r="G1058" s="237" t="s">
        <v>481</v>
      </c>
    </row>
    <row r="1059" spans="1:7" ht="12.75" customHeight="1" x14ac:dyDescent="0.2">
      <c r="A1059" s="498"/>
      <c r="B1059" s="488">
        <v>45111</v>
      </c>
      <c r="C1059" s="237" t="s">
        <v>1164</v>
      </c>
      <c r="D1059" s="237" t="s">
        <v>1550</v>
      </c>
      <c r="E1059" s="237" t="s">
        <v>126</v>
      </c>
      <c r="F1059" s="237" t="s">
        <v>142</v>
      </c>
      <c r="G1059" s="237" t="s">
        <v>636</v>
      </c>
    </row>
    <row r="1060" spans="1:7" ht="12.75" customHeight="1" x14ac:dyDescent="0.2">
      <c r="A1060" s="498"/>
      <c r="E1060" s="237" t="s">
        <v>125</v>
      </c>
      <c r="F1060" s="237" t="s">
        <v>142</v>
      </c>
      <c r="G1060" s="237" t="s">
        <v>636</v>
      </c>
    </row>
    <row r="1061" spans="1:7" ht="12.75" customHeight="1" x14ac:dyDescent="0.2">
      <c r="A1061" s="498"/>
      <c r="E1061" s="237" t="s">
        <v>123</v>
      </c>
      <c r="F1061" s="237" t="s">
        <v>142</v>
      </c>
      <c r="G1061" s="237" t="s">
        <v>636</v>
      </c>
    </row>
    <row r="1062" spans="1:7" ht="12.75" customHeight="1" x14ac:dyDescent="0.2">
      <c r="A1062" s="498"/>
      <c r="E1062" s="237" t="s">
        <v>106</v>
      </c>
      <c r="F1062" s="237" t="s">
        <v>142</v>
      </c>
      <c r="G1062" s="237" t="s">
        <v>634</v>
      </c>
    </row>
    <row r="1063" spans="1:7" ht="12.75" customHeight="1" x14ac:dyDescent="0.2">
      <c r="A1063" s="498"/>
      <c r="G1063" s="237" t="s">
        <v>1718</v>
      </c>
    </row>
    <row r="1064" spans="1:7" ht="12.75" customHeight="1" x14ac:dyDescent="0.2">
      <c r="A1064" s="498"/>
      <c r="D1064" s="237" t="s">
        <v>1556</v>
      </c>
      <c r="E1064" s="237" t="s">
        <v>126</v>
      </c>
      <c r="F1064" s="237" t="s">
        <v>608</v>
      </c>
      <c r="G1064" s="237" t="s">
        <v>636</v>
      </c>
    </row>
    <row r="1065" spans="1:7" ht="12.75" customHeight="1" x14ac:dyDescent="0.2">
      <c r="A1065" s="498"/>
      <c r="E1065" s="237" t="s">
        <v>123</v>
      </c>
      <c r="F1065" s="237" t="s">
        <v>142</v>
      </c>
      <c r="G1065" s="237" t="s">
        <v>636</v>
      </c>
    </row>
    <row r="1066" spans="1:7" ht="12.75" customHeight="1" x14ac:dyDescent="0.2">
      <c r="A1066" s="498"/>
      <c r="D1066" s="237" t="s">
        <v>1555</v>
      </c>
      <c r="E1066" s="237" t="s">
        <v>125</v>
      </c>
      <c r="F1066" s="237" t="s">
        <v>608</v>
      </c>
      <c r="G1066" s="237" t="s">
        <v>636</v>
      </c>
    </row>
    <row r="1067" spans="1:7" ht="12.75" customHeight="1" x14ac:dyDescent="0.2">
      <c r="A1067" s="498"/>
      <c r="B1067" s="488">
        <v>45180</v>
      </c>
      <c r="C1067" s="237" t="s">
        <v>1168</v>
      </c>
      <c r="D1067" s="237" t="s">
        <v>1172</v>
      </c>
      <c r="E1067" s="237" t="s">
        <v>126</v>
      </c>
      <c r="F1067" s="237" t="s">
        <v>1941</v>
      </c>
      <c r="G1067" s="237" t="s">
        <v>2344</v>
      </c>
    </row>
    <row r="1068" spans="1:7" ht="12.75" customHeight="1" x14ac:dyDescent="0.2">
      <c r="A1068" s="497" t="s">
        <v>2113</v>
      </c>
      <c r="B1068" s="488">
        <v>45181</v>
      </c>
      <c r="C1068" s="237" t="s">
        <v>1165</v>
      </c>
      <c r="D1068" s="237" t="s">
        <v>1558</v>
      </c>
      <c r="E1068" s="237" t="s">
        <v>90</v>
      </c>
      <c r="F1068" s="237" t="s">
        <v>1110</v>
      </c>
      <c r="G1068" s="237" t="s">
        <v>242</v>
      </c>
    </row>
    <row r="1069" spans="1:7" ht="12.75" customHeight="1" x14ac:dyDescent="0.2">
      <c r="A1069" s="497" t="s">
        <v>2304</v>
      </c>
      <c r="B1069" s="488">
        <v>45111</v>
      </c>
      <c r="C1069" s="237" t="s">
        <v>1705</v>
      </c>
      <c r="D1069" s="237" t="s">
        <v>1172</v>
      </c>
      <c r="E1069" s="237" t="s">
        <v>126</v>
      </c>
      <c r="F1069" s="237" t="s">
        <v>122</v>
      </c>
      <c r="G1069" s="237" t="s">
        <v>758</v>
      </c>
    </row>
    <row r="1070" spans="1:7" ht="12.75" customHeight="1" x14ac:dyDescent="0.2">
      <c r="A1070" s="498"/>
      <c r="E1070" s="237" t="s">
        <v>125</v>
      </c>
      <c r="F1070" s="237" t="s">
        <v>122</v>
      </c>
      <c r="G1070" s="237" t="s">
        <v>758</v>
      </c>
    </row>
    <row r="1071" spans="1:7" ht="12.75" customHeight="1" x14ac:dyDescent="0.2">
      <c r="A1071" s="498"/>
      <c r="E1071" s="237" t="s">
        <v>120</v>
      </c>
      <c r="F1071" s="237" t="s">
        <v>122</v>
      </c>
      <c r="G1071" s="237" t="s">
        <v>758</v>
      </c>
    </row>
    <row r="1072" spans="1:7" ht="12.75" customHeight="1" x14ac:dyDescent="0.2">
      <c r="A1072" s="497" t="s">
        <v>1677</v>
      </c>
      <c r="B1072" s="488">
        <v>45110</v>
      </c>
      <c r="C1072" s="237" t="s">
        <v>1653</v>
      </c>
      <c r="D1072" s="237" t="s">
        <v>1172</v>
      </c>
      <c r="E1072" s="237" t="s">
        <v>126</v>
      </c>
      <c r="F1072" s="237" t="s">
        <v>1629</v>
      </c>
      <c r="G1072" s="237" t="s">
        <v>919</v>
      </c>
    </row>
    <row r="1073" spans="1:7" ht="12.75" customHeight="1" x14ac:dyDescent="0.2">
      <c r="A1073" s="498"/>
      <c r="G1073" s="237" t="s">
        <v>291</v>
      </c>
    </row>
    <row r="1074" spans="1:7" ht="12.75" customHeight="1" x14ac:dyDescent="0.2">
      <c r="A1074" s="498"/>
      <c r="E1074" s="237" t="s">
        <v>125</v>
      </c>
      <c r="F1074" s="237" t="s">
        <v>1629</v>
      </c>
      <c r="G1074" s="237" t="s">
        <v>919</v>
      </c>
    </row>
    <row r="1075" spans="1:7" ht="12.75" customHeight="1" x14ac:dyDescent="0.2">
      <c r="A1075" s="498"/>
      <c r="G1075" s="237" t="s">
        <v>291</v>
      </c>
    </row>
    <row r="1076" spans="1:7" ht="12.75" customHeight="1" x14ac:dyDescent="0.2">
      <c r="A1076" s="498"/>
      <c r="E1076" s="237" t="s">
        <v>123</v>
      </c>
      <c r="F1076" s="237" t="s">
        <v>1629</v>
      </c>
      <c r="G1076" s="237" t="s">
        <v>919</v>
      </c>
    </row>
    <row r="1077" spans="1:7" ht="12.75" customHeight="1" x14ac:dyDescent="0.2">
      <c r="A1077" s="498"/>
      <c r="G1077" s="237" t="s">
        <v>291</v>
      </c>
    </row>
    <row r="1078" spans="1:7" ht="12.75" customHeight="1" x14ac:dyDescent="0.2">
      <c r="A1078" s="498"/>
      <c r="E1078" s="237" t="s">
        <v>33</v>
      </c>
      <c r="F1078" s="237" t="s">
        <v>1629</v>
      </c>
      <c r="G1078" s="237" t="s">
        <v>919</v>
      </c>
    </row>
    <row r="1079" spans="1:7" ht="12.75" customHeight="1" x14ac:dyDescent="0.2">
      <c r="A1079" s="498"/>
      <c r="E1079" s="237" t="s">
        <v>74</v>
      </c>
      <c r="F1079" s="237" t="s">
        <v>1629</v>
      </c>
      <c r="G1079" s="237" t="s">
        <v>919</v>
      </c>
    </row>
    <row r="1080" spans="1:7" ht="12.75" customHeight="1" x14ac:dyDescent="0.2">
      <c r="A1080" s="498"/>
      <c r="E1080" s="237" t="s">
        <v>58</v>
      </c>
      <c r="F1080" s="237" t="s">
        <v>1629</v>
      </c>
      <c r="G1080" s="237" t="s">
        <v>919</v>
      </c>
    </row>
    <row r="1081" spans="1:7" ht="12.75" customHeight="1" x14ac:dyDescent="0.2">
      <c r="A1081" s="498"/>
      <c r="G1081" s="237" t="s">
        <v>291</v>
      </c>
    </row>
    <row r="1082" spans="1:7" ht="12.75" customHeight="1" x14ac:dyDescent="0.2">
      <c r="A1082" s="498"/>
      <c r="E1082" s="237" t="s">
        <v>1819</v>
      </c>
      <c r="F1082" s="237" t="s">
        <v>1629</v>
      </c>
      <c r="G1082" s="237" t="s">
        <v>291</v>
      </c>
    </row>
    <row r="1083" spans="1:7" ht="12.75" customHeight="1" x14ac:dyDescent="0.2">
      <c r="A1083" s="498"/>
      <c r="E1083" s="237" t="s">
        <v>120</v>
      </c>
      <c r="F1083" s="237" t="s">
        <v>1629</v>
      </c>
      <c r="G1083" s="237" t="s">
        <v>919</v>
      </c>
    </row>
    <row r="1084" spans="1:7" ht="12.75" customHeight="1" x14ac:dyDescent="0.2">
      <c r="A1084" s="498"/>
      <c r="B1084" s="488">
        <v>45113</v>
      </c>
      <c r="C1084" s="237" t="s">
        <v>1165</v>
      </c>
      <c r="D1084" s="237" t="s">
        <v>1172</v>
      </c>
      <c r="E1084" s="237" t="s">
        <v>126</v>
      </c>
      <c r="F1084" s="237" t="s">
        <v>1945</v>
      </c>
      <c r="G1084" s="237" t="s">
        <v>925</v>
      </c>
    </row>
    <row r="1085" spans="1:7" ht="12.75" customHeight="1" x14ac:dyDescent="0.2">
      <c r="A1085" s="498"/>
      <c r="F1085" s="237" t="s">
        <v>1108</v>
      </c>
      <c r="G1085" s="237" t="s">
        <v>463</v>
      </c>
    </row>
    <row r="1086" spans="1:7" ht="12.75" customHeight="1" x14ac:dyDescent="0.2">
      <c r="A1086" s="498"/>
      <c r="E1086" s="237" t="s">
        <v>125</v>
      </c>
      <c r="F1086" s="237" t="s">
        <v>1945</v>
      </c>
      <c r="G1086" s="237" t="s">
        <v>925</v>
      </c>
    </row>
    <row r="1087" spans="1:7" ht="12.75" customHeight="1" x14ac:dyDescent="0.2">
      <c r="A1087" s="498"/>
      <c r="F1087" s="237" t="s">
        <v>1108</v>
      </c>
      <c r="G1087" s="237" t="s">
        <v>463</v>
      </c>
    </row>
    <row r="1088" spans="1:7" ht="12.75" customHeight="1" x14ac:dyDescent="0.2">
      <c r="A1088" s="498"/>
      <c r="E1088" s="237" t="s">
        <v>123</v>
      </c>
      <c r="F1088" s="237" t="s">
        <v>1945</v>
      </c>
      <c r="G1088" s="237" t="s">
        <v>925</v>
      </c>
    </row>
    <row r="1089" spans="1:7" ht="12.75" customHeight="1" x14ac:dyDescent="0.2">
      <c r="A1089" s="498"/>
      <c r="F1089" s="237" t="s">
        <v>1108</v>
      </c>
      <c r="G1089" s="237" t="s">
        <v>463</v>
      </c>
    </row>
    <row r="1090" spans="1:7" ht="12.75" customHeight="1" x14ac:dyDescent="0.2">
      <c r="A1090" s="498"/>
      <c r="E1090" s="237" t="s">
        <v>33</v>
      </c>
      <c r="F1090" s="237" t="s">
        <v>1945</v>
      </c>
      <c r="G1090" s="237" t="s">
        <v>925</v>
      </c>
    </row>
    <row r="1091" spans="1:7" ht="12.75" customHeight="1" x14ac:dyDescent="0.2">
      <c r="A1091" s="498"/>
      <c r="E1091" s="237" t="s">
        <v>74</v>
      </c>
      <c r="F1091" s="237" t="s">
        <v>1945</v>
      </c>
      <c r="G1091" s="237" t="s">
        <v>925</v>
      </c>
    </row>
    <row r="1092" spans="1:7" ht="12.75" customHeight="1" x14ac:dyDescent="0.2">
      <c r="A1092" s="498"/>
      <c r="E1092" s="237" t="s">
        <v>58</v>
      </c>
      <c r="F1092" s="237" t="s">
        <v>1945</v>
      </c>
      <c r="G1092" s="237" t="s">
        <v>2245</v>
      </c>
    </row>
    <row r="1093" spans="1:7" ht="12.75" customHeight="1" x14ac:dyDescent="0.2">
      <c r="A1093" s="498"/>
      <c r="F1093" s="237" t="s">
        <v>1108</v>
      </c>
      <c r="G1093" s="237" t="s">
        <v>463</v>
      </c>
    </row>
    <row r="1094" spans="1:7" ht="12.75" customHeight="1" x14ac:dyDescent="0.2">
      <c r="A1094" s="498"/>
      <c r="E1094" s="237" t="s">
        <v>120</v>
      </c>
      <c r="F1094" s="237" t="s">
        <v>1945</v>
      </c>
      <c r="G1094" s="237" t="s">
        <v>925</v>
      </c>
    </row>
    <row r="1095" spans="1:7" ht="12.75" customHeight="1" x14ac:dyDescent="0.2">
      <c r="A1095" s="498"/>
      <c r="B1095" s="488">
        <v>45190</v>
      </c>
      <c r="C1095" s="237" t="s">
        <v>1164</v>
      </c>
      <c r="D1095" s="237" t="s">
        <v>1550</v>
      </c>
      <c r="E1095" s="237" t="s">
        <v>58</v>
      </c>
      <c r="F1095" s="237" t="s">
        <v>1916</v>
      </c>
      <c r="G1095" s="237" t="s">
        <v>170</v>
      </c>
    </row>
    <row r="1096" spans="1:7" ht="12.75" customHeight="1" x14ac:dyDescent="0.2">
      <c r="A1096" s="498"/>
      <c r="E1096" s="237" t="s">
        <v>1819</v>
      </c>
      <c r="F1096" s="237" t="s">
        <v>1916</v>
      </c>
      <c r="G1096" s="237" t="s">
        <v>1820</v>
      </c>
    </row>
    <row r="1097" spans="1:7" ht="12.75" customHeight="1" x14ac:dyDescent="0.2">
      <c r="A1097" s="498"/>
      <c r="E1097" s="237" t="s">
        <v>120</v>
      </c>
      <c r="F1097" s="237" t="s">
        <v>1916</v>
      </c>
      <c r="G1097" s="237" t="s">
        <v>1171</v>
      </c>
    </row>
    <row r="1098" spans="1:7" ht="12.75" customHeight="1" x14ac:dyDescent="0.2">
      <c r="A1098" s="497" t="s">
        <v>2104</v>
      </c>
      <c r="B1098" s="488">
        <v>45103</v>
      </c>
      <c r="C1098" s="237" t="s">
        <v>1552</v>
      </c>
      <c r="D1098" s="237" t="s">
        <v>1558</v>
      </c>
      <c r="E1098" s="237" t="s">
        <v>126</v>
      </c>
      <c r="F1098" s="237" t="s">
        <v>142</v>
      </c>
      <c r="G1098" s="237" t="s">
        <v>155</v>
      </c>
    </row>
    <row r="1099" spans="1:7" ht="12.75" customHeight="1" x14ac:dyDescent="0.2">
      <c r="A1099" s="498"/>
      <c r="E1099" s="237" t="s">
        <v>125</v>
      </c>
      <c r="F1099" s="237" t="s">
        <v>142</v>
      </c>
      <c r="G1099" s="237" t="s">
        <v>155</v>
      </c>
    </row>
    <row r="1100" spans="1:7" ht="12.75" customHeight="1" x14ac:dyDescent="0.2">
      <c r="A1100" s="498"/>
      <c r="E1100" s="237" t="s">
        <v>123</v>
      </c>
      <c r="F1100" s="237" t="s">
        <v>142</v>
      </c>
      <c r="G1100" s="237" t="s">
        <v>155</v>
      </c>
    </row>
    <row r="1101" spans="1:7" ht="12.75" customHeight="1" x14ac:dyDescent="0.2">
      <c r="A1101" s="498"/>
      <c r="E1101" s="237" t="s">
        <v>106</v>
      </c>
      <c r="F1101" s="237" t="s">
        <v>142</v>
      </c>
      <c r="G1101" s="237" t="s">
        <v>155</v>
      </c>
    </row>
    <row r="1102" spans="1:7" ht="12.75" customHeight="1" x14ac:dyDescent="0.2">
      <c r="A1102" s="498"/>
      <c r="B1102" s="488">
        <v>45104</v>
      </c>
      <c r="C1102" s="237" t="s">
        <v>1164</v>
      </c>
      <c r="D1102" s="237" t="s">
        <v>1172</v>
      </c>
      <c r="E1102" s="237" t="s">
        <v>99</v>
      </c>
      <c r="F1102" s="237" t="s">
        <v>127</v>
      </c>
      <c r="G1102" s="237" t="s">
        <v>701</v>
      </c>
    </row>
    <row r="1103" spans="1:7" ht="12.75" customHeight="1" x14ac:dyDescent="0.2">
      <c r="A1103" s="498"/>
      <c r="B1103" s="488">
        <v>45105</v>
      </c>
      <c r="C1103" s="237" t="s">
        <v>1552</v>
      </c>
      <c r="D1103" s="237" t="s">
        <v>1550</v>
      </c>
      <c r="E1103" s="237" t="s">
        <v>99</v>
      </c>
      <c r="F1103" s="237" t="s">
        <v>92</v>
      </c>
      <c r="G1103" s="237" t="s">
        <v>521</v>
      </c>
    </row>
    <row r="1104" spans="1:7" ht="12.75" customHeight="1" x14ac:dyDescent="0.2">
      <c r="A1104" s="498"/>
      <c r="E1104" s="237" t="s">
        <v>90</v>
      </c>
      <c r="F1104" s="237" t="s">
        <v>92</v>
      </c>
      <c r="G1104" s="237" t="s">
        <v>521</v>
      </c>
    </row>
    <row r="1105" spans="1:7" ht="12.75" customHeight="1" x14ac:dyDescent="0.2">
      <c r="A1105" s="498"/>
      <c r="B1105" s="488">
        <v>45106</v>
      </c>
      <c r="C1105" s="237" t="s">
        <v>1690</v>
      </c>
      <c r="D1105" s="237" t="s">
        <v>1172</v>
      </c>
      <c r="E1105" s="237" t="s">
        <v>126</v>
      </c>
      <c r="F1105" s="237" t="s">
        <v>122</v>
      </c>
      <c r="G1105" s="237" t="s">
        <v>121</v>
      </c>
    </row>
    <row r="1106" spans="1:7" ht="12.75" customHeight="1" x14ac:dyDescent="0.2">
      <c r="A1106" s="498"/>
      <c r="E1106" s="237" t="s">
        <v>125</v>
      </c>
      <c r="F1106" s="237" t="s">
        <v>122</v>
      </c>
      <c r="G1106" s="237" t="s">
        <v>121</v>
      </c>
    </row>
    <row r="1107" spans="1:7" ht="12.75" customHeight="1" x14ac:dyDescent="0.2">
      <c r="A1107" s="498"/>
      <c r="E1107" s="237" t="s">
        <v>123</v>
      </c>
      <c r="F1107" s="237" t="s">
        <v>122</v>
      </c>
      <c r="G1107" s="237" t="s">
        <v>121</v>
      </c>
    </row>
    <row r="1108" spans="1:7" ht="12.75" customHeight="1" x14ac:dyDescent="0.2">
      <c r="A1108" s="498"/>
      <c r="E1108" s="237" t="s">
        <v>58</v>
      </c>
      <c r="F1108" s="237" t="s">
        <v>122</v>
      </c>
      <c r="G1108" s="237" t="s">
        <v>121</v>
      </c>
    </row>
    <row r="1109" spans="1:7" ht="12.75" customHeight="1" x14ac:dyDescent="0.2">
      <c r="A1109" s="498"/>
      <c r="E1109" s="237" t="s">
        <v>120</v>
      </c>
      <c r="F1109" s="237" t="s">
        <v>122</v>
      </c>
      <c r="G1109" s="237" t="s">
        <v>121</v>
      </c>
    </row>
    <row r="1110" spans="1:7" ht="12.75" customHeight="1" x14ac:dyDescent="0.2">
      <c r="A1110" s="497" t="s">
        <v>176</v>
      </c>
      <c r="B1110" s="237" t="s">
        <v>832</v>
      </c>
      <c r="C1110" s="237" t="s">
        <v>832</v>
      </c>
      <c r="D1110" s="237" t="s">
        <v>832</v>
      </c>
      <c r="E1110" s="237" t="s">
        <v>50</v>
      </c>
      <c r="F1110" s="237" t="s">
        <v>1915</v>
      </c>
      <c r="G1110" s="237" t="s">
        <v>115</v>
      </c>
    </row>
    <row r="1111" spans="1:7" ht="12.75" customHeight="1" x14ac:dyDescent="0.2">
      <c r="A1111" s="498"/>
      <c r="B1111" s="488">
        <v>45103</v>
      </c>
      <c r="C1111" s="237" t="s">
        <v>1164</v>
      </c>
      <c r="D1111" s="237" t="s">
        <v>1553</v>
      </c>
      <c r="E1111" s="237" t="s">
        <v>53</v>
      </c>
      <c r="F1111" s="237" t="s">
        <v>2326</v>
      </c>
      <c r="G1111" s="237" t="s">
        <v>1068</v>
      </c>
    </row>
    <row r="1112" spans="1:7" ht="12.75" customHeight="1" x14ac:dyDescent="0.2">
      <c r="A1112" s="498"/>
      <c r="E1112" s="237" t="s">
        <v>60</v>
      </c>
      <c r="F1112" s="237" t="s">
        <v>2326</v>
      </c>
      <c r="G1112" s="237" t="s">
        <v>1068</v>
      </c>
    </row>
    <row r="1113" spans="1:7" ht="12.75" customHeight="1" x14ac:dyDescent="0.2">
      <c r="A1113" s="498"/>
      <c r="E1113" s="237" t="s">
        <v>87</v>
      </c>
      <c r="F1113" s="237" t="s">
        <v>2326</v>
      </c>
      <c r="G1113" s="237" t="s">
        <v>1068</v>
      </c>
    </row>
    <row r="1114" spans="1:7" ht="12.75" customHeight="1" x14ac:dyDescent="0.2">
      <c r="A1114" s="498"/>
      <c r="E1114" s="237" t="s">
        <v>106</v>
      </c>
      <c r="F1114" s="237" t="s">
        <v>2326</v>
      </c>
      <c r="G1114" s="237" t="s">
        <v>1068</v>
      </c>
    </row>
    <row r="1115" spans="1:7" ht="12.75" customHeight="1" x14ac:dyDescent="0.2">
      <c r="A1115" s="498"/>
      <c r="C1115" s="237" t="s">
        <v>1165</v>
      </c>
      <c r="D1115" s="237" t="s">
        <v>1172</v>
      </c>
      <c r="E1115" s="237" t="s">
        <v>126</v>
      </c>
      <c r="F1115" s="237" t="s">
        <v>1629</v>
      </c>
      <c r="G1115" s="237" t="s">
        <v>334</v>
      </c>
    </row>
    <row r="1116" spans="1:7" ht="12.75" customHeight="1" x14ac:dyDescent="0.2">
      <c r="A1116" s="498"/>
      <c r="E1116" s="237" t="s">
        <v>125</v>
      </c>
      <c r="F1116" s="237" t="s">
        <v>1629</v>
      </c>
      <c r="G1116" s="237" t="s">
        <v>334</v>
      </c>
    </row>
    <row r="1117" spans="1:7" ht="12.75" customHeight="1" x14ac:dyDescent="0.2">
      <c r="A1117" s="498"/>
      <c r="E1117" s="237" t="s">
        <v>123</v>
      </c>
      <c r="F1117" s="237" t="s">
        <v>1629</v>
      </c>
      <c r="G1117" s="237" t="s">
        <v>334</v>
      </c>
    </row>
    <row r="1118" spans="1:7" ht="12.75" customHeight="1" x14ac:dyDescent="0.2">
      <c r="A1118" s="498"/>
      <c r="E1118" s="237" t="s">
        <v>58</v>
      </c>
      <c r="F1118" s="237" t="s">
        <v>2031</v>
      </c>
      <c r="G1118" s="237" t="s">
        <v>334</v>
      </c>
    </row>
    <row r="1119" spans="1:7" ht="12.75" customHeight="1" x14ac:dyDescent="0.2">
      <c r="A1119" s="498"/>
      <c r="E1119" s="237" t="s">
        <v>120</v>
      </c>
      <c r="F1119" s="237" t="s">
        <v>1629</v>
      </c>
      <c r="G1119" s="237" t="s">
        <v>334</v>
      </c>
    </row>
    <row r="1120" spans="1:7" ht="12.75" customHeight="1" x14ac:dyDescent="0.2">
      <c r="A1120" s="498"/>
      <c r="E1120" s="237" t="s">
        <v>106</v>
      </c>
      <c r="F1120" s="237" t="s">
        <v>2031</v>
      </c>
      <c r="G1120" s="237" t="s">
        <v>334</v>
      </c>
    </row>
    <row r="1121" spans="1:7" ht="12.75" customHeight="1" x14ac:dyDescent="0.2">
      <c r="A1121" s="498"/>
      <c r="B1121" s="488">
        <v>45104</v>
      </c>
      <c r="C1121" s="237" t="s">
        <v>1168</v>
      </c>
      <c r="D1121" s="237" t="s">
        <v>1703</v>
      </c>
      <c r="E1121" s="237" t="s">
        <v>1123</v>
      </c>
      <c r="F1121" s="237" t="s">
        <v>797</v>
      </c>
      <c r="G1121" s="237" t="s">
        <v>795</v>
      </c>
    </row>
    <row r="1122" spans="1:7" ht="12.75" customHeight="1" x14ac:dyDescent="0.2">
      <c r="A1122" s="498"/>
      <c r="D1122" s="237" t="s">
        <v>1172</v>
      </c>
      <c r="E1122" s="237" t="s">
        <v>95</v>
      </c>
      <c r="F1122" s="237" t="s">
        <v>797</v>
      </c>
      <c r="G1122" s="237" t="s">
        <v>795</v>
      </c>
    </row>
    <row r="1123" spans="1:7" ht="12.75" customHeight="1" x14ac:dyDescent="0.2">
      <c r="A1123" s="498"/>
      <c r="C1123" s="237" t="s">
        <v>1693</v>
      </c>
      <c r="D1123" s="237" t="s">
        <v>1703</v>
      </c>
      <c r="E1123" s="237" t="s">
        <v>95</v>
      </c>
      <c r="F1123" s="237" t="s">
        <v>788</v>
      </c>
      <c r="G1123" s="237" t="s">
        <v>799</v>
      </c>
    </row>
    <row r="1124" spans="1:7" ht="12.75" customHeight="1" x14ac:dyDescent="0.2">
      <c r="A1124" s="498"/>
      <c r="D1124" s="237" t="s">
        <v>1172</v>
      </c>
      <c r="E1124" s="237" t="s">
        <v>95</v>
      </c>
      <c r="F1124" s="237" t="s">
        <v>797</v>
      </c>
      <c r="G1124" s="237" t="s">
        <v>799</v>
      </c>
    </row>
    <row r="1125" spans="1:7" ht="12.75" customHeight="1" x14ac:dyDescent="0.2">
      <c r="A1125" s="498"/>
      <c r="B1125" s="488">
        <v>45105</v>
      </c>
      <c r="C1125" s="237" t="s">
        <v>2109</v>
      </c>
      <c r="D1125" s="237" t="s">
        <v>1172</v>
      </c>
      <c r="E1125" s="237" t="s">
        <v>95</v>
      </c>
      <c r="F1125" s="237" t="s">
        <v>114</v>
      </c>
      <c r="G1125" s="237" t="s">
        <v>582</v>
      </c>
    </row>
    <row r="1126" spans="1:7" ht="12.75" customHeight="1" x14ac:dyDescent="0.2">
      <c r="A1126" s="498"/>
      <c r="E1126" s="237" t="s">
        <v>1123</v>
      </c>
      <c r="F1126" s="237" t="s">
        <v>114</v>
      </c>
      <c r="G1126" s="237" t="s">
        <v>582</v>
      </c>
    </row>
    <row r="1127" spans="1:7" ht="12.75" customHeight="1" x14ac:dyDescent="0.2">
      <c r="A1127" s="498"/>
      <c r="B1127" s="488">
        <v>45107</v>
      </c>
      <c r="C1127" s="237" t="s">
        <v>2317</v>
      </c>
      <c r="D1127" s="237" t="s">
        <v>1550</v>
      </c>
      <c r="E1127" s="237" t="s">
        <v>58</v>
      </c>
      <c r="F1127" s="237" t="s">
        <v>2287</v>
      </c>
      <c r="G1127" s="237" t="s">
        <v>2225</v>
      </c>
    </row>
    <row r="1128" spans="1:7" ht="12.75" customHeight="1" x14ac:dyDescent="0.2">
      <c r="A1128" s="498"/>
      <c r="C1128" s="237" t="s">
        <v>1468</v>
      </c>
      <c r="D1128" s="237" t="s">
        <v>1550</v>
      </c>
      <c r="E1128" s="237" t="s">
        <v>33</v>
      </c>
      <c r="F1128" s="237" t="s">
        <v>290</v>
      </c>
      <c r="G1128" s="237" t="s">
        <v>1569</v>
      </c>
    </row>
    <row r="1129" spans="1:7" ht="12.75" customHeight="1" x14ac:dyDescent="0.2">
      <c r="A1129" s="498"/>
      <c r="E1129" s="237" t="s">
        <v>74</v>
      </c>
      <c r="F1129" s="237" t="s">
        <v>290</v>
      </c>
      <c r="G1129" s="237" t="s">
        <v>1569</v>
      </c>
    </row>
    <row r="1130" spans="1:7" ht="12.75" customHeight="1" x14ac:dyDescent="0.2">
      <c r="A1130" s="498"/>
      <c r="B1130" s="488">
        <v>45110</v>
      </c>
      <c r="C1130" s="237" t="s">
        <v>1166</v>
      </c>
      <c r="D1130" s="237" t="s">
        <v>1172</v>
      </c>
      <c r="E1130" s="237" t="s">
        <v>58</v>
      </c>
      <c r="F1130" s="237" t="s">
        <v>646</v>
      </c>
      <c r="G1130" s="237" t="s">
        <v>1206</v>
      </c>
    </row>
    <row r="1131" spans="1:7" ht="12.75" customHeight="1" x14ac:dyDescent="0.2">
      <c r="A1131" s="498"/>
      <c r="B1131" s="488">
        <v>45112</v>
      </c>
      <c r="C1131" s="237" t="s">
        <v>1523</v>
      </c>
      <c r="D1131" s="237" t="s">
        <v>832</v>
      </c>
      <c r="E1131" s="237" t="s">
        <v>120</v>
      </c>
      <c r="F1131" s="237" t="s">
        <v>153</v>
      </c>
      <c r="G1131" s="237" t="s">
        <v>152</v>
      </c>
    </row>
    <row r="1132" spans="1:7" ht="12.75" customHeight="1" x14ac:dyDescent="0.2">
      <c r="A1132" s="498"/>
      <c r="D1132" s="237" t="s">
        <v>1172</v>
      </c>
      <c r="E1132" s="237" t="s">
        <v>126</v>
      </c>
      <c r="F1132" s="237" t="s">
        <v>153</v>
      </c>
      <c r="G1132" s="237" t="s">
        <v>152</v>
      </c>
    </row>
    <row r="1133" spans="1:7" ht="12.75" customHeight="1" x14ac:dyDescent="0.2">
      <c r="A1133" s="498"/>
      <c r="E1133" s="237" t="s">
        <v>125</v>
      </c>
      <c r="F1133" s="237" t="s">
        <v>153</v>
      </c>
      <c r="G1133" s="237" t="s">
        <v>152</v>
      </c>
    </row>
    <row r="1134" spans="1:7" ht="12.75" customHeight="1" x14ac:dyDescent="0.2">
      <c r="A1134" s="498"/>
      <c r="E1134" s="237" t="s">
        <v>123</v>
      </c>
      <c r="F1134" s="237" t="s">
        <v>153</v>
      </c>
      <c r="G1134" s="237" t="s">
        <v>152</v>
      </c>
    </row>
    <row r="1135" spans="1:7" ht="12.75" customHeight="1" x14ac:dyDescent="0.2">
      <c r="A1135" s="498"/>
      <c r="E1135" s="237" t="s">
        <v>106</v>
      </c>
      <c r="F1135" s="237" t="s">
        <v>153</v>
      </c>
      <c r="G1135" s="237" t="s">
        <v>152</v>
      </c>
    </row>
    <row r="1136" spans="1:7" ht="12.75" customHeight="1" x14ac:dyDescent="0.2">
      <c r="A1136" s="498"/>
      <c r="C1136" s="237" t="s">
        <v>1692</v>
      </c>
      <c r="D1136" s="237" t="s">
        <v>1172</v>
      </c>
      <c r="E1136" s="237" t="s">
        <v>65</v>
      </c>
      <c r="F1136" s="237" t="s">
        <v>1864</v>
      </c>
      <c r="G1136" s="237" t="s">
        <v>1054</v>
      </c>
    </row>
    <row r="1137" spans="1:7" ht="12.75" customHeight="1" x14ac:dyDescent="0.2">
      <c r="A1137" s="498"/>
      <c r="C1137" s="237" t="s">
        <v>1557</v>
      </c>
      <c r="D1137" s="237" t="s">
        <v>1554</v>
      </c>
      <c r="E1137" s="237" t="s">
        <v>58</v>
      </c>
      <c r="F1137" s="237" t="s">
        <v>2331</v>
      </c>
      <c r="G1137" s="237" t="s">
        <v>653</v>
      </c>
    </row>
    <row r="1138" spans="1:7" ht="12.75" customHeight="1" x14ac:dyDescent="0.2">
      <c r="A1138" s="498"/>
      <c r="D1138" s="237" t="s">
        <v>1172</v>
      </c>
      <c r="E1138" s="237" t="s">
        <v>58</v>
      </c>
      <c r="F1138" s="237" t="s">
        <v>2331</v>
      </c>
      <c r="G1138" s="237" t="s">
        <v>653</v>
      </c>
    </row>
    <row r="1139" spans="1:7" ht="12.75" customHeight="1" x14ac:dyDescent="0.2">
      <c r="A1139" s="498"/>
      <c r="B1139" s="488">
        <v>45113</v>
      </c>
      <c r="C1139" s="237" t="s">
        <v>1468</v>
      </c>
      <c r="D1139" s="237" t="s">
        <v>1172</v>
      </c>
      <c r="E1139" s="237" t="s">
        <v>50</v>
      </c>
      <c r="F1139" s="237" t="s">
        <v>534</v>
      </c>
      <c r="G1139" s="237" t="s">
        <v>871</v>
      </c>
    </row>
    <row r="1140" spans="1:7" ht="12.75" customHeight="1" x14ac:dyDescent="0.2">
      <c r="A1140" s="498"/>
      <c r="E1140" s="237" t="s">
        <v>35</v>
      </c>
      <c r="F1140" s="237" t="s">
        <v>2361</v>
      </c>
      <c r="G1140" s="237" t="s">
        <v>661</v>
      </c>
    </row>
    <row r="1141" spans="1:7" ht="12.75" customHeight="1" x14ac:dyDescent="0.2">
      <c r="A1141" s="498"/>
      <c r="E1141" s="237" t="s">
        <v>40</v>
      </c>
      <c r="F1141" s="237" t="s">
        <v>2361</v>
      </c>
      <c r="G1141" s="237" t="s">
        <v>661</v>
      </c>
    </row>
    <row r="1142" spans="1:7" ht="12.75" customHeight="1" x14ac:dyDescent="0.2">
      <c r="A1142" s="498"/>
      <c r="E1142" s="237" t="s">
        <v>63</v>
      </c>
      <c r="F1142" s="237" t="s">
        <v>534</v>
      </c>
      <c r="G1142" s="237" t="s">
        <v>871</v>
      </c>
    </row>
    <row r="1143" spans="1:7" ht="12.75" customHeight="1" x14ac:dyDescent="0.2">
      <c r="A1143" s="498"/>
      <c r="C1143" s="237" t="s">
        <v>1653</v>
      </c>
      <c r="D1143" s="237" t="s">
        <v>1172</v>
      </c>
      <c r="E1143" s="237" t="s">
        <v>95</v>
      </c>
      <c r="F1143" s="237" t="s">
        <v>1672</v>
      </c>
      <c r="G1143" s="237" t="s">
        <v>212</v>
      </c>
    </row>
    <row r="1144" spans="1:7" ht="12.75" customHeight="1" x14ac:dyDescent="0.2">
      <c r="A1144" s="498"/>
      <c r="E1144" s="237" t="s">
        <v>1123</v>
      </c>
      <c r="F1144" s="237" t="s">
        <v>1672</v>
      </c>
      <c r="G1144" s="237" t="s">
        <v>212</v>
      </c>
    </row>
    <row r="1145" spans="1:7" ht="12.75" customHeight="1" x14ac:dyDescent="0.2">
      <c r="A1145" s="498"/>
      <c r="E1145" s="237" t="s">
        <v>53</v>
      </c>
      <c r="F1145" s="237" t="s">
        <v>1672</v>
      </c>
      <c r="G1145" s="237" t="s">
        <v>212</v>
      </c>
    </row>
    <row r="1146" spans="1:7" ht="12.75" customHeight="1" x14ac:dyDescent="0.2">
      <c r="A1146" s="498"/>
      <c r="E1146" s="237" t="s">
        <v>60</v>
      </c>
      <c r="F1146" s="237" t="s">
        <v>1672</v>
      </c>
      <c r="G1146" s="237" t="s">
        <v>212</v>
      </c>
    </row>
    <row r="1147" spans="1:7" ht="12.75" customHeight="1" x14ac:dyDescent="0.2">
      <c r="A1147" s="498"/>
      <c r="E1147" s="237" t="s">
        <v>87</v>
      </c>
      <c r="F1147" s="237" t="s">
        <v>1672</v>
      </c>
      <c r="G1147" s="237" t="s">
        <v>212</v>
      </c>
    </row>
    <row r="1148" spans="1:7" ht="12.75" customHeight="1" x14ac:dyDescent="0.2">
      <c r="A1148" s="498"/>
      <c r="E1148" s="237" t="s">
        <v>106</v>
      </c>
      <c r="F1148" s="237" t="s">
        <v>1672</v>
      </c>
      <c r="G1148" s="237" t="s">
        <v>212</v>
      </c>
    </row>
    <row r="1149" spans="1:7" ht="12.75" customHeight="1" x14ac:dyDescent="0.2">
      <c r="A1149" s="498"/>
      <c r="C1149" s="237" t="s">
        <v>1166</v>
      </c>
      <c r="D1149" s="237" t="s">
        <v>1550</v>
      </c>
      <c r="E1149" s="237" t="s">
        <v>126</v>
      </c>
      <c r="F1149" s="237" t="s">
        <v>132</v>
      </c>
      <c r="G1149" s="237" t="s">
        <v>185</v>
      </c>
    </row>
    <row r="1150" spans="1:7" ht="12.75" customHeight="1" x14ac:dyDescent="0.2">
      <c r="A1150" s="498"/>
      <c r="E1150" s="237" t="s">
        <v>125</v>
      </c>
      <c r="F1150" s="237" t="s">
        <v>132</v>
      </c>
      <c r="G1150" s="237" t="s">
        <v>185</v>
      </c>
    </row>
    <row r="1151" spans="1:7" ht="12.75" customHeight="1" x14ac:dyDescent="0.2">
      <c r="A1151" s="498"/>
      <c r="E1151" s="237" t="s">
        <v>123</v>
      </c>
      <c r="F1151" s="237" t="s">
        <v>132</v>
      </c>
      <c r="G1151" s="237" t="s">
        <v>185</v>
      </c>
    </row>
    <row r="1152" spans="1:7" ht="12.75" customHeight="1" x14ac:dyDescent="0.2">
      <c r="A1152" s="498"/>
      <c r="E1152" s="237" t="s">
        <v>120</v>
      </c>
      <c r="F1152" s="237" t="s">
        <v>132</v>
      </c>
      <c r="G1152" s="237" t="s">
        <v>185</v>
      </c>
    </row>
    <row r="1153" spans="1:7" ht="12.75" customHeight="1" x14ac:dyDescent="0.2">
      <c r="A1153" s="498"/>
      <c r="B1153" s="488">
        <v>45114</v>
      </c>
      <c r="C1153" s="237" t="s">
        <v>1690</v>
      </c>
      <c r="D1153" s="237" t="s">
        <v>1550</v>
      </c>
      <c r="E1153" s="237" t="s">
        <v>33</v>
      </c>
      <c r="F1153" s="237" t="s">
        <v>299</v>
      </c>
      <c r="G1153" s="237" t="s">
        <v>483</v>
      </c>
    </row>
    <row r="1154" spans="1:7" ht="12.75" customHeight="1" x14ac:dyDescent="0.2">
      <c r="A1154" s="498"/>
      <c r="E1154" s="237" t="s">
        <v>74</v>
      </c>
      <c r="F1154" s="237" t="s">
        <v>299</v>
      </c>
      <c r="G1154" s="237" t="s">
        <v>483</v>
      </c>
    </row>
    <row r="1155" spans="1:7" ht="12.75" customHeight="1" x14ac:dyDescent="0.2">
      <c r="A1155" s="498"/>
      <c r="E1155" s="237" t="s">
        <v>35</v>
      </c>
      <c r="F1155" s="237" t="s">
        <v>299</v>
      </c>
      <c r="G1155" s="237" t="s">
        <v>483</v>
      </c>
    </row>
    <row r="1156" spans="1:7" ht="12.75" customHeight="1" x14ac:dyDescent="0.2">
      <c r="A1156" s="498"/>
      <c r="E1156" s="237" t="s">
        <v>40</v>
      </c>
      <c r="F1156" s="237" t="s">
        <v>299</v>
      </c>
      <c r="G1156" s="237" t="s">
        <v>483</v>
      </c>
    </row>
    <row r="1157" spans="1:7" ht="12.75" customHeight="1" x14ac:dyDescent="0.2">
      <c r="A1157" s="498"/>
      <c r="E1157" s="237" t="s">
        <v>87</v>
      </c>
      <c r="F1157" s="237" t="s">
        <v>299</v>
      </c>
      <c r="G1157" s="237" t="s">
        <v>483</v>
      </c>
    </row>
    <row r="1158" spans="1:7" ht="12.75" customHeight="1" x14ac:dyDescent="0.2">
      <c r="A1158" s="498"/>
      <c r="C1158" s="237" t="s">
        <v>1166</v>
      </c>
      <c r="D1158" s="237" t="s">
        <v>1558</v>
      </c>
      <c r="E1158" s="237" t="s">
        <v>81</v>
      </c>
      <c r="F1158" s="237" t="s">
        <v>192</v>
      </c>
      <c r="G1158" s="237" t="s">
        <v>657</v>
      </c>
    </row>
    <row r="1159" spans="1:7" ht="12.75" customHeight="1" x14ac:dyDescent="0.2">
      <c r="A1159" s="498"/>
      <c r="F1159" s="237" t="s">
        <v>1890</v>
      </c>
      <c r="G1159" s="237" t="s">
        <v>659</v>
      </c>
    </row>
    <row r="1160" spans="1:7" ht="12.75" customHeight="1" x14ac:dyDescent="0.2">
      <c r="A1160" s="498"/>
      <c r="E1160" s="237" t="s">
        <v>84</v>
      </c>
      <c r="F1160" s="237" t="s">
        <v>192</v>
      </c>
      <c r="G1160" s="237" t="s">
        <v>657</v>
      </c>
    </row>
    <row r="1161" spans="1:7" ht="12.75" customHeight="1" x14ac:dyDescent="0.2">
      <c r="A1161" s="498"/>
      <c r="F1161" s="237" t="s">
        <v>1890</v>
      </c>
      <c r="G1161" s="237" t="s">
        <v>659</v>
      </c>
    </row>
    <row r="1162" spans="1:7" ht="12.75" customHeight="1" x14ac:dyDescent="0.2">
      <c r="A1162" s="498"/>
      <c r="E1162" s="237" t="s">
        <v>178</v>
      </c>
      <c r="F1162" s="237" t="s">
        <v>192</v>
      </c>
      <c r="G1162" s="237" t="s">
        <v>657</v>
      </c>
    </row>
    <row r="1163" spans="1:7" ht="12.75" customHeight="1" x14ac:dyDescent="0.2">
      <c r="A1163" s="498"/>
      <c r="G1163" s="237" t="s">
        <v>659</v>
      </c>
    </row>
    <row r="1164" spans="1:7" ht="12.75" customHeight="1" x14ac:dyDescent="0.2">
      <c r="A1164" s="498"/>
      <c r="E1164" s="237" t="s">
        <v>182</v>
      </c>
      <c r="F1164" s="237" t="s">
        <v>192</v>
      </c>
      <c r="G1164" s="237" t="s">
        <v>659</v>
      </c>
    </row>
    <row r="1165" spans="1:7" ht="12.75" customHeight="1" x14ac:dyDescent="0.2">
      <c r="A1165" s="498"/>
      <c r="B1165" s="488">
        <v>45117</v>
      </c>
      <c r="C1165" s="237" t="s">
        <v>1692</v>
      </c>
      <c r="D1165" s="237" t="s">
        <v>1550</v>
      </c>
      <c r="E1165" s="237" t="s">
        <v>95</v>
      </c>
      <c r="F1165" s="237" t="s">
        <v>324</v>
      </c>
      <c r="G1165" s="237" t="s">
        <v>323</v>
      </c>
    </row>
    <row r="1166" spans="1:7" ht="12.75" customHeight="1" x14ac:dyDescent="0.2">
      <c r="A1166" s="498"/>
      <c r="E1166" s="237" t="s">
        <v>1123</v>
      </c>
      <c r="F1166" s="237" t="s">
        <v>324</v>
      </c>
      <c r="G1166" s="237" t="s">
        <v>323</v>
      </c>
    </row>
    <row r="1167" spans="1:7" ht="12.75" customHeight="1" x14ac:dyDescent="0.2">
      <c r="A1167" s="498"/>
      <c r="E1167" s="237" t="s">
        <v>53</v>
      </c>
      <c r="F1167" s="237" t="s">
        <v>324</v>
      </c>
      <c r="G1167" s="237" t="s">
        <v>323</v>
      </c>
    </row>
    <row r="1168" spans="1:7" ht="12.75" customHeight="1" x14ac:dyDescent="0.2">
      <c r="A1168" s="498"/>
      <c r="E1168" s="237" t="s">
        <v>60</v>
      </c>
      <c r="F1168" s="237" t="s">
        <v>324</v>
      </c>
      <c r="G1168" s="237" t="s">
        <v>323</v>
      </c>
    </row>
    <row r="1169" spans="1:7" ht="12.75" customHeight="1" x14ac:dyDescent="0.2">
      <c r="A1169" s="498"/>
      <c r="E1169" s="237" t="s">
        <v>87</v>
      </c>
      <c r="F1169" s="237" t="s">
        <v>324</v>
      </c>
      <c r="G1169" s="237" t="s">
        <v>323</v>
      </c>
    </row>
    <row r="1170" spans="1:7" ht="12.75" customHeight="1" x14ac:dyDescent="0.2">
      <c r="A1170" s="498"/>
      <c r="E1170" s="237" t="s">
        <v>106</v>
      </c>
      <c r="F1170" s="237" t="s">
        <v>324</v>
      </c>
      <c r="G1170" s="237" t="s">
        <v>323</v>
      </c>
    </row>
    <row r="1171" spans="1:7" ht="12.75" customHeight="1" x14ac:dyDescent="0.2">
      <c r="A1171" s="498"/>
      <c r="B1171" s="488">
        <v>45120</v>
      </c>
      <c r="C1171" s="237" t="s">
        <v>1552</v>
      </c>
      <c r="D1171" s="237" t="s">
        <v>1550</v>
      </c>
      <c r="E1171" s="237" t="s">
        <v>22</v>
      </c>
      <c r="F1171" s="237" t="s">
        <v>2330</v>
      </c>
      <c r="G1171" s="237" t="s">
        <v>1274</v>
      </c>
    </row>
    <row r="1172" spans="1:7" ht="12.75" customHeight="1" x14ac:dyDescent="0.2">
      <c r="A1172" s="498"/>
      <c r="C1172" s="237" t="s">
        <v>1166</v>
      </c>
      <c r="D1172" s="237" t="s">
        <v>1550</v>
      </c>
      <c r="E1172" s="237" t="s">
        <v>1872</v>
      </c>
      <c r="F1172" s="237" t="s">
        <v>654</v>
      </c>
      <c r="G1172" s="237" t="s">
        <v>342</v>
      </c>
    </row>
    <row r="1173" spans="1:7" ht="12.75" customHeight="1" x14ac:dyDescent="0.2">
      <c r="A1173" s="498"/>
      <c r="E1173" s="237" t="s">
        <v>20</v>
      </c>
      <c r="F1173" s="237" t="s">
        <v>654</v>
      </c>
      <c r="G1173" s="237" t="s">
        <v>342</v>
      </c>
    </row>
    <row r="1174" spans="1:7" ht="12.75" customHeight="1" x14ac:dyDescent="0.2">
      <c r="A1174" s="498"/>
      <c r="B1174" s="488">
        <v>45180</v>
      </c>
      <c r="C1174" s="237" t="s">
        <v>1163</v>
      </c>
      <c r="D1174" s="237" t="s">
        <v>1550</v>
      </c>
      <c r="E1174" s="237" t="s">
        <v>58</v>
      </c>
      <c r="F1174" s="237" t="s">
        <v>2296</v>
      </c>
      <c r="G1174" s="237" t="s">
        <v>1533</v>
      </c>
    </row>
    <row r="1175" spans="1:7" ht="12.75" customHeight="1" x14ac:dyDescent="0.2">
      <c r="A1175" s="498"/>
      <c r="B1175" s="488">
        <v>45182</v>
      </c>
      <c r="C1175" s="237" t="s">
        <v>1653</v>
      </c>
      <c r="D1175" s="237" t="s">
        <v>1172</v>
      </c>
      <c r="E1175" s="237" t="s">
        <v>33</v>
      </c>
      <c r="F1175" s="237" t="s">
        <v>1577</v>
      </c>
      <c r="G1175" s="237" t="s">
        <v>1178</v>
      </c>
    </row>
    <row r="1176" spans="1:7" ht="12.75" customHeight="1" x14ac:dyDescent="0.2">
      <c r="A1176" s="498"/>
      <c r="E1176" s="237" t="s">
        <v>74</v>
      </c>
      <c r="F1176" s="237" t="s">
        <v>1577</v>
      </c>
      <c r="G1176" s="237" t="s">
        <v>1178</v>
      </c>
    </row>
    <row r="1177" spans="1:7" ht="12.75" customHeight="1" x14ac:dyDescent="0.2">
      <c r="A1177" s="498"/>
      <c r="E1177" s="237" t="s">
        <v>87</v>
      </c>
      <c r="F1177" s="237" t="s">
        <v>1577</v>
      </c>
      <c r="G1177" s="237" t="s">
        <v>622</v>
      </c>
    </row>
    <row r="1178" spans="1:7" ht="12.75" customHeight="1" x14ac:dyDescent="0.2">
      <c r="A1178" s="498"/>
      <c r="B1178" s="488">
        <v>45184</v>
      </c>
      <c r="C1178" s="237" t="s">
        <v>1163</v>
      </c>
      <c r="D1178" s="237" t="s">
        <v>1550</v>
      </c>
      <c r="E1178" s="237" t="s">
        <v>50</v>
      </c>
      <c r="F1178" s="237" t="s">
        <v>56</v>
      </c>
      <c r="G1178" s="237" t="s">
        <v>630</v>
      </c>
    </row>
    <row r="1179" spans="1:7" ht="12.75" customHeight="1" x14ac:dyDescent="0.2">
      <c r="A1179" s="498"/>
      <c r="E1179" s="237" t="s">
        <v>1506</v>
      </c>
      <c r="F1179" s="237" t="s">
        <v>56</v>
      </c>
      <c r="G1179" s="237" t="s">
        <v>630</v>
      </c>
    </row>
    <row r="1180" spans="1:7" ht="12.75" customHeight="1" x14ac:dyDescent="0.2">
      <c r="A1180" s="498"/>
      <c r="E1180" s="237" t="s">
        <v>55</v>
      </c>
      <c r="F1180" s="237" t="s">
        <v>56</v>
      </c>
      <c r="G1180" s="237" t="s">
        <v>630</v>
      </c>
    </row>
    <row r="1181" spans="1:7" ht="12.75" customHeight="1" x14ac:dyDescent="0.2">
      <c r="A1181" s="498"/>
      <c r="E1181" s="237" t="s">
        <v>1526</v>
      </c>
      <c r="F1181" s="237" t="s">
        <v>56</v>
      </c>
      <c r="G1181" s="237" t="s">
        <v>630</v>
      </c>
    </row>
    <row r="1182" spans="1:7" ht="12.75" customHeight="1" x14ac:dyDescent="0.2">
      <c r="A1182" s="498"/>
      <c r="E1182" s="237" t="s">
        <v>35</v>
      </c>
      <c r="F1182" s="237" t="s">
        <v>56</v>
      </c>
      <c r="G1182" s="237" t="s">
        <v>630</v>
      </c>
    </row>
    <row r="1183" spans="1:7" ht="12.75" customHeight="1" x14ac:dyDescent="0.2">
      <c r="A1183" s="498"/>
      <c r="E1183" s="237" t="s">
        <v>40</v>
      </c>
      <c r="F1183" s="237" t="s">
        <v>56</v>
      </c>
      <c r="G1183" s="237" t="s">
        <v>630</v>
      </c>
    </row>
    <row r="1184" spans="1:7" ht="12.75" customHeight="1" x14ac:dyDescent="0.2">
      <c r="A1184" s="498"/>
      <c r="E1184" s="237" t="s">
        <v>63</v>
      </c>
      <c r="F1184" s="237" t="s">
        <v>56</v>
      </c>
      <c r="G1184" s="237" t="s">
        <v>630</v>
      </c>
    </row>
    <row r="1185" spans="1:7" ht="12.75" customHeight="1" x14ac:dyDescent="0.2">
      <c r="A1185" s="498"/>
      <c r="E1185" s="237" t="s">
        <v>53</v>
      </c>
      <c r="F1185" s="237" t="s">
        <v>56</v>
      </c>
      <c r="G1185" s="237" t="s">
        <v>630</v>
      </c>
    </row>
    <row r="1186" spans="1:7" ht="12.75" customHeight="1" x14ac:dyDescent="0.2">
      <c r="A1186" s="498"/>
      <c r="E1186" s="237" t="s">
        <v>60</v>
      </c>
      <c r="F1186" s="237" t="s">
        <v>56</v>
      </c>
      <c r="G1186" s="237" t="s">
        <v>630</v>
      </c>
    </row>
    <row r="1187" spans="1:7" ht="12.75" customHeight="1" x14ac:dyDescent="0.2">
      <c r="A1187" s="498"/>
      <c r="B1187" s="488">
        <v>45187</v>
      </c>
      <c r="C1187" s="237" t="s">
        <v>1163</v>
      </c>
      <c r="D1187" s="237" t="s">
        <v>1550</v>
      </c>
      <c r="E1187" s="237" t="s">
        <v>50</v>
      </c>
      <c r="F1187" s="237" t="s">
        <v>56</v>
      </c>
      <c r="G1187" s="237" t="s">
        <v>1033</v>
      </c>
    </row>
    <row r="1188" spans="1:7" ht="12.75" customHeight="1" x14ac:dyDescent="0.2">
      <c r="A1188" s="498"/>
      <c r="E1188" s="237" t="s">
        <v>1506</v>
      </c>
      <c r="F1188" s="237" t="s">
        <v>56</v>
      </c>
      <c r="G1188" s="237" t="s">
        <v>1033</v>
      </c>
    </row>
    <row r="1189" spans="1:7" ht="12.75" customHeight="1" x14ac:dyDescent="0.2">
      <c r="A1189" s="498"/>
      <c r="E1189" s="237" t="s">
        <v>55</v>
      </c>
      <c r="F1189" s="237" t="s">
        <v>56</v>
      </c>
      <c r="G1189" s="237" t="s">
        <v>1033</v>
      </c>
    </row>
    <row r="1190" spans="1:7" ht="12.75" customHeight="1" x14ac:dyDescent="0.2">
      <c r="A1190" s="498"/>
      <c r="E1190" s="237" t="s">
        <v>1526</v>
      </c>
      <c r="F1190" s="237" t="s">
        <v>56</v>
      </c>
      <c r="G1190" s="237" t="s">
        <v>1033</v>
      </c>
    </row>
    <row r="1191" spans="1:7" ht="12.75" customHeight="1" x14ac:dyDescent="0.2">
      <c r="A1191" s="498"/>
      <c r="E1191" s="237" t="s">
        <v>35</v>
      </c>
      <c r="F1191" s="237" t="s">
        <v>56</v>
      </c>
      <c r="G1191" s="237" t="s">
        <v>1033</v>
      </c>
    </row>
    <row r="1192" spans="1:7" ht="12.75" customHeight="1" x14ac:dyDescent="0.2">
      <c r="A1192" s="498"/>
      <c r="E1192" s="237" t="s">
        <v>40</v>
      </c>
      <c r="F1192" s="237" t="s">
        <v>56</v>
      </c>
      <c r="G1192" s="237" t="s">
        <v>1033</v>
      </c>
    </row>
    <row r="1193" spans="1:7" ht="12.75" customHeight="1" x14ac:dyDescent="0.2">
      <c r="A1193" s="498"/>
      <c r="B1193" s="488">
        <v>45191</v>
      </c>
      <c r="C1193" s="237" t="s">
        <v>1163</v>
      </c>
      <c r="D1193" s="237" t="s">
        <v>2177</v>
      </c>
      <c r="E1193" s="237" t="s">
        <v>33</v>
      </c>
      <c r="F1193" s="237" t="s">
        <v>310</v>
      </c>
      <c r="G1193" s="237" t="s">
        <v>682</v>
      </c>
    </row>
    <row r="1194" spans="1:7" ht="12.75" customHeight="1" x14ac:dyDescent="0.2">
      <c r="A1194" s="498"/>
      <c r="F1194" s="237" t="s">
        <v>2033</v>
      </c>
      <c r="G1194" s="237" t="s">
        <v>621</v>
      </c>
    </row>
    <row r="1195" spans="1:7" ht="12.75" customHeight="1" x14ac:dyDescent="0.2">
      <c r="A1195" s="498"/>
      <c r="E1195" s="237" t="s">
        <v>74</v>
      </c>
      <c r="F1195" s="237" t="s">
        <v>2033</v>
      </c>
      <c r="G1195" s="237" t="s">
        <v>621</v>
      </c>
    </row>
    <row r="1196" spans="1:7" ht="12.75" customHeight="1" x14ac:dyDescent="0.2">
      <c r="A1196" s="498"/>
      <c r="E1196" s="237" t="s">
        <v>35</v>
      </c>
      <c r="F1196" s="237" t="s">
        <v>310</v>
      </c>
      <c r="G1196" s="237" t="s">
        <v>682</v>
      </c>
    </row>
    <row r="1197" spans="1:7" ht="12.75" customHeight="1" x14ac:dyDescent="0.2">
      <c r="A1197" s="498"/>
      <c r="F1197" s="237" t="s">
        <v>2033</v>
      </c>
      <c r="G1197" s="237" t="s">
        <v>621</v>
      </c>
    </row>
    <row r="1198" spans="1:7" ht="12.75" customHeight="1" x14ac:dyDescent="0.2">
      <c r="A1198" s="498"/>
      <c r="E1198" s="237" t="s">
        <v>40</v>
      </c>
      <c r="F1198" s="237" t="s">
        <v>2033</v>
      </c>
      <c r="G1198" s="237" t="s">
        <v>621</v>
      </c>
    </row>
    <row r="1199" spans="1:7" ht="12.75" customHeight="1" x14ac:dyDescent="0.2">
      <c r="A1199" s="498"/>
      <c r="E1199" s="237" t="s">
        <v>87</v>
      </c>
      <c r="F1199" s="237" t="s">
        <v>2033</v>
      </c>
      <c r="G1199" s="237" t="s">
        <v>621</v>
      </c>
    </row>
    <row r="1200" spans="1:7" ht="12.75" customHeight="1" x14ac:dyDescent="0.2">
      <c r="A1200" s="497" t="s">
        <v>2387</v>
      </c>
      <c r="B1200" s="488">
        <v>45111</v>
      </c>
      <c r="C1200" s="237" t="s">
        <v>1165</v>
      </c>
      <c r="D1200" s="237" t="s">
        <v>1550</v>
      </c>
      <c r="E1200" s="237" t="s">
        <v>55</v>
      </c>
      <c r="F1200" s="237" t="s">
        <v>1486</v>
      </c>
      <c r="G1200" s="237" t="s">
        <v>522</v>
      </c>
    </row>
    <row r="1201" spans="1:7" ht="12.75" customHeight="1" x14ac:dyDescent="0.2">
      <c r="A1201" s="498"/>
      <c r="E1201" s="237" t="s">
        <v>1526</v>
      </c>
      <c r="F1201" s="237" t="s">
        <v>1486</v>
      </c>
      <c r="G1201" s="237" t="s">
        <v>505</v>
      </c>
    </row>
    <row r="1202" spans="1:7" ht="12.75" customHeight="1" x14ac:dyDescent="0.2">
      <c r="A1202" s="498"/>
      <c r="E1202" s="237" t="s">
        <v>53</v>
      </c>
      <c r="F1202" s="237" t="s">
        <v>1486</v>
      </c>
      <c r="G1202" s="237" t="s">
        <v>505</v>
      </c>
    </row>
    <row r="1203" spans="1:7" ht="12.75" customHeight="1" x14ac:dyDescent="0.2">
      <c r="A1203" s="497" t="s">
        <v>897</v>
      </c>
      <c r="B1203" s="237" t="s">
        <v>832</v>
      </c>
      <c r="C1203" s="237" t="s">
        <v>832</v>
      </c>
      <c r="D1203" s="237" t="s">
        <v>832</v>
      </c>
      <c r="E1203" s="237" t="s">
        <v>22</v>
      </c>
      <c r="F1203" s="237" t="s">
        <v>710</v>
      </c>
      <c r="G1203" s="237" t="s">
        <v>725</v>
      </c>
    </row>
    <row r="1204" spans="1:7" ht="12.75" customHeight="1" x14ac:dyDescent="0.2">
      <c r="A1204" s="498"/>
      <c r="E1204" s="237" t="s">
        <v>20</v>
      </c>
      <c r="F1204" s="237" t="s">
        <v>710</v>
      </c>
      <c r="G1204" s="237" t="s">
        <v>725</v>
      </c>
    </row>
    <row r="1205" spans="1:7" ht="12.75" customHeight="1" x14ac:dyDescent="0.2">
      <c r="A1205" s="498"/>
      <c r="E1205" s="237" t="s">
        <v>81</v>
      </c>
      <c r="F1205" s="237" t="s">
        <v>1458</v>
      </c>
      <c r="G1205" s="237" t="s">
        <v>347</v>
      </c>
    </row>
    <row r="1206" spans="1:7" ht="12.75" customHeight="1" x14ac:dyDescent="0.2">
      <c r="A1206" s="498"/>
      <c r="G1206" s="237" t="s">
        <v>1868</v>
      </c>
    </row>
    <row r="1207" spans="1:7" ht="12.75" customHeight="1" x14ac:dyDescent="0.2">
      <c r="A1207" s="498"/>
      <c r="G1207" s="237" t="s">
        <v>1775</v>
      </c>
    </row>
    <row r="1208" spans="1:7" ht="12.75" customHeight="1" x14ac:dyDescent="0.2">
      <c r="A1208" s="498"/>
      <c r="F1208" s="237" t="s">
        <v>903</v>
      </c>
      <c r="G1208" s="237" t="s">
        <v>347</v>
      </c>
    </row>
    <row r="1209" spans="1:7" ht="12.75" customHeight="1" x14ac:dyDescent="0.2">
      <c r="A1209" s="498"/>
      <c r="E1209" s="237" t="s">
        <v>84</v>
      </c>
      <c r="F1209" s="237" t="s">
        <v>1458</v>
      </c>
      <c r="G1209" s="237" t="s">
        <v>1868</v>
      </c>
    </row>
    <row r="1210" spans="1:7" ht="12.75" customHeight="1" x14ac:dyDescent="0.2">
      <c r="A1210" s="498"/>
      <c r="G1210" s="237" t="s">
        <v>1775</v>
      </c>
    </row>
    <row r="1211" spans="1:7" ht="12.75" customHeight="1" x14ac:dyDescent="0.2">
      <c r="A1211" s="498"/>
      <c r="F1211" s="237" t="s">
        <v>903</v>
      </c>
      <c r="G1211" s="237" t="s">
        <v>347</v>
      </c>
    </row>
    <row r="1212" spans="1:7" ht="12.75" customHeight="1" x14ac:dyDescent="0.2">
      <c r="A1212" s="498"/>
      <c r="E1212" s="237" t="s">
        <v>99</v>
      </c>
      <c r="F1212" s="237" t="s">
        <v>450</v>
      </c>
      <c r="G1212" s="237" t="s">
        <v>557</v>
      </c>
    </row>
    <row r="1213" spans="1:7" ht="12.75" customHeight="1" x14ac:dyDescent="0.2">
      <c r="A1213" s="498"/>
      <c r="E1213" s="237" t="s">
        <v>95</v>
      </c>
      <c r="F1213" s="237" t="s">
        <v>231</v>
      </c>
      <c r="G1213" s="237" t="s">
        <v>716</v>
      </c>
    </row>
    <row r="1214" spans="1:7" ht="12.75" customHeight="1" x14ac:dyDescent="0.2">
      <c r="A1214" s="498"/>
      <c r="G1214" s="237" t="s">
        <v>1293</v>
      </c>
    </row>
    <row r="1215" spans="1:7" ht="12.75" customHeight="1" x14ac:dyDescent="0.2">
      <c r="A1215" s="498"/>
      <c r="F1215" s="237" t="s">
        <v>1130</v>
      </c>
      <c r="G1215" s="237" t="s">
        <v>1189</v>
      </c>
    </row>
    <row r="1216" spans="1:7" ht="12.75" customHeight="1" x14ac:dyDescent="0.2">
      <c r="A1216" s="498"/>
      <c r="F1216" s="237" t="s">
        <v>28</v>
      </c>
      <c r="G1216" s="237" t="s">
        <v>1259</v>
      </c>
    </row>
    <row r="1217" spans="1:7" ht="12.75" customHeight="1" x14ac:dyDescent="0.2">
      <c r="A1217" s="498"/>
      <c r="G1217" s="237" t="s">
        <v>1414</v>
      </c>
    </row>
    <row r="1218" spans="1:7" ht="12.75" customHeight="1" x14ac:dyDescent="0.2">
      <c r="A1218" s="498"/>
      <c r="F1218" s="237" t="s">
        <v>479</v>
      </c>
      <c r="G1218" s="237" t="s">
        <v>1288</v>
      </c>
    </row>
    <row r="1219" spans="1:7" ht="12.75" customHeight="1" x14ac:dyDescent="0.2">
      <c r="A1219" s="498"/>
      <c r="G1219" s="237" t="s">
        <v>480</v>
      </c>
    </row>
    <row r="1220" spans="1:7" ht="12.75" customHeight="1" x14ac:dyDescent="0.2">
      <c r="A1220" s="498"/>
      <c r="F1220" s="237" t="s">
        <v>889</v>
      </c>
      <c r="G1220" s="237" t="s">
        <v>2105</v>
      </c>
    </row>
    <row r="1221" spans="1:7" ht="12.75" customHeight="1" x14ac:dyDescent="0.2">
      <c r="A1221" s="498"/>
      <c r="G1221" s="237" t="s">
        <v>2106</v>
      </c>
    </row>
    <row r="1222" spans="1:7" ht="12.75" customHeight="1" x14ac:dyDescent="0.2">
      <c r="A1222" s="498"/>
      <c r="F1222" s="237" t="s">
        <v>474</v>
      </c>
      <c r="G1222" s="237" t="s">
        <v>1288</v>
      </c>
    </row>
    <row r="1223" spans="1:7" ht="12.75" customHeight="1" x14ac:dyDescent="0.2">
      <c r="A1223" s="498"/>
      <c r="G1223" s="237" t="s">
        <v>480</v>
      </c>
    </row>
    <row r="1224" spans="1:7" ht="12.75" customHeight="1" x14ac:dyDescent="0.2">
      <c r="A1224" s="498"/>
      <c r="E1224" s="237" t="s">
        <v>1320</v>
      </c>
      <c r="F1224" s="237" t="s">
        <v>1459</v>
      </c>
      <c r="G1224" s="237" t="s">
        <v>1318</v>
      </c>
    </row>
    <row r="1225" spans="1:7" ht="12.75" customHeight="1" x14ac:dyDescent="0.2">
      <c r="A1225" s="498"/>
      <c r="F1225" s="237" t="s">
        <v>1458</v>
      </c>
      <c r="G1225" s="237" t="s">
        <v>1314</v>
      </c>
    </row>
    <row r="1226" spans="1:7" ht="12.75" customHeight="1" x14ac:dyDescent="0.2">
      <c r="A1226" s="498"/>
      <c r="F1226" s="237" t="s">
        <v>1756</v>
      </c>
      <c r="G1226" s="237" t="s">
        <v>1454</v>
      </c>
    </row>
    <row r="1227" spans="1:7" ht="12.75" customHeight="1" x14ac:dyDescent="0.2">
      <c r="A1227" s="498"/>
      <c r="G1227" s="237" t="s">
        <v>1455</v>
      </c>
    </row>
    <row r="1228" spans="1:7" ht="12.75" customHeight="1" x14ac:dyDescent="0.2">
      <c r="A1228" s="498"/>
      <c r="E1228" s="237" t="s">
        <v>96</v>
      </c>
      <c r="F1228" s="237" t="s">
        <v>1459</v>
      </c>
      <c r="G1228" s="237" t="s">
        <v>1318</v>
      </c>
    </row>
    <row r="1229" spans="1:7" ht="12.75" customHeight="1" x14ac:dyDescent="0.2">
      <c r="A1229" s="498"/>
      <c r="F1229" s="237" t="s">
        <v>1643</v>
      </c>
      <c r="G1229" s="237" t="s">
        <v>1306</v>
      </c>
    </row>
    <row r="1230" spans="1:7" ht="12.75" customHeight="1" x14ac:dyDescent="0.2">
      <c r="A1230" s="498"/>
      <c r="F1230" s="237" t="s">
        <v>1458</v>
      </c>
      <c r="G1230" s="237" t="s">
        <v>1314</v>
      </c>
    </row>
    <row r="1231" spans="1:7" ht="12.75" customHeight="1" x14ac:dyDescent="0.2">
      <c r="A1231" s="498"/>
      <c r="F1231" s="237" t="s">
        <v>1756</v>
      </c>
      <c r="G1231" s="237" t="s">
        <v>1454</v>
      </c>
    </row>
    <row r="1232" spans="1:7" ht="12.75" customHeight="1" x14ac:dyDescent="0.2">
      <c r="A1232" s="498"/>
      <c r="G1232" s="237" t="s">
        <v>1455</v>
      </c>
    </row>
    <row r="1233" spans="1:7" ht="12.75" customHeight="1" x14ac:dyDescent="0.2">
      <c r="A1233" s="498"/>
      <c r="F1233" s="237" t="s">
        <v>190</v>
      </c>
      <c r="G1233" s="237" t="s">
        <v>1312</v>
      </c>
    </row>
    <row r="1234" spans="1:7" ht="12.75" customHeight="1" x14ac:dyDescent="0.2">
      <c r="A1234" s="498"/>
      <c r="E1234" s="237" t="s">
        <v>55</v>
      </c>
      <c r="F1234" s="237" t="s">
        <v>221</v>
      </c>
      <c r="G1234" s="237" t="s">
        <v>220</v>
      </c>
    </row>
    <row r="1235" spans="1:7" ht="12.75" customHeight="1" x14ac:dyDescent="0.2">
      <c r="A1235" s="498"/>
      <c r="E1235" s="237" t="s">
        <v>1526</v>
      </c>
      <c r="F1235" s="237" t="s">
        <v>221</v>
      </c>
      <c r="G1235" s="237" t="s">
        <v>220</v>
      </c>
    </row>
    <row r="1236" spans="1:7" ht="12.75" customHeight="1" x14ac:dyDescent="0.2">
      <c r="A1236" s="498"/>
      <c r="E1236" s="237" t="s">
        <v>1123</v>
      </c>
      <c r="F1236" s="237" t="s">
        <v>231</v>
      </c>
      <c r="G1236" s="237" t="s">
        <v>716</v>
      </c>
    </row>
    <row r="1237" spans="1:7" ht="12.75" customHeight="1" x14ac:dyDescent="0.2">
      <c r="A1237" s="498"/>
      <c r="G1237" s="237" t="s">
        <v>1293</v>
      </c>
    </row>
    <row r="1238" spans="1:7" ht="12.75" customHeight="1" x14ac:dyDescent="0.2">
      <c r="A1238" s="498"/>
      <c r="F1238" s="237" t="s">
        <v>1130</v>
      </c>
      <c r="G1238" s="237" t="s">
        <v>1189</v>
      </c>
    </row>
    <row r="1239" spans="1:7" ht="12.75" customHeight="1" x14ac:dyDescent="0.2">
      <c r="A1239" s="498"/>
      <c r="F1239" s="237" t="s">
        <v>28</v>
      </c>
      <c r="G1239" s="237" t="s">
        <v>1259</v>
      </c>
    </row>
    <row r="1240" spans="1:7" ht="12.75" customHeight="1" x14ac:dyDescent="0.2">
      <c r="A1240" s="498"/>
      <c r="G1240" s="237" t="s">
        <v>1414</v>
      </c>
    </row>
    <row r="1241" spans="1:7" ht="12.75" customHeight="1" x14ac:dyDescent="0.2">
      <c r="A1241" s="498"/>
      <c r="F1241" s="237" t="s">
        <v>479</v>
      </c>
      <c r="G1241" s="237" t="s">
        <v>1288</v>
      </c>
    </row>
    <row r="1242" spans="1:7" ht="12.75" customHeight="1" x14ac:dyDescent="0.2">
      <c r="A1242" s="498"/>
      <c r="G1242" s="237" t="s">
        <v>480</v>
      </c>
    </row>
    <row r="1243" spans="1:7" ht="12.75" customHeight="1" x14ac:dyDescent="0.2">
      <c r="A1243" s="498"/>
      <c r="F1243" s="237" t="s">
        <v>889</v>
      </c>
      <c r="G1243" s="237" t="s">
        <v>2105</v>
      </c>
    </row>
    <row r="1244" spans="1:7" ht="12.75" customHeight="1" x14ac:dyDescent="0.2">
      <c r="A1244" s="498"/>
      <c r="G1244" s="237" t="s">
        <v>2106</v>
      </c>
    </row>
    <row r="1245" spans="1:7" ht="12.75" customHeight="1" x14ac:dyDescent="0.2">
      <c r="A1245" s="498"/>
      <c r="F1245" s="237" t="s">
        <v>474</v>
      </c>
      <c r="G1245" s="237" t="s">
        <v>1288</v>
      </c>
    </row>
    <row r="1246" spans="1:7" ht="12.75" customHeight="1" x14ac:dyDescent="0.2">
      <c r="A1246" s="498"/>
      <c r="G1246" s="237" t="s">
        <v>480</v>
      </c>
    </row>
    <row r="1247" spans="1:7" ht="12.75" customHeight="1" x14ac:dyDescent="0.2">
      <c r="A1247" s="498"/>
      <c r="E1247" s="237" t="s">
        <v>226</v>
      </c>
      <c r="F1247" s="237" t="s">
        <v>228</v>
      </c>
      <c r="G1247" s="237" t="s">
        <v>664</v>
      </c>
    </row>
    <row r="1248" spans="1:7" ht="12.75" customHeight="1" x14ac:dyDescent="0.2">
      <c r="A1248" s="498"/>
      <c r="E1248" s="237" t="s">
        <v>33</v>
      </c>
      <c r="F1248" s="237" t="s">
        <v>2350</v>
      </c>
      <c r="G1248" s="237" t="s">
        <v>840</v>
      </c>
    </row>
    <row r="1249" spans="1:7" ht="12.75" customHeight="1" x14ac:dyDescent="0.2">
      <c r="A1249" s="498"/>
      <c r="F1249" s="237" t="s">
        <v>639</v>
      </c>
      <c r="G1249" s="237" t="s">
        <v>1347</v>
      </c>
    </row>
    <row r="1250" spans="1:7" ht="12.75" customHeight="1" x14ac:dyDescent="0.2">
      <c r="A1250" s="498"/>
      <c r="E1250" s="237" t="s">
        <v>74</v>
      </c>
      <c r="F1250" s="237" t="s">
        <v>2350</v>
      </c>
      <c r="G1250" s="237" t="s">
        <v>840</v>
      </c>
    </row>
    <row r="1251" spans="1:7" ht="12.75" customHeight="1" x14ac:dyDescent="0.2">
      <c r="A1251" s="498"/>
      <c r="F1251" s="237" t="s">
        <v>639</v>
      </c>
      <c r="G1251" s="237" t="s">
        <v>1347</v>
      </c>
    </row>
    <row r="1252" spans="1:7" ht="12.75" customHeight="1" x14ac:dyDescent="0.2">
      <c r="A1252" s="498"/>
      <c r="E1252" s="237" t="s">
        <v>65</v>
      </c>
      <c r="F1252" s="237" t="s">
        <v>228</v>
      </c>
      <c r="G1252" s="237" t="s">
        <v>1061</v>
      </c>
    </row>
    <row r="1253" spans="1:7" ht="12.75" customHeight="1" x14ac:dyDescent="0.2">
      <c r="A1253" s="498"/>
      <c r="E1253" s="237" t="s">
        <v>885</v>
      </c>
      <c r="F1253" s="237" t="s">
        <v>228</v>
      </c>
      <c r="G1253" s="237" t="s">
        <v>1061</v>
      </c>
    </row>
    <row r="1254" spans="1:7" ht="12.75" customHeight="1" x14ac:dyDescent="0.2">
      <c r="A1254" s="498"/>
      <c r="E1254" s="237" t="s">
        <v>58</v>
      </c>
      <c r="F1254" s="237" t="s">
        <v>1785</v>
      </c>
      <c r="G1254" s="237" t="s">
        <v>826</v>
      </c>
    </row>
    <row r="1255" spans="1:7" ht="12.75" customHeight="1" x14ac:dyDescent="0.2">
      <c r="A1255" s="498"/>
      <c r="F1255" s="237" t="s">
        <v>1451</v>
      </c>
      <c r="G1255" s="237" t="s">
        <v>355</v>
      </c>
    </row>
    <row r="1256" spans="1:7" ht="12.75" customHeight="1" x14ac:dyDescent="0.2">
      <c r="A1256" s="498"/>
      <c r="E1256" s="237" t="s">
        <v>120</v>
      </c>
      <c r="F1256" s="237" t="s">
        <v>450</v>
      </c>
      <c r="G1256" s="237" t="s">
        <v>928</v>
      </c>
    </row>
    <row r="1257" spans="1:7" ht="12.75" customHeight="1" x14ac:dyDescent="0.2">
      <c r="A1257" s="498"/>
      <c r="E1257" s="237" t="s">
        <v>53</v>
      </c>
      <c r="F1257" s="237" t="s">
        <v>896</v>
      </c>
      <c r="G1257" s="237" t="s">
        <v>895</v>
      </c>
    </row>
    <row r="1258" spans="1:7" ht="12.75" customHeight="1" x14ac:dyDescent="0.2">
      <c r="A1258" s="498"/>
      <c r="F1258" s="237" t="s">
        <v>231</v>
      </c>
      <c r="G1258" s="237" t="s">
        <v>716</v>
      </c>
    </row>
    <row r="1259" spans="1:7" ht="12.75" customHeight="1" x14ac:dyDescent="0.2">
      <c r="A1259" s="498"/>
      <c r="F1259" s="237" t="s">
        <v>221</v>
      </c>
      <c r="G1259" s="237" t="s">
        <v>220</v>
      </c>
    </row>
    <row r="1260" spans="1:7" ht="12.75" customHeight="1" x14ac:dyDescent="0.2">
      <c r="A1260" s="498"/>
      <c r="F1260" s="237" t="s">
        <v>614</v>
      </c>
      <c r="G1260" s="237" t="s">
        <v>1599</v>
      </c>
    </row>
    <row r="1261" spans="1:7" ht="12.75" customHeight="1" x14ac:dyDescent="0.2">
      <c r="A1261" s="498"/>
      <c r="F1261" s="237" t="s">
        <v>479</v>
      </c>
      <c r="G1261" s="237" t="s">
        <v>480</v>
      </c>
    </row>
    <row r="1262" spans="1:7" ht="12.75" customHeight="1" x14ac:dyDescent="0.2">
      <c r="A1262" s="498"/>
      <c r="E1262" s="237" t="s">
        <v>60</v>
      </c>
      <c r="F1262" s="237" t="s">
        <v>896</v>
      </c>
      <c r="G1262" s="237" t="s">
        <v>895</v>
      </c>
    </row>
    <row r="1263" spans="1:7" ht="12.75" customHeight="1" x14ac:dyDescent="0.2">
      <c r="A1263" s="498"/>
      <c r="F1263" s="237" t="s">
        <v>231</v>
      </c>
      <c r="G1263" s="237" t="s">
        <v>716</v>
      </c>
    </row>
    <row r="1264" spans="1:7" ht="12.75" customHeight="1" x14ac:dyDescent="0.2">
      <c r="A1264" s="498"/>
      <c r="F1264" s="237" t="s">
        <v>614</v>
      </c>
      <c r="G1264" s="237" t="s">
        <v>1599</v>
      </c>
    </row>
    <row r="1265" spans="1:7" ht="12.75" customHeight="1" x14ac:dyDescent="0.2">
      <c r="A1265" s="498"/>
      <c r="F1265" s="237" t="s">
        <v>479</v>
      </c>
      <c r="G1265" s="237" t="s">
        <v>480</v>
      </c>
    </row>
    <row r="1266" spans="1:7" ht="12.75" customHeight="1" x14ac:dyDescent="0.2">
      <c r="A1266" s="498"/>
      <c r="E1266" s="237" t="s">
        <v>87</v>
      </c>
      <c r="F1266" s="237" t="s">
        <v>231</v>
      </c>
      <c r="G1266" s="237" t="s">
        <v>716</v>
      </c>
    </row>
    <row r="1267" spans="1:7" ht="12.75" customHeight="1" x14ac:dyDescent="0.2">
      <c r="A1267" s="498"/>
      <c r="G1267" s="237" t="s">
        <v>1293</v>
      </c>
    </row>
    <row r="1268" spans="1:7" ht="12.75" customHeight="1" x14ac:dyDescent="0.2">
      <c r="A1268" s="498"/>
      <c r="F1268" s="237" t="s">
        <v>614</v>
      </c>
      <c r="G1268" s="237" t="s">
        <v>1599</v>
      </c>
    </row>
    <row r="1269" spans="1:7" ht="12.75" customHeight="1" x14ac:dyDescent="0.2">
      <c r="A1269" s="498"/>
      <c r="F1269" s="237" t="s">
        <v>479</v>
      </c>
      <c r="G1269" s="237" t="s">
        <v>480</v>
      </c>
    </row>
    <row r="1270" spans="1:7" ht="12.75" customHeight="1" x14ac:dyDescent="0.2">
      <c r="A1270" s="498"/>
      <c r="E1270" s="237" t="s">
        <v>106</v>
      </c>
      <c r="F1270" s="237" t="s">
        <v>231</v>
      </c>
      <c r="G1270" s="237" t="s">
        <v>716</v>
      </c>
    </row>
    <row r="1271" spans="1:7" ht="12.75" customHeight="1" x14ac:dyDescent="0.2">
      <c r="A1271" s="498"/>
      <c r="F1271" s="237" t="s">
        <v>614</v>
      </c>
      <c r="G1271" s="237" t="s">
        <v>1599</v>
      </c>
    </row>
    <row r="1272" spans="1:7" ht="12.75" customHeight="1" x14ac:dyDescent="0.2">
      <c r="A1272" s="498"/>
      <c r="F1272" s="237" t="s">
        <v>479</v>
      </c>
      <c r="G1272" s="237" t="s">
        <v>480</v>
      </c>
    </row>
    <row r="1273" spans="1:7" ht="12.75" customHeight="1" x14ac:dyDescent="0.2">
      <c r="A1273" s="498"/>
      <c r="D1273" s="237" t="s">
        <v>1550</v>
      </c>
      <c r="E1273" s="237" t="s">
        <v>95</v>
      </c>
      <c r="F1273" s="237" t="s">
        <v>896</v>
      </c>
      <c r="G1273" s="237" t="s">
        <v>895</v>
      </c>
    </row>
    <row r="1274" spans="1:7" ht="12.75" customHeight="1" x14ac:dyDescent="0.2">
      <c r="A1274" s="498"/>
      <c r="E1274" s="237" t="s">
        <v>1123</v>
      </c>
      <c r="F1274" s="237" t="s">
        <v>896</v>
      </c>
      <c r="G1274" s="237" t="s">
        <v>895</v>
      </c>
    </row>
    <row r="1275" spans="1:7" ht="12.75" customHeight="1" x14ac:dyDescent="0.2">
      <c r="A1275" s="498"/>
      <c r="D1275" s="237" t="s">
        <v>1172</v>
      </c>
      <c r="E1275" s="237" t="s">
        <v>95</v>
      </c>
      <c r="F1275" s="237" t="s">
        <v>896</v>
      </c>
      <c r="G1275" s="237" t="s">
        <v>895</v>
      </c>
    </row>
    <row r="1276" spans="1:7" ht="12.75" customHeight="1" x14ac:dyDescent="0.2">
      <c r="A1276" s="498"/>
      <c r="E1276" s="237" t="s">
        <v>1123</v>
      </c>
      <c r="F1276" s="237" t="s">
        <v>896</v>
      </c>
      <c r="G1276" s="237" t="s">
        <v>895</v>
      </c>
    </row>
    <row r="1277" spans="1:7" ht="12.75" customHeight="1" x14ac:dyDescent="0.2">
      <c r="A1277" s="498"/>
      <c r="C1277" s="237" t="s">
        <v>1691</v>
      </c>
      <c r="D1277" s="237" t="s">
        <v>832</v>
      </c>
      <c r="E1277" s="237" t="s">
        <v>1123</v>
      </c>
      <c r="F1277" s="237" t="s">
        <v>1130</v>
      </c>
      <c r="G1277" s="237" t="s">
        <v>1189</v>
      </c>
    </row>
    <row r="1278" spans="1:7" ht="12.75" customHeight="1" x14ac:dyDescent="0.2">
      <c r="A1278" s="497" t="s">
        <v>2380</v>
      </c>
      <c r="B1278" s="237" t="s">
        <v>832</v>
      </c>
      <c r="C1278" s="237" t="s">
        <v>832</v>
      </c>
      <c r="D1278" s="237" t="s">
        <v>832</v>
      </c>
      <c r="E1278" s="237" t="s">
        <v>50</v>
      </c>
      <c r="F1278" s="237" t="s">
        <v>249</v>
      </c>
      <c r="G1278" s="237" t="s">
        <v>2379</v>
      </c>
    </row>
    <row r="1279" spans="1:7" ht="12.75" customHeight="1" x14ac:dyDescent="0.2">
      <c r="A1279" s="498"/>
      <c r="E1279" s="237" t="s">
        <v>1506</v>
      </c>
      <c r="F1279" s="237" t="s">
        <v>249</v>
      </c>
      <c r="G1279" s="237" t="s">
        <v>2379</v>
      </c>
    </row>
    <row r="1280" spans="1:7" ht="12.75" customHeight="1" x14ac:dyDescent="0.2">
      <c r="A1280" s="498"/>
      <c r="E1280" s="237" t="s">
        <v>55</v>
      </c>
      <c r="F1280" s="237" t="s">
        <v>249</v>
      </c>
      <c r="G1280" s="237" t="s">
        <v>2379</v>
      </c>
    </row>
    <row r="1281" spans="1:7" ht="12.75" customHeight="1" x14ac:dyDescent="0.2">
      <c r="A1281" s="498"/>
      <c r="E1281" s="237" t="s">
        <v>1526</v>
      </c>
      <c r="F1281" s="237" t="s">
        <v>249</v>
      </c>
      <c r="G1281" s="237" t="s">
        <v>2379</v>
      </c>
    </row>
    <row r="1282" spans="1:7" ht="12.75" customHeight="1" x14ac:dyDescent="0.2">
      <c r="A1282" s="497" t="s">
        <v>2239</v>
      </c>
      <c r="B1282" s="237" t="s">
        <v>832</v>
      </c>
      <c r="C1282" s="237" t="s">
        <v>832</v>
      </c>
      <c r="D1282" s="237" t="s">
        <v>832</v>
      </c>
      <c r="E1282" s="237" t="s">
        <v>58</v>
      </c>
      <c r="F1282" s="237" t="s">
        <v>122</v>
      </c>
      <c r="G1282" s="237" t="s">
        <v>2238</v>
      </c>
    </row>
    <row r="1283" spans="1:7" ht="12.75" customHeight="1" x14ac:dyDescent="0.2">
      <c r="A1283" s="497" t="s">
        <v>1134</v>
      </c>
      <c r="B1283" s="237" t="s">
        <v>832</v>
      </c>
      <c r="C1283" s="237" t="s">
        <v>832</v>
      </c>
      <c r="D1283" s="237" t="s">
        <v>832</v>
      </c>
      <c r="E1283" s="237" t="s">
        <v>226</v>
      </c>
      <c r="F1283" s="237" t="s">
        <v>293</v>
      </c>
      <c r="G1283" s="237" t="s">
        <v>433</v>
      </c>
    </row>
    <row r="1284" spans="1:7" ht="12.75" customHeight="1" x14ac:dyDescent="0.2">
      <c r="A1284" s="497" t="s">
        <v>1139</v>
      </c>
      <c r="B1284" s="237" t="s">
        <v>832</v>
      </c>
      <c r="C1284" s="237" t="s">
        <v>832</v>
      </c>
      <c r="D1284" s="237" t="s">
        <v>832</v>
      </c>
      <c r="E1284" s="237" t="s">
        <v>22</v>
      </c>
      <c r="F1284" s="237" t="s">
        <v>28</v>
      </c>
      <c r="G1284" s="237" t="s">
        <v>27</v>
      </c>
    </row>
    <row r="1285" spans="1:7" ht="12.75" customHeight="1" x14ac:dyDescent="0.2">
      <c r="A1285" s="498"/>
      <c r="E1285" s="237" t="s">
        <v>20</v>
      </c>
      <c r="F1285" s="237" t="s">
        <v>29</v>
      </c>
      <c r="G1285" s="237" t="s">
        <v>27</v>
      </c>
    </row>
    <row r="1286" spans="1:7" ht="12.75" customHeight="1" x14ac:dyDescent="0.2">
      <c r="A1286" s="497" t="s">
        <v>2224</v>
      </c>
      <c r="B1286" s="237" t="s">
        <v>832</v>
      </c>
      <c r="C1286" s="237" t="s">
        <v>832</v>
      </c>
      <c r="D1286" s="237" t="s">
        <v>832</v>
      </c>
      <c r="E1286" s="237" t="s">
        <v>58</v>
      </c>
      <c r="F1286" s="237" t="s">
        <v>909</v>
      </c>
      <c r="G1286" s="237" t="s">
        <v>354</v>
      </c>
    </row>
    <row r="1287" spans="1:7" ht="12.75" customHeight="1" x14ac:dyDescent="0.2">
      <c r="A1287" s="497" t="s">
        <v>2241</v>
      </c>
      <c r="B1287" s="237" t="s">
        <v>832</v>
      </c>
      <c r="C1287" s="237" t="s">
        <v>832</v>
      </c>
      <c r="D1287" s="237" t="s">
        <v>832</v>
      </c>
      <c r="E1287" s="237" t="s">
        <v>58</v>
      </c>
      <c r="F1287" s="237" t="s">
        <v>180</v>
      </c>
      <c r="G1287" s="237" t="s">
        <v>2240</v>
      </c>
    </row>
    <row r="1288" spans="1:7" ht="12.75" customHeight="1" x14ac:dyDescent="0.2">
      <c r="A1288" s="497" t="s">
        <v>991</v>
      </c>
      <c r="B1288" s="237" t="s">
        <v>832</v>
      </c>
      <c r="C1288" s="237" t="s">
        <v>832</v>
      </c>
      <c r="D1288" s="237" t="s">
        <v>832</v>
      </c>
      <c r="E1288" s="237" t="s">
        <v>126</v>
      </c>
      <c r="F1288" s="237" t="s">
        <v>174</v>
      </c>
      <c r="G1288" s="237" t="s">
        <v>359</v>
      </c>
    </row>
    <row r="1289" spans="1:7" ht="12.75" customHeight="1" x14ac:dyDescent="0.2">
      <c r="A1289" s="498"/>
      <c r="F1289" s="237" t="s">
        <v>132</v>
      </c>
      <c r="G1289" s="237" t="s">
        <v>849</v>
      </c>
    </row>
    <row r="1290" spans="1:7" ht="12.75" customHeight="1" x14ac:dyDescent="0.2">
      <c r="A1290" s="498"/>
      <c r="G1290" s="237" t="s">
        <v>1112</v>
      </c>
    </row>
    <row r="1291" spans="1:7" ht="12.75" customHeight="1" x14ac:dyDescent="0.2">
      <c r="A1291" s="498"/>
      <c r="F1291" s="237" t="s">
        <v>142</v>
      </c>
      <c r="G1291" s="237" t="s">
        <v>141</v>
      </c>
    </row>
    <row r="1292" spans="1:7" ht="12.75" customHeight="1" x14ac:dyDescent="0.2">
      <c r="A1292" s="498"/>
      <c r="G1292" s="237" t="s">
        <v>846</v>
      </c>
    </row>
    <row r="1293" spans="1:7" ht="12.75" customHeight="1" x14ac:dyDescent="0.2">
      <c r="A1293" s="498"/>
      <c r="G1293" s="237" t="s">
        <v>1081</v>
      </c>
    </row>
    <row r="1294" spans="1:7" ht="12.75" customHeight="1" x14ac:dyDescent="0.2">
      <c r="A1294" s="498"/>
      <c r="G1294" s="237" t="s">
        <v>1721</v>
      </c>
    </row>
    <row r="1295" spans="1:7" ht="12.75" customHeight="1" x14ac:dyDescent="0.2">
      <c r="A1295" s="498"/>
      <c r="F1295" s="237" t="s">
        <v>135</v>
      </c>
      <c r="G1295" s="237" t="s">
        <v>134</v>
      </c>
    </row>
    <row r="1296" spans="1:7" ht="12.75" customHeight="1" x14ac:dyDescent="0.2">
      <c r="A1296" s="498"/>
      <c r="G1296" s="237" t="s">
        <v>1118</v>
      </c>
    </row>
    <row r="1297" spans="1:7" ht="12.75" customHeight="1" x14ac:dyDescent="0.2">
      <c r="A1297" s="498"/>
      <c r="G1297" s="237" t="s">
        <v>140</v>
      </c>
    </row>
    <row r="1298" spans="1:7" ht="12.75" customHeight="1" x14ac:dyDescent="0.2">
      <c r="A1298" s="498"/>
      <c r="F1298" s="237" t="s">
        <v>144</v>
      </c>
      <c r="G1298" s="237" t="s">
        <v>149</v>
      </c>
    </row>
    <row r="1299" spans="1:7" ht="12.75" customHeight="1" x14ac:dyDescent="0.2">
      <c r="A1299" s="498"/>
      <c r="G1299" s="237" t="s">
        <v>150</v>
      </c>
    </row>
    <row r="1300" spans="1:7" ht="12.75" customHeight="1" x14ac:dyDescent="0.2">
      <c r="A1300" s="498"/>
      <c r="G1300" s="237" t="s">
        <v>732</v>
      </c>
    </row>
    <row r="1301" spans="1:7" ht="12.75" customHeight="1" x14ac:dyDescent="0.2">
      <c r="A1301" s="498"/>
      <c r="F1301" s="237" t="s">
        <v>419</v>
      </c>
      <c r="G1301" s="237" t="s">
        <v>842</v>
      </c>
    </row>
    <row r="1302" spans="1:7" ht="12.75" customHeight="1" x14ac:dyDescent="0.2">
      <c r="A1302" s="498"/>
      <c r="F1302" s="237" t="s">
        <v>467</v>
      </c>
      <c r="G1302" s="237" t="s">
        <v>650</v>
      </c>
    </row>
    <row r="1303" spans="1:7" ht="12.75" customHeight="1" x14ac:dyDescent="0.2">
      <c r="A1303" s="498"/>
      <c r="F1303" s="237" t="s">
        <v>450</v>
      </c>
      <c r="G1303" s="237" t="s">
        <v>557</v>
      </c>
    </row>
    <row r="1304" spans="1:7" ht="12.75" customHeight="1" x14ac:dyDescent="0.2">
      <c r="A1304" s="498"/>
      <c r="F1304" s="237" t="s">
        <v>1731</v>
      </c>
      <c r="G1304" s="237" t="s">
        <v>1113</v>
      </c>
    </row>
    <row r="1305" spans="1:7" ht="12.75" customHeight="1" x14ac:dyDescent="0.2">
      <c r="A1305" s="498"/>
      <c r="F1305" s="237" t="s">
        <v>122</v>
      </c>
      <c r="G1305" s="237" t="s">
        <v>392</v>
      </c>
    </row>
    <row r="1306" spans="1:7" ht="12.75" customHeight="1" x14ac:dyDescent="0.2">
      <c r="A1306" s="498"/>
      <c r="E1306" s="237" t="s">
        <v>125</v>
      </c>
      <c r="F1306" s="237" t="s">
        <v>174</v>
      </c>
      <c r="G1306" s="237" t="s">
        <v>359</v>
      </c>
    </row>
    <row r="1307" spans="1:7" ht="12.75" customHeight="1" x14ac:dyDescent="0.2">
      <c r="A1307" s="498"/>
      <c r="F1307" s="237" t="s">
        <v>132</v>
      </c>
      <c r="G1307" s="237" t="s">
        <v>849</v>
      </c>
    </row>
    <row r="1308" spans="1:7" ht="12.75" customHeight="1" x14ac:dyDescent="0.2">
      <c r="A1308" s="498"/>
      <c r="G1308" s="237" t="s">
        <v>1112</v>
      </c>
    </row>
    <row r="1309" spans="1:7" ht="12.75" customHeight="1" x14ac:dyDescent="0.2">
      <c r="A1309" s="498"/>
      <c r="F1309" s="237" t="s">
        <v>142</v>
      </c>
      <c r="G1309" s="237" t="s">
        <v>141</v>
      </c>
    </row>
    <row r="1310" spans="1:7" ht="12.75" customHeight="1" x14ac:dyDescent="0.2">
      <c r="A1310" s="498"/>
      <c r="G1310" s="237" t="s">
        <v>846</v>
      </c>
    </row>
    <row r="1311" spans="1:7" ht="12.75" customHeight="1" x14ac:dyDescent="0.2">
      <c r="A1311" s="498"/>
      <c r="G1311" s="237" t="s">
        <v>1081</v>
      </c>
    </row>
    <row r="1312" spans="1:7" ht="12.75" customHeight="1" x14ac:dyDescent="0.2">
      <c r="A1312" s="498"/>
      <c r="G1312" s="237" t="s">
        <v>1721</v>
      </c>
    </row>
    <row r="1313" spans="1:7" ht="12.75" customHeight="1" x14ac:dyDescent="0.2">
      <c r="A1313" s="498"/>
      <c r="F1313" s="237" t="s">
        <v>135</v>
      </c>
      <c r="G1313" s="237" t="s">
        <v>134</v>
      </c>
    </row>
    <row r="1314" spans="1:7" ht="12.75" customHeight="1" x14ac:dyDescent="0.2">
      <c r="A1314" s="498"/>
      <c r="G1314" s="237" t="s">
        <v>1118</v>
      </c>
    </row>
    <row r="1315" spans="1:7" ht="12.75" customHeight="1" x14ac:dyDescent="0.2">
      <c r="A1315" s="498"/>
      <c r="G1315" s="237" t="s">
        <v>140</v>
      </c>
    </row>
    <row r="1316" spans="1:7" ht="12.75" customHeight="1" x14ac:dyDescent="0.2">
      <c r="A1316" s="498"/>
      <c r="F1316" s="237" t="s">
        <v>144</v>
      </c>
      <c r="G1316" s="237" t="s">
        <v>149</v>
      </c>
    </row>
    <row r="1317" spans="1:7" ht="12.75" customHeight="1" x14ac:dyDescent="0.2">
      <c r="A1317" s="498"/>
      <c r="G1317" s="237" t="s">
        <v>150</v>
      </c>
    </row>
    <row r="1318" spans="1:7" ht="12.75" customHeight="1" x14ac:dyDescent="0.2">
      <c r="A1318" s="498"/>
      <c r="G1318" s="237" t="s">
        <v>732</v>
      </c>
    </row>
    <row r="1319" spans="1:7" ht="12.75" customHeight="1" x14ac:dyDescent="0.2">
      <c r="A1319" s="498"/>
      <c r="F1319" s="237" t="s">
        <v>419</v>
      </c>
      <c r="G1319" s="237" t="s">
        <v>860</v>
      </c>
    </row>
    <row r="1320" spans="1:7" ht="12.75" customHeight="1" x14ac:dyDescent="0.2">
      <c r="A1320" s="498"/>
      <c r="F1320" s="237" t="s">
        <v>467</v>
      </c>
      <c r="G1320" s="237" t="s">
        <v>650</v>
      </c>
    </row>
    <row r="1321" spans="1:7" ht="12.75" customHeight="1" x14ac:dyDescent="0.2">
      <c r="A1321" s="498"/>
      <c r="F1321" s="237" t="s">
        <v>450</v>
      </c>
      <c r="G1321" s="237" t="s">
        <v>557</v>
      </c>
    </row>
    <row r="1322" spans="1:7" ht="12.75" customHeight="1" x14ac:dyDescent="0.2">
      <c r="A1322" s="498"/>
      <c r="F1322" s="237" t="s">
        <v>122</v>
      </c>
      <c r="G1322" s="237" t="s">
        <v>392</v>
      </c>
    </row>
    <row r="1323" spans="1:7" ht="12.75" customHeight="1" x14ac:dyDescent="0.2">
      <c r="A1323" s="498"/>
      <c r="E1323" s="237" t="s">
        <v>99</v>
      </c>
      <c r="F1323" s="237" t="s">
        <v>500</v>
      </c>
      <c r="G1323" s="237" t="s">
        <v>55</v>
      </c>
    </row>
    <row r="1324" spans="1:7" ht="12.75" customHeight="1" x14ac:dyDescent="0.2">
      <c r="A1324" s="498"/>
      <c r="F1324" s="237" t="s">
        <v>502</v>
      </c>
      <c r="G1324" s="237" t="s">
        <v>519</v>
      </c>
    </row>
    <row r="1325" spans="1:7" ht="12.75" customHeight="1" x14ac:dyDescent="0.2">
      <c r="A1325" s="498"/>
      <c r="F1325" s="237" t="s">
        <v>132</v>
      </c>
      <c r="G1325" s="237" t="s">
        <v>648</v>
      </c>
    </row>
    <row r="1326" spans="1:7" ht="12.75" customHeight="1" x14ac:dyDescent="0.2">
      <c r="A1326" s="498"/>
      <c r="F1326" s="237" t="s">
        <v>1630</v>
      </c>
      <c r="G1326" s="237" t="s">
        <v>186</v>
      </c>
    </row>
    <row r="1327" spans="1:7" ht="12.75" customHeight="1" x14ac:dyDescent="0.2">
      <c r="A1327" s="498"/>
      <c r="F1327" s="237" t="s">
        <v>144</v>
      </c>
      <c r="G1327" s="237" t="s">
        <v>143</v>
      </c>
    </row>
    <row r="1328" spans="1:7" ht="12.75" customHeight="1" x14ac:dyDescent="0.2">
      <c r="A1328" s="498"/>
      <c r="F1328" s="237" t="s">
        <v>383</v>
      </c>
      <c r="G1328" s="237" t="s">
        <v>775</v>
      </c>
    </row>
    <row r="1329" spans="1:7" ht="12.75" customHeight="1" x14ac:dyDescent="0.2">
      <c r="A1329" s="498"/>
      <c r="F1329" s="237" t="s">
        <v>419</v>
      </c>
      <c r="G1329" s="237" t="s">
        <v>1722</v>
      </c>
    </row>
    <row r="1330" spans="1:7" ht="12.75" customHeight="1" x14ac:dyDescent="0.2">
      <c r="A1330" s="498"/>
      <c r="F1330" s="237" t="s">
        <v>97</v>
      </c>
      <c r="G1330" s="237" t="s">
        <v>675</v>
      </c>
    </row>
    <row r="1331" spans="1:7" ht="12.75" customHeight="1" x14ac:dyDescent="0.2">
      <c r="A1331" s="498"/>
      <c r="F1331" s="237" t="s">
        <v>122</v>
      </c>
      <c r="G1331" s="237" t="s">
        <v>757</v>
      </c>
    </row>
    <row r="1332" spans="1:7" ht="12.75" customHeight="1" x14ac:dyDescent="0.2">
      <c r="A1332" s="498"/>
      <c r="E1332" s="237" t="s">
        <v>123</v>
      </c>
      <c r="F1332" s="237" t="s">
        <v>174</v>
      </c>
      <c r="G1332" s="237" t="s">
        <v>359</v>
      </c>
    </row>
    <row r="1333" spans="1:7" ht="12.75" customHeight="1" x14ac:dyDescent="0.2">
      <c r="A1333" s="498"/>
      <c r="F1333" s="237" t="s">
        <v>132</v>
      </c>
      <c r="G1333" s="237" t="s">
        <v>849</v>
      </c>
    </row>
    <row r="1334" spans="1:7" ht="12.75" customHeight="1" x14ac:dyDescent="0.2">
      <c r="A1334" s="498"/>
      <c r="G1334" s="237" t="s">
        <v>1112</v>
      </c>
    </row>
    <row r="1335" spans="1:7" ht="12.75" customHeight="1" x14ac:dyDescent="0.2">
      <c r="A1335" s="498"/>
      <c r="F1335" s="237" t="s">
        <v>142</v>
      </c>
      <c r="G1335" s="237" t="s">
        <v>141</v>
      </c>
    </row>
    <row r="1336" spans="1:7" ht="12.75" customHeight="1" x14ac:dyDescent="0.2">
      <c r="A1336" s="498"/>
      <c r="G1336" s="237" t="s">
        <v>846</v>
      </c>
    </row>
    <row r="1337" spans="1:7" ht="12.75" customHeight="1" x14ac:dyDescent="0.2">
      <c r="A1337" s="498"/>
      <c r="G1337" s="237" t="s">
        <v>1081</v>
      </c>
    </row>
    <row r="1338" spans="1:7" ht="12.75" customHeight="1" x14ac:dyDescent="0.2">
      <c r="A1338" s="498"/>
      <c r="G1338" s="237" t="s">
        <v>1721</v>
      </c>
    </row>
    <row r="1339" spans="1:7" ht="12.75" customHeight="1" x14ac:dyDescent="0.2">
      <c r="A1339" s="498"/>
      <c r="F1339" s="237" t="s">
        <v>135</v>
      </c>
      <c r="G1339" s="237" t="s">
        <v>134</v>
      </c>
    </row>
    <row r="1340" spans="1:7" ht="12.75" customHeight="1" x14ac:dyDescent="0.2">
      <c r="A1340" s="498"/>
      <c r="G1340" s="237" t="s">
        <v>1814</v>
      </c>
    </row>
    <row r="1341" spans="1:7" ht="12.75" customHeight="1" x14ac:dyDescent="0.2">
      <c r="A1341" s="498"/>
      <c r="G1341" s="237" t="s">
        <v>140</v>
      </c>
    </row>
    <row r="1342" spans="1:7" ht="12.75" customHeight="1" x14ac:dyDescent="0.2">
      <c r="A1342" s="498"/>
      <c r="F1342" s="237" t="s">
        <v>144</v>
      </c>
      <c r="G1342" s="237" t="s">
        <v>149</v>
      </c>
    </row>
    <row r="1343" spans="1:7" ht="12.75" customHeight="1" x14ac:dyDescent="0.2">
      <c r="A1343" s="498"/>
      <c r="G1343" s="237" t="s">
        <v>150</v>
      </c>
    </row>
    <row r="1344" spans="1:7" ht="12.75" customHeight="1" x14ac:dyDescent="0.2">
      <c r="A1344" s="498"/>
      <c r="G1344" s="237" t="s">
        <v>732</v>
      </c>
    </row>
    <row r="1345" spans="1:7" ht="12.75" customHeight="1" x14ac:dyDescent="0.2">
      <c r="A1345" s="498"/>
      <c r="F1345" s="237" t="s">
        <v>419</v>
      </c>
      <c r="G1345" s="237" t="s">
        <v>860</v>
      </c>
    </row>
    <row r="1346" spans="1:7" ht="12.75" customHeight="1" x14ac:dyDescent="0.2">
      <c r="A1346" s="498"/>
      <c r="F1346" s="237" t="s">
        <v>450</v>
      </c>
      <c r="G1346" s="237" t="s">
        <v>557</v>
      </c>
    </row>
    <row r="1347" spans="1:7" ht="12.75" customHeight="1" x14ac:dyDescent="0.2">
      <c r="A1347" s="498"/>
      <c r="F1347" s="237" t="s">
        <v>1731</v>
      </c>
      <c r="G1347" s="237" t="s">
        <v>1113</v>
      </c>
    </row>
    <row r="1348" spans="1:7" ht="12.75" customHeight="1" x14ac:dyDescent="0.2">
      <c r="A1348" s="498"/>
      <c r="F1348" s="237" t="s">
        <v>122</v>
      </c>
      <c r="G1348" s="237" t="s">
        <v>392</v>
      </c>
    </row>
    <row r="1349" spans="1:7" ht="12.75" customHeight="1" x14ac:dyDescent="0.2">
      <c r="A1349" s="498"/>
      <c r="E1349" s="237" t="s">
        <v>33</v>
      </c>
      <c r="F1349" s="237" t="s">
        <v>122</v>
      </c>
      <c r="G1349" s="237" t="s">
        <v>1586</v>
      </c>
    </row>
    <row r="1350" spans="1:7" ht="12.75" customHeight="1" x14ac:dyDescent="0.2">
      <c r="A1350" s="498"/>
      <c r="E1350" s="237" t="s">
        <v>74</v>
      </c>
      <c r="F1350" s="237" t="s">
        <v>122</v>
      </c>
      <c r="G1350" s="237" t="s">
        <v>1608</v>
      </c>
    </row>
    <row r="1351" spans="1:7" ht="12.75" customHeight="1" x14ac:dyDescent="0.2">
      <c r="A1351" s="498"/>
      <c r="E1351" s="237" t="s">
        <v>58</v>
      </c>
      <c r="F1351" s="237" t="s">
        <v>132</v>
      </c>
      <c r="G1351" s="237" t="s">
        <v>849</v>
      </c>
    </row>
    <row r="1352" spans="1:7" ht="12.75" customHeight="1" x14ac:dyDescent="0.2">
      <c r="A1352" s="498"/>
      <c r="F1352" s="237" t="s">
        <v>419</v>
      </c>
      <c r="G1352" s="237" t="s">
        <v>842</v>
      </c>
    </row>
    <row r="1353" spans="1:7" ht="12.75" customHeight="1" x14ac:dyDescent="0.2">
      <c r="A1353" s="498"/>
      <c r="F1353" s="237" t="s">
        <v>467</v>
      </c>
      <c r="G1353" s="237" t="s">
        <v>650</v>
      </c>
    </row>
    <row r="1354" spans="1:7" ht="12.75" customHeight="1" x14ac:dyDescent="0.2">
      <c r="A1354" s="498"/>
      <c r="F1354" s="237" t="s">
        <v>450</v>
      </c>
      <c r="G1354" s="237" t="s">
        <v>557</v>
      </c>
    </row>
    <row r="1355" spans="1:7" ht="12.75" customHeight="1" x14ac:dyDescent="0.2">
      <c r="A1355" s="498"/>
      <c r="F1355" s="237" t="s">
        <v>122</v>
      </c>
      <c r="G1355" s="237" t="s">
        <v>392</v>
      </c>
    </row>
    <row r="1356" spans="1:7" ht="12.75" customHeight="1" x14ac:dyDescent="0.2">
      <c r="A1356" s="498"/>
      <c r="E1356" s="237" t="s">
        <v>1819</v>
      </c>
      <c r="F1356" s="237" t="s">
        <v>1646</v>
      </c>
      <c r="G1356" s="237" t="s">
        <v>1823</v>
      </c>
    </row>
    <row r="1357" spans="1:7" ht="12.75" customHeight="1" x14ac:dyDescent="0.2">
      <c r="A1357" s="498"/>
      <c r="E1357" s="237" t="s">
        <v>90</v>
      </c>
      <c r="F1357" s="237" t="s">
        <v>500</v>
      </c>
      <c r="G1357" s="237" t="s">
        <v>932</v>
      </c>
    </row>
    <row r="1358" spans="1:7" ht="12.75" customHeight="1" x14ac:dyDescent="0.2">
      <c r="A1358" s="498"/>
      <c r="F1358" s="237" t="s">
        <v>1941</v>
      </c>
      <c r="G1358" s="237" t="s">
        <v>519</v>
      </c>
    </row>
    <row r="1359" spans="1:7" ht="12.75" customHeight="1" x14ac:dyDescent="0.2">
      <c r="A1359" s="498"/>
      <c r="F1359" s="237" t="s">
        <v>132</v>
      </c>
      <c r="G1359" s="237" t="s">
        <v>648</v>
      </c>
    </row>
    <row r="1360" spans="1:7" ht="12.75" customHeight="1" x14ac:dyDescent="0.2">
      <c r="A1360" s="498"/>
      <c r="F1360" s="237" t="s">
        <v>383</v>
      </c>
      <c r="G1360" s="237" t="s">
        <v>775</v>
      </c>
    </row>
    <row r="1361" spans="1:7" ht="12.75" customHeight="1" x14ac:dyDescent="0.2">
      <c r="A1361" s="498"/>
      <c r="F1361" s="237" t="s">
        <v>1944</v>
      </c>
      <c r="G1361" s="237" t="s">
        <v>675</v>
      </c>
    </row>
    <row r="1362" spans="1:7" ht="12.75" customHeight="1" x14ac:dyDescent="0.2">
      <c r="A1362" s="498"/>
      <c r="F1362" s="237" t="s">
        <v>122</v>
      </c>
      <c r="G1362" s="237" t="s">
        <v>757</v>
      </c>
    </row>
    <row r="1363" spans="1:7" ht="12.75" customHeight="1" x14ac:dyDescent="0.2">
      <c r="A1363" s="498"/>
      <c r="E1363" s="237" t="s">
        <v>120</v>
      </c>
      <c r="F1363" s="237" t="s">
        <v>1939</v>
      </c>
      <c r="G1363" s="237" t="s">
        <v>392</v>
      </c>
    </row>
    <row r="1364" spans="1:7" ht="12.75" customHeight="1" x14ac:dyDescent="0.2">
      <c r="A1364" s="498"/>
      <c r="F1364" s="237" t="s">
        <v>132</v>
      </c>
      <c r="G1364" s="237" t="s">
        <v>849</v>
      </c>
    </row>
    <row r="1365" spans="1:7" ht="12.75" customHeight="1" x14ac:dyDescent="0.2">
      <c r="A1365" s="498"/>
      <c r="F1365" s="237" t="s">
        <v>144</v>
      </c>
      <c r="G1365" s="237" t="s">
        <v>732</v>
      </c>
    </row>
    <row r="1366" spans="1:7" ht="12.75" customHeight="1" x14ac:dyDescent="0.2">
      <c r="A1366" s="498"/>
      <c r="F1366" s="237" t="s">
        <v>419</v>
      </c>
      <c r="G1366" s="237" t="s">
        <v>860</v>
      </c>
    </row>
    <row r="1367" spans="1:7" ht="12.75" customHeight="1" x14ac:dyDescent="0.2">
      <c r="A1367" s="498"/>
      <c r="E1367" s="237" t="s">
        <v>106</v>
      </c>
      <c r="F1367" s="237" t="s">
        <v>142</v>
      </c>
      <c r="G1367" s="237" t="s">
        <v>846</v>
      </c>
    </row>
    <row r="1368" spans="1:7" ht="12.75" customHeight="1" x14ac:dyDescent="0.2">
      <c r="A1368" s="498"/>
      <c r="G1368" s="237" t="s">
        <v>1721</v>
      </c>
    </row>
    <row r="1369" spans="1:7" ht="12.75" customHeight="1" x14ac:dyDescent="0.2">
      <c r="A1369" s="498"/>
      <c r="F1369" s="237" t="s">
        <v>1603</v>
      </c>
      <c r="G1369" s="237" t="s">
        <v>1081</v>
      </c>
    </row>
    <row r="1370" spans="1:7" ht="12.75" customHeight="1" x14ac:dyDescent="0.2">
      <c r="A1370" s="498"/>
      <c r="F1370" s="237" t="s">
        <v>135</v>
      </c>
      <c r="G1370" s="237" t="s">
        <v>134</v>
      </c>
    </row>
    <row r="1371" spans="1:7" ht="12.75" customHeight="1" x14ac:dyDescent="0.2">
      <c r="A1371" s="498"/>
      <c r="F1371" s="237" t="s">
        <v>450</v>
      </c>
      <c r="G1371" s="237" t="s">
        <v>553</v>
      </c>
    </row>
    <row r="1372" spans="1:7" ht="12.75" customHeight="1" x14ac:dyDescent="0.2">
      <c r="A1372" s="498"/>
      <c r="D1372" s="237" t="s">
        <v>1558</v>
      </c>
      <c r="E1372" s="237" t="s">
        <v>99</v>
      </c>
      <c r="F1372" s="237" t="s">
        <v>1441</v>
      </c>
      <c r="G1372" s="237" t="s">
        <v>158</v>
      </c>
    </row>
    <row r="1373" spans="1:7" ht="12.75" customHeight="1" x14ac:dyDescent="0.2">
      <c r="A1373" s="497" t="s">
        <v>977</v>
      </c>
      <c r="B1373" s="237" t="s">
        <v>832</v>
      </c>
      <c r="C1373" s="237" t="s">
        <v>832</v>
      </c>
      <c r="D1373" s="237" t="s">
        <v>832</v>
      </c>
      <c r="E1373" s="237" t="s">
        <v>178</v>
      </c>
      <c r="F1373" s="237" t="s">
        <v>612</v>
      </c>
      <c r="G1373" s="237" t="s">
        <v>611</v>
      </c>
    </row>
    <row r="1374" spans="1:7" ht="12.75" customHeight="1" x14ac:dyDescent="0.2">
      <c r="A1374" s="498"/>
      <c r="E1374" s="237" t="s">
        <v>182</v>
      </c>
      <c r="F1374" s="237" t="s">
        <v>612</v>
      </c>
      <c r="G1374" s="237" t="s">
        <v>611</v>
      </c>
    </row>
    <row r="1375" spans="1:7" ht="12.75" customHeight="1" x14ac:dyDescent="0.2">
      <c r="A1375" s="498"/>
      <c r="E1375" s="237" t="s">
        <v>126</v>
      </c>
      <c r="F1375" s="237" t="s">
        <v>467</v>
      </c>
      <c r="G1375" s="237" t="s">
        <v>559</v>
      </c>
    </row>
    <row r="1376" spans="1:7" ht="12.75" customHeight="1" x14ac:dyDescent="0.2">
      <c r="A1376" s="498"/>
      <c r="E1376" s="237" t="s">
        <v>125</v>
      </c>
      <c r="F1376" s="237" t="s">
        <v>467</v>
      </c>
      <c r="G1376" s="237" t="s">
        <v>559</v>
      </c>
    </row>
    <row r="1377" spans="1:7" ht="12.75" customHeight="1" x14ac:dyDescent="0.2">
      <c r="A1377" s="498"/>
      <c r="E1377" s="237" t="s">
        <v>95</v>
      </c>
      <c r="F1377" s="237" t="s">
        <v>213</v>
      </c>
      <c r="G1377" s="237" t="s">
        <v>460</v>
      </c>
    </row>
    <row r="1378" spans="1:7" ht="12.75" customHeight="1" x14ac:dyDescent="0.2">
      <c r="A1378" s="498"/>
      <c r="E1378" s="237" t="s">
        <v>50</v>
      </c>
      <c r="F1378" s="237" t="s">
        <v>238</v>
      </c>
      <c r="G1378" s="237" t="s">
        <v>452</v>
      </c>
    </row>
    <row r="1379" spans="1:7" ht="12.75" customHeight="1" x14ac:dyDescent="0.2">
      <c r="A1379" s="498"/>
      <c r="E1379" s="237" t="s">
        <v>55</v>
      </c>
      <c r="F1379" s="237" t="s">
        <v>163</v>
      </c>
      <c r="G1379" s="237" t="s">
        <v>777</v>
      </c>
    </row>
    <row r="1380" spans="1:7" ht="12.75" customHeight="1" x14ac:dyDescent="0.2">
      <c r="A1380" s="498"/>
      <c r="F1380" s="237" t="s">
        <v>260</v>
      </c>
      <c r="G1380" s="237" t="s">
        <v>683</v>
      </c>
    </row>
    <row r="1381" spans="1:7" ht="12.75" customHeight="1" x14ac:dyDescent="0.2">
      <c r="A1381" s="498"/>
      <c r="E1381" s="237" t="s">
        <v>1526</v>
      </c>
      <c r="F1381" s="237" t="s">
        <v>163</v>
      </c>
      <c r="G1381" s="237" t="s">
        <v>777</v>
      </c>
    </row>
    <row r="1382" spans="1:7" ht="12.75" customHeight="1" x14ac:dyDescent="0.2">
      <c r="A1382" s="498"/>
      <c r="E1382" s="237" t="s">
        <v>1123</v>
      </c>
      <c r="F1382" s="237" t="s">
        <v>213</v>
      </c>
      <c r="G1382" s="237" t="s">
        <v>460</v>
      </c>
    </row>
    <row r="1383" spans="1:7" ht="12.75" customHeight="1" x14ac:dyDescent="0.2">
      <c r="A1383" s="498"/>
      <c r="E1383" s="237" t="s">
        <v>226</v>
      </c>
      <c r="F1383" s="237" t="s">
        <v>614</v>
      </c>
      <c r="G1383" s="237" t="s">
        <v>613</v>
      </c>
    </row>
    <row r="1384" spans="1:7" ht="12.75" customHeight="1" x14ac:dyDescent="0.2">
      <c r="A1384" s="498"/>
      <c r="F1384" s="237" t="s">
        <v>443</v>
      </c>
      <c r="G1384" s="237" t="s">
        <v>633</v>
      </c>
    </row>
    <row r="1385" spans="1:7" ht="12.75" customHeight="1" x14ac:dyDescent="0.2">
      <c r="A1385" s="498"/>
      <c r="E1385" s="237" t="s">
        <v>123</v>
      </c>
      <c r="F1385" s="237" t="s">
        <v>419</v>
      </c>
      <c r="G1385" s="237" t="s">
        <v>559</v>
      </c>
    </row>
    <row r="1386" spans="1:7" ht="12.75" customHeight="1" x14ac:dyDescent="0.2">
      <c r="A1386" s="498"/>
      <c r="E1386" s="237" t="s">
        <v>35</v>
      </c>
      <c r="F1386" s="237" t="s">
        <v>238</v>
      </c>
      <c r="G1386" s="237" t="s">
        <v>452</v>
      </c>
    </row>
    <row r="1387" spans="1:7" ht="12.75" customHeight="1" x14ac:dyDescent="0.2">
      <c r="A1387" s="498"/>
      <c r="E1387" s="237" t="s">
        <v>58</v>
      </c>
      <c r="F1387" s="237" t="s">
        <v>419</v>
      </c>
      <c r="G1387" s="237" t="s">
        <v>559</v>
      </c>
    </row>
    <row r="1388" spans="1:7" ht="12.75" customHeight="1" x14ac:dyDescent="0.2">
      <c r="A1388" s="498"/>
      <c r="F1388" s="237" t="s">
        <v>467</v>
      </c>
      <c r="G1388" s="237" t="s">
        <v>559</v>
      </c>
    </row>
    <row r="1389" spans="1:7" ht="12.75" customHeight="1" x14ac:dyDescent="0.2">
      <c r="A1389" s="498"/>
      <c r="E1389" s="237" t="s">
        <v>120</v>
      </c>
      <c r="F1389" s="237" t="s">
        <v>467</v>
      </c>
      <c r="G1389" s="237" t="s">
        <v>559</v>
      </c>
    </row>
    <row r="1390" spans="1:7" ht="12.75" customHeight="1" x14ac:dyDescent="0.2">
      <c r="A1390" s="498"/>
      <c r="E1390" s="237" t="s">
        <v>53</v>
      </c>
      <c r="F1390" s="237" t="s">
        <v>213</v>
      </c>
      <c r="G1390" s="237" t="s">
        <v>460</v>
      </c>
    </row>
    <row r="1391" spans="1:7" ht="12.75" customHeight="1" x14ac:dyDescent="0.2">
      <c r="A1391" s="498"/>
      <c r="E1391" s="237" t="s">
        <v>60</v>
      </c>
      <c r="F1391" s="237" t="s">
        <v>213</v>
      </c>
      <c r="G1391" s="237" t="s">
        <v>460</v>
      </c>
    </row>
    <row r="1392" spans="1:7" ht="12.75" customHeight="1" x14ac:dyDescent="0.2">
      <c r="A1392" s="498"/>
      <c r="E1392" s="237" t="s">
        <v>87</v>
      </c>
      <c r="F1392" s="237" t="s">
        <v>213</v>
      </c>
      <c r="G1392" s="237" t="s">
        <v>460</v>
      </c>
    </row>
    <row r="1393" spans="1:7" ht="12.75" customHeight="1" x14ac:dyDescent="0.2">
      <c r="A1393" s="498"/>
      <c r="E1393" s="237" t="s">
        <v>106</v>
      </c>
      <c r="F1393" s="237" t="s">
        <v>213</v>
      </c>
      <c r="G1393" s="237" t="s">
        <v>460</v>
      </c>
    </row>
    <row r="1394" spans="1:7" ht="12.75" customHeight="1" x14ac:dyDescent="0.2">
      <c r="A1394" s="497" t="s">
        <v>1800</v>
      </c>
      <c r="B1394" s="237" t="s">
        <v>832</v>
      </c>
      <c r="C1394" s="237" t="s">
        <v>832</v>
      </c>
      <c r="D1394" s="237" t="s">
        <v>832</v>
      </c>
      <c r="E1394" s="237" t="s">
        <v>55</v>
      </c>
      <c r="F1394" s="237" t="s">
        <v>260</v>
      </c>
      <c r="G1394" s="237" t="s">
        <v>1803</v>
      </c>
    </row>
    <row r="1395" spans="1:7" ht="12.75" customHeight="1" x14ac:dyDescent="0.2">
      <c r="A1395" s="498"/>
      <c r="E1395" s="237" t="s">
        <v>1526</v>
      </c>
      <c r="F1395" s="237" t="s">
        <v>260</v>
      </c>
      <c r="G1395" s="237" t="s">
        <v>1803</v>
      </c>
    </row>
    <row r="1396" spans="1:7" ht="12.75" customHeight="1" x14ac:dyDescent="0.2">
      <c r="A1396" s="497" t="s">
        <v>1001</v>
      </c>
      <c r="B1396" s="237" t="s">
        <v>832</v>
      </c>
      <c r="C1396" s="237" t="s">
        <v>832</v>
      </c>
      <c r="D1396" s="237" t="s">
        <v>832</v>
      </c>
      <c r="E1396" s="237" t="s">
        <v>1769</v>
      </c>
      <c r="F1396" s="237" t="s">
        <v>580</v>
      </c>
      <c r="G1396" s="237" t="s">
        <v>1770</v>
      </c>
    </row>
    <row r="1397" spans="1:7" ht="12.75" customHeight="1" x14ac:dyDescent="0.2">
      <c r="A1397" s="498"/>
      <c r="E1397" s="237" t="s">
        <v>99</v>
      </c>
      <c r="F1397" s="237" t="s">
        <v>1207</v>
      </c>
      <c r="G1397" s="237" t="s">
        <v>1191</v>
      </c>
    </row>
    <row r="1398" spans="1:7" ht="12.75" customHeight="1" x14ac:dyDescent="0.2">
      <c r="A1398" s="498"/>
      <c r="E1398" s="237" t="s">
        <v>95</v>
      </c>
      <c r="F1398" s="237" t="s">
        <v>2006</v>
      </c>
      <c r="G1398" s="237" t="s">
        <v>825</v>
      </c>
    </row>
    <row r="1399" spans="1:7" ht="12.75" customHeight="1" x14ac:dyDescent="0.2">
      <c r="A1399" s="498"/>
      <c r="F1399" s="237" t="s">
        <v>587</v>
      </c>
      <c r="G1399" s="237" t="s">
        <v>586</v>
      </c>
    </row>
    <row r="1400" spans="1:7" ht="12.75" customHeight="1" x14ac:dyDescent="0.2">
      <c r="A1400" s="498"/>
      <c r="E1400" s="237" t="s">
        <v>50</v>
      </c>
      <c r="F1400" s="237" t="s">
        <v>580</v>
      </c>
      <c r="G1400" s="237" t="s">
        <v>579</v>
      </c>
    </row>
    <row r="1401" spans="1:7" ht="12.75" customHeight="1" x14ac:dyDescent="0.2">
      <c r="A1401" s="498"/>
      <c r="E1401" s="237" t="s">
        <v>1123</v>
      </c>
      <c r="F1401" s="237" t="s">
        <v>2006</v>
      </c>
      <c r="G1401" s="237" t="s">
        <v>825</v>
      </c>
    </row>
    <row r="1402" spans="1:7" ht="12.75" customHeight="1" x14ac:dyDescent="0.2">
      <c r="A1402" s="498"/>
      <c r="F1402" s="237" t="s">
        <v>587</v>
      </c>
      <c r="G1402" s="237" t="s">
        <v>586</v>
      </c>
    </row>
    <row r="1403" spans="1:7" ht="12.75" customHeight="1" x14ac:dyDescent="0.2">
      <c r="A1403" s="498"/>
      <c r="E1403" s="237" t="s">
        <v>123</v>
      </c>
      <c r="F1403" s="237" t="s">
        <v>1928</v>
      </c>
      <c r="G1403" s="237" t="s">
        <v>927</v>
      </c>
    </row>
    <row r="1404" spans="1:7" ht="12.75" customHeight="1" x14ac:dyDescent="0.2">
      <c r="A1404" s="498"/>
      <c r="E1404" s="237" t="s">
        <v>33</v>
      </c>
      <c r="F1404" s="237" t="s">
        <v>450</v>
      </c>
      <c r="G1404" s="237" t="s">
        <v>579</v>
      </c>
    </row>
    <row r="1405" spans="1:7" ht="12.75" customHeight="1" x14ac:dyDescent="0.2">
      <c r="A1405" s="498"/>
      <c r="F1405" s="237" t="s">
        <v>2134</v>
      </c>
      <c r="G1405" s="237" t="s">
        <v>2132</v>
      </c>
    </row>
    <row r="1406" spans="1:7" ht="12.75" customHeight="1" x14ac:dyDescent="0.2">
      <c r="A1406" s="498"/>
      <c r="E1406" s="237" t="s">
        <v>74</v>
      </c>
      <c r="F1406" s="237" t="s">
        <v>450</v>
      </c>
      <c r="G1406" s="237" t="s">
        <v>579</v>
      </c>
    </row>
    <row r="1407" spans="1:7" ht="12.75" customHeight="1" x14ac:dyDescent="0.2">
      <c r="A1407" s="498"/>
      <c r="F1407" s="237" t="s">
        <v>2134</v>
      </c>
      <c r="G1407" s="237" t="s">
        <v>2132</v>
      </c>
    </row>
    <row r="1408" spans="1:7" ht="12.75" customHeight="1" x14ac:dyDescent="0.2">
      <c r="A1408" s="498"/>
      <c r="E1408" s="237" t="s">
        <v>65</v>
      </c>
      <c r="F1408" s="237" t="s">
        <v>1437</v>
      </c>
      <c r="G1408" s="237" t="s">
        <v>1191</v>
      </c>
    </row>
    <row r="1409" spans="1:7" ht="12.75" customHeight="1" x14ac:dyDescent="0.2">
      <c r="A1409" s="498"/>
      <c r="F1409" s="237" t="s">
        <v>479</v>
      </c>
      <c r="G1409" s="237" t="s">
        <v>2208</v>
      </c>
    </row>
    <row r="1410" spans="1:7" ht="12.75" customHeight="1" x14ac:dyDescent="0.2">
      <c r="A1410" s="498"/>
      <c r="F1410" s="237" t="s">
        <v>67</v>
      </c>
      <c r="G1410" s="237" t="s">
        <v>1063</v>
      </c>
    </row>
    <row r="1411" spans="1:7" ht="12.75" customHeight="1" x14ac:dyDescent="0.2">
      <c r="A1411" s="498"/>
      <c r="E1411" s="237" t="s">
        <v>885</v>
      </c>
      <c r="F1411" s="237" t="s">
        <v>1437</v>
      </c>
      <c r="G1411" s="237" t="s">
        <v>1191</v>
      </c>
    </row>
    <row r="1412" spans="1:7" ht="12.75" customHeight="1" x14ac:dyDescent="0.2">
      <c r="A1412" s="498"/>
      <c r="F1412" s="237" t="s">
        <v>909</v>
      </c>
      <c r="G1412" s="237" t="s">
        <v>888</v>
      </c>
    </row>
    <row r="1413" spans="1:7" ht="12.75" customHeight="1" x14ac:dyDescent="0.2">
      <c r="A1413" s="498"/>
      <c r="F1413" s="237" t="s">
        <v>639</v>
      </c>
      <c r="G1413" s="237" t="s">
        <v>1067</v>
      </c>
    </row>
    <row r="1414" spans="1:7" ht="12.75" customHeight="1" x14ac:dyDescent="0.2">
      <c r="A1414" s="498"/>
      <c r="F1414" s="237" t="s">
        <v>479</v>
      </c>
      <c r="G1414" s="237" t="s">
        <v>2208</v>
      </c>
    </row>
    <row r="1415" spans="1:7" ht="12.75" customHeight="1" x14ac:dyDescent="0.2">
      <c r="A1415" s="498"/>
      <c r="F1415" s="237" t="s">
        <v>67</v>
      </c>
      <c r="G1415" s="237" t="s">
        <v>1065</v>
      </c>
    </row>
    <row r="1416" spans="1:7" ht="12.75" customHeight="1" x14ac:dyDescent="0.2">
      <c r="A1416" s="498"/>
      <c r="G1416" s="237" t="s">
        <v>1063</v>
      </c>
    </row>
    <row r="1417" spans="1:7" ht="12.75" customHeight="1" x14ac:dyDescent="0.2">
      <c r="A1417" s="498"/>
      <c r="F1417" s="237" t="s">
        <v>580</v>
      </c>
      <c r="G1417" s="237" t="s">
        <v>887</v>
      </c>
    </row>
    <row r="1418" spans="1:7" ht="12.75" customHeight="1" x14ac:dyDescent="0.2">
      <c r="A1418" s="498"/>
      <c r="E1418" s="237" t="s">
        <v>35</v>
      </c>
      <c r="F1418" s="237" t="s">
        <v>2134</v>
      </c>
      <c r="G1418" s="237" t="s">
        <v>2132</v>
      </c>
    </row>
    <row r="1419" spans="1:7" ht="12.75" customHeight="1" x14ac:dyDescent="0.2">
      <c r="A1419" s="498"/>
      <c r="E1419" s="237" t="s">
        <v>40</v>
      </c>
      <c r="F1419" s="237" t="s">
        <v>2134</v>
      </c>
      <c r="G1419" s="237" t="s">
        <v>2132</v>
      </c>
    </row>
    <row r="1420" spans="1:7" ht="12.75" customHeight="1" x14ac:dyDescent="0.2">
      <c r="A1420" s="498"/>
      <c r="E1420" s="237" t="s">
        <v>58</v>
      </c>
      <c r="F1420" s="237" t="s">
        <v>1656</v>
      </c>
      <c r="G1420" s="237" t="s">
        <v>554</v>
      </c>
    </row>
    <row r="1421" spans="1:7" ht="12.75" customHeight="1" x14ac:dyDescent="0.2">
      <c r="A1421" s="498"/>
      <c r="F1421" s="237" t="s">
        <v>2013</v>
      </c>
      <c r="G1421" s="237" t="s">
        <v>2229</v>
      </c>
    </row>
    <row r="1422" spans="1:7" ht="12.75" customHeight="1" x14ac:dyDescent="0.2">
      <c r="A1422" s="498"/>
      <c r="F1422" s="237" t="s">
        <v>1928</v>
      </c>
      <c r="G1422" s="237" t="s">
        <v>2243</v>
      </c>
    </row>
    <row r="1423" spans="1:7" ht="12.75" customHeight="1" x14ac:dyDescent="0.2">
      <c r="A1423" s="498"/>
      <c r="F1423" s="237" t="s">
        <v>909</v>
      </c>
      <c r="G1423" s="237" t="s">
        <v>354</v>
      </c>
    </row>
    <row r="1424" spans="1:7" ht="12.75" customHeight="1" x14ac:dyDescent="0.2">
      <c r="A1424" s="498"/>
      <c r="F1424" s="237" t="s">
        <v>1000</v>
      </c>
      <c r="G1424" s="237" t="s">
        <v>999</v>
      </c>
    </row>
    <row r="1425" spans="1:7" ht="12.75" customHeight="1" x14ac:dyDescent="0.2">
      <c r="A1425" s="498"/>
      <c r="F1425" s="237" t="s">
        <v>437</v>
      </c>
      <c r="G1425" s="237" t="s">
        <v>1236</v>
      </c>
    </row>
    <row r="1426" spans="1:7" ht="12.75" customHeight="1" x14ac:dyDescent="0.2">
      <c r="A1426" s="498"/>
      <c r="F1426" s="237" t="s">
        <v>467</v>
      </c>
      <c r="G1426" s="237" t="s">
        <v>548</v>
      </c>
    </row>
    <row r="1427" spans="1:7" ht="12.75" customHeight="1" x14ac:dyDescent="0.2">
      <c r="A1427" s="498"/>
      <c r="F1427" s="237" t="s">
        <v>450</v>
      </c>
      <c r="G1427" s="237" t="s">
        <v>579</v>
      </c>
    </row>
    <row r="1428" spans="1:7" ht="12.75" customHeight="1" x14ac:dyDescent="0.2">
      <c r="A1428" s="498"/>
      <c r="F1428" s="237" t="s">
        <v>1452</v>
      </c>
      <c r="G1428" s="237" t="s">
        <v>720</v>
      </c>
    </row>
    <row r="1429" spans="1:7" ht="12.75" customHeight="1" x14ac:dyDescent="0.2">
      <c r="A1429" s="498"/>
      <c r="F1429" s="237" t="s">
        <v>479</v>
      </c>
      <c r="G1429" s="237" t="s">
        <v>2230</v>
      </c>
    </row>
    <row r="1430" spans="1:7" ht="12.75" customHeight="1" x14ac:dyDescent="0.2">
      <c r="A1430" s="498"/>
      <c r="F1430" s="237" t="s">
        <v>249</v>
      </c>
      <c r="G1430" s="237" t="s">
        <v>746</v>
      </c>
    </row>
    <row r="1431" spans="1:7" ht="12.75" customHeight="1" x14ac:dyDescent="0.2">
      <c r="A1431" s="498"/>
      <c r="F1431" s="237" t="s">
        <v>580</v>
      </c>
      <c r="G1431" s="237" t="s">
        <v>1770</v>
      </c>
    </row>
    <row r="1432" spans="1:7" ht="12.75" customHeight="1" x14ac:dyDescent="0.2">
      <c r="A1432" s="498"/>
      <c r="G1432" s="237" t="s">
        <v>828</v>
      </c>
    </row>
    <row r="1433" spans="1:7" ht="12.75" customHeight="1" x14ac:dyDescent="0.2">
      <c r="A1433" s="498"/>
      <c r="F1433" s="237" t="s">
        <v>1754</v>
      </c>
      <c r="G1433" s="237" t="s">
        <v>998</v>
      </c>
    </row>
    <row r="1434" spans="1:7" ht="12.75" customHeight="1" x14ac:dyDescent="0.2">
      <c r="A1434" s="498"/>
      <c r="E1434" s="237" t="s">
        <v>90</v>
      </c>
      <c r="F1434" s="237" t="s">
        <v>1207</v>
      </c>
      <c r="G1434" s="237" t="s">
        <v>1191</v>
      </c>
    </row>
    <row r="1435" spans="1:7" ht="12.75" customHeight="1" x14ac:dyDescent="0.2">
      <c r="A1435" s="498"/>
      <c r="E1435" s="237" t="s">
        <v>120</v>
      </c>
      <c r="F1435" s="237" t="s">
        <v>1437</v>
      </c>
      <c r="G1435" s="237" t="s">
        <v>562</v>
      </c>
    </row>
    <row r="1436" spans="1:7" ht="12.75" customHeight="1" x14ac:dyDescent="0.2">
      <c r="A1436" s="498"/>
      <c r="F1436" s="237" t="s">
        <v>1928</v>
      </c>
      <c r="G1436" s="237" t="s">
        <v>927</v>
      </c>
    </row>
    <row r="1437" spans="1:7" ht="12.75" customHeight="1" x14ac:dyDescent="0.2">
      <c r="A1437" s="498"/>
      <c r="E1437" s="237" t="s">
        <v>63</v>
      </c>
      <c r="F1437" s="237" t="s">
        <v>580</v>
      </c>
      <c r="G1437" s="237" t="s">
        <v>579</v>
      </c>
    </row>
    <row r="1438" spans="1:7" ht="12.75" customHeight="1" x14ac:dyDescent="0.2">
      <c r="A1438" s="498"/>
      <c r="E1438" s="237" t="s">
        <v>53</v>
      </c>
      <c r="F1438" s="237" t="s">
        <v>587</v>
      </c>
      <c r="G1438" s="237" t="s">
        <v>586</v>
      </c>
    </row>
    <row r="1439" spans="1:7" ht="12.75" customHeight="1" x14ac:dyDescent="0.2">
      <c r="A1439" s="498"/>
      <c r="F1439" s="237" t="s">
        <v>1948</v>
      </c>
      <c r="G1439" s="237" t="s">
        <v>1349</v>
      </c>
    </row>
    <row r="1440" spans="1:7" ht="12.75" customHeight="1" x14ac:dyDescent="0.2">
      <c r="A1440" s="498"/>
      <c r="E1440" s="237" t="s">
        <v>60</v>
      </c>
      <c r="F1440" s="237" t="s">
        <v>1694</v>
      </c>
      <c r="G1440" s="237" t="s">
        <v>824</v>
      </c>
    </row>
    <row r="1441" spans="1:7" ht="12.75" customHeight="1" x14ac:dyDescent="0.2">
      <c r="A1441" s="498"/>
      <c r="F1441" s="237" t="s">
        <v>587</v>
      </c>
      <c r="G1441" s="237" t="s">
        <v>586</v>
      </c>
    </row>
    <row r="1442" spans="1:7" ht="12.75" customHeight="1" x14ac:dyDescent="0.2">
      <c r="A1442" s="498"/>
      <c r="F1442" s="237" t="s">
        <v>1948</v>
      </c>
      <c r="G1442" s="237" t="s">
        <v>824</v>
      </c>
    </row>
    <row r="1443" spans="1:7" ht="12.75" customHeight="1" x14ac:dyDescent="0.2">
      <c r="A1443" s="498"/>
      <c r="E1443" s="237" t="s">
        <v>87</v>
      </c>
      <c r="F1443" s="237" t="s">
        <v>1694</v>
      </c>
      <c r="G1443" s="237" t="s">
        <v>824</v>
      </c>
    </row>
    <row r="1444" spans="1:7" ht="12.75" customHeight="1" x14ac:dyDescent="0.2">
      <c r="A1444" s="498"/>
      <c r="F1444" s="237" t="s">
        <v>587</v>
      </c>
      <c r="G1444" s="237" t="s">
        <v>586</v>
      </c>
    </row>
    <row r="1445" spans="1:7" ht="12.75" customHeight="1" x14ac:dyDescent="0.2">
      <c r="A1445" s="498"/>
      <c r="F1445" s="237" t="s">
        <v>1948</v>
      </c>
      <c r="G1445" s="237" t="s">
        <v>824</v>
      </c>
    </row>
    <row r="1446" spans="1:7" ht="12.75" customHeight="1" x14ac:dyDescent="0.2">
      <c r="A1446" s="498"/>
      <c r="E1446" s="237" t="s">
        <v>106</v>
      </c>
      <c r="F1446" s="237" t="s">
        <v>587</v>
      </c>
      <c r="G1446" s="237" t="s">
        <v>586</v>
      </c>
    </row>
    <row r="1447" spans="1:7" ht="12.75" customHeight="1" x14ac:dyDescent="0.2">
      <c r="A1447" s="498"/>
      <c r="F1447" s="237" t="s">
        <v>1948</v>
      </c>
      <c r="G1447" s="237" t="s">
        <v>1349</v>
      </c>
    </row>
    <row r="1448" spans="1:7" ht="12.75" customHeight="1" x14ac:dyDescent="0.2">
      <c r="A1448" s="498"/>
      <c r="D1448" s="237" t="s">
        <v>1172</v>
      </c>
      <c r="E1448" s="237" t="s">
        <v>33</v>
      </c>
      <c r="F1448" s="237" t="s">
        <v>161</v>
      </c>
      <c r="G1448" s="237" t="s">
        <v>1174</v>
      </c>
    </row>
    <row r="1449" spans="1:7" ht="12.75" customHeight="1" x14ac:dyDescent="0.2">
      <c r="A1449" s="498"/>
      <c r="E1449" s="237" t="s">
        <v>74</v>
      </c>
      <c r="F1449" s="237" t="s">
        <v>161</v>
      </c>
      <c r="G1449" s="237" t="s">
        <v>1174</v>
      </c>
    </row>
    <row r="1450" spans="1:7" ht="12.75" customHeight="1" x14ac:dyDescent="0.2">
      <c r="A1450" s="498"/>
      <c r="C1450" s="237" t="s">
        <v>1691</v>
      </c>
      <c r="D1450" s="237" t="s">
        <v>1172</v>
      </c>
      <c r="E1450" s="237" t="s">
        <v>126</v>
      </c>
      <c r="F1450" s="237" t="s">
        <v>171</v>
      </c>
      <c r="G1450" s="237" t="s">
        <v>927</v>
      </c>
    </row>
    <row r="1451" spans="1:7" ht="12.75" customHeight="1" x14ac:dyDescent="0.2">
      <c r="A1451" s="498"/>
      <c r="E1451" s="237" t="s">
        <v>125</v>
      </c>
      <c r="F1451" s="237" t="s">
        <v>171</v>
      </c>
      <c r="G1451" s="237" t="s">
        <v>927</v>
      </c>
    </row>
    <row r="1452" spans="1:7" ht="12.75" customHeight="1" x14ac:dyDescent="0.2">
      <c r="A1452" s="497" t="s">
        <v>2076</v>
      </c>
      <c r="B1452" s="237" t="s">
        <v>832</v>
      </c>
      <c r="C1452" s="237" t="s">
        <v>832</v>
      </c>
      <c r="D1452" s="237" t="s">
        <v>832</v>
      </c>
      <c r="E1452" s="237" t="s">
        <v>95</v>
      </c>
      <c r="F1452" s="237" t="s">
        <v>424</v>
      </c>
      <c r="G1452" s="237" t="s">
        <v>591</v>
      </c>
    </row>
    <row r="1453" spans="1:7" ht="12.75" customHeight="1" x14ac:dyDescent="0.2">
      <c r="A1453" s="498"/>
      <c r="E1453" s="237" t="s">
        <v>1123</v>
      </c>
      <c r="F1453" s="237" t="s">
        <v>424</v>
      </c>
      <c r="G1453" s="237" t="s">
        <v>591</v>
      </c>
    </row>
    <row r="1454" spans="1:7" ht="12.75" customHeight="1" x14ac:dyDescent="0.2">
      <c r="A1454" s="498"/>
      <c r="E1454" s="237" t="s">
        <v>53</v>
      </c>
      <c r="F1454" s="237" t="s">
        <v>424</v>
      </c>
      <c r="G1454" s="237" t="s">
        <v>591</v>
      </c>
    </row>
    <row r="1455" spans="1:7" ht="12.75" customHeight="1" x14ac:dyDescent="0.2">
      <c r="A1455" s="498"/>
      <c r="E1455" s="237" t="s">
        <v>60</v>
      </c>
      <c r="F1455" s="237" t="s">
        <v>424</v>
      </c>
      <c r="G1455" s="237" t="s">
        <v>591</v>
      </c>
    </row>
    <row r="1456" spans="1:7" ht="12.75" customHeight="1" x14ac:dyDescent="0.2">
      <c r="A1456" s="498"/>
      <c r="E1456" s="237" t="s">
        <v>87</v>
      </c>
      <c r="F1456" s="237" t="s">
        <v>424</v>
      </c>
      <c r="G1456" s="237" t="s">
        <v>591</v>
      </c>
    </row>
    <row r="1457" spans="1:7" ht="12.75" customHeight="1" x14ac:dyDescent="0.2">
      <c r="A1457" s="498"/>
      <c r="E1457" s="237" t="s">
        <v>106</v>
      </c>
      <c r="F1457" s="237" t="s">
        <v>424</v>
      </c>
      <c r="G1457" s="237" t="s">
        <v>591</v>
      </c>
    </row>
    <row r="1458" spans="1:7" ht="12.75" customHeight="1" x14ac:dyDescent="0.2">
      <c r="A1458" s="497" t="s">
        <v>1052</v>
      </c>
      <c r="B1458" s="237" t="s">
        <v>832</v>
      </c>
      <c r="C1458" s="237" t="s">
        <v>832</v>
      </c>
      <c r="D1458" s="237" t="s">
        <v>832</v>
      </c>
      <c r="E1458" s="237" t="s">
        <v>95</v>
      </c>
      <c r="F1458" s="237" t="s">
        <v>103</v>
      </c>
      <c r="G1458" s="237" t="s">
        <v>591</v>
      </c>
    </row>
    <row r="1459" spans="1:7" ht="12.75" customHeight="1" x14ac:dyDescent="0.2">
      <c r="A1459" s="498"/>
      <c r="F1459" s="237" t="s">
        <v>479</v>
      </c>
      <c r="G1459" s="237" t="s">
        <v>1261</v>
      </c>
    </row>
    <row r="1460" spans="1:7" ht="12.75" customHeight="1" x14ac:dyDescent="0.2">
      <c r="A1460" s="498"/>
      <c r="E1460" s="237" t="s">
        <v>50</v>
      </c>
      <c r="F1460" s="237" t="s">
        <v>1646</v>
      </c>
      <c r="G1460" s="237" t="s">
        <v>1663</v>
      </c>
    </row>
    <row r="1461" spans="1:7" ht="12.75" customHeight="1" x14ac:dyDescent="0.2">
      <c r="A1461" s="498"/>
      <c r="F1461" s="237" t="s">
        <v>262</v>
      </c>
      <c r="G1461" s="237" t="s">
        <v>1594</v>
      </c>
    </row>
    <row r="1462" spans="1:7" ht="12.75" customHeight="1" x14ac:dyDescent="0.2">
      <c r="A1462" s="498"/>
      <c r="E1462" s="237" t="s">
        <v>1506</v>
      </c>
      <c r="F1462" s="237" t="s">
        <v>262</v>
      </c>
      <c r="G1462" s="237" t="s">
        <v>1594</v>
      </c>
    </row>
    <row r="1463" spans="1:7" ht="12.75" customHeight="1" x14ac:dyDescent="0.2">
      <c r="A1463" s="498"/>
      <c r="E1463" s="237" t="s">
        <v>1123</v>
      </c>
      <c r="F1463" s="237" t="s">
        <v>424</v>
      </c>
      <c r="G1463" s="237" t="s">
        <v>591</v>
      </c>
    </row>
    <row r="1464" spans="1:7" ht="12.75" customHeight="1" x14ac:dyDescent="0.2">
      <c r="A1464" s="498"/>
      <c r="F1464" s="237" t="s">
        <v>103</v>
      </c>
      <c r="G1464" s="237" t="s">
        <v>591</v>
      </c>
    </row>
    <row r="1465" spans="1:7" ht="12.75" customHeight="1" x14ac:dyDescent="0.2">
      <c r="A1465" s="498"/>
      <c r="F1465" s="237" t="s">
        <v>479</v>
      </c>
      <c r="G1465" s="237" t="s">
        <v>1261</v>
      </c>
    </row>
    <row r="1466" spans="1:7" ht="12.75" customHeight="1" x14ac:dyDescent="0.2">
      <c r="A1466" s="498"/>
      <c r="E1466" s="237" t="s">
        <v>35</v>
      </c>
      <c r="F1466" s="237" t="s">
        <v>262</v>
      </c>
      <c r="G1466" s="237" t="s">
        <v>1594</v>
      </c>
    </row>
    <row r="1467" spans="1:7" ht="12.75" customHeight="1" x14ac:dyDescent="0.2">
      <c r="A1467" s="498"/>
      <c r="E1467" s="237" t="s">
        <v>58</v>
      </c>
      <c r="F1467" s="237" t="s">
        <v>479</v>
      </c>
      <c r="G1467" s="237" t="s">
        <v>551</v>
      </c>
    </row>
    <row r="1468" spans="1:7" ht="12.75" customHeight="1" x14ac:dyDescent="0.2">
      <c r="A1468" s="498"/>
      <c r="G1468" s="237" t="s">
        <v>555</v>
      </c>
    </row>
    <row r="1469" spans="1:7" ht="12.75" customHeight="1" x14ac:dyDescent="0.2">
      <c r="A1469" s="498"/>
      <c r="E1469" s="237" t="s">
        <v>53</v>
      </c>
      <c r="F1469" s="237" t="s">
        <v>103</v>
      </c>
      <c r="G1469" s="237" t="s">
        <v>591</v>
      </c>
    </row>
    <row r="1470" spans="1:7" ht="12.75" customHeight="1" x14ac:dyDescent="0.2">
      <c r="A1470" s="498"/>
      <c r="E1470" s="237" t="s">
        <v>60</v>
      </c>
      <c r="F1470" s="237" t="s">
        <v>103</v>
      </c>
      <c r="G1470" s="237" t="s">
        <v>591</v>
      </c>
    </row>
    <row r="1471" spans="1:7" ht="12.75" customHeight="1" x14ac:dyDescent="0.2">
      <c r="A1471" s="498"/>
      <c r="F1471" s="237" t="s">
        <v>262</v>
      </c>
      <c r="G1471" s="237" t="s">
        <v>1594</v>
      </c>
    </row>
    <row r="1472" spans="1:7" ht="12.75" customHeight="1" x14ac:dyDescent="0.2">
      <c r="A1472" s="498"/>
      <c r="E1472" s="237" t="s">
        <v>87</v>
      </c>
      <c r="F1472" s="237" t="s">
        <v>103</v>
      </c>
      <c r="G1472" s="237" t="s">
        <v>591</v>
      </c>
    </row>
    <row r="1473" spans="1:7" ht="12.75" customHeight="1" x14ac:dyDescent="0.2">
      <c r="A1473" s="498"/>
      <c r="E1473" s="237" t="s">
        <v>106</v>
      </c>
      <c r="F1473" s="237" t="s">
        <v>103</v>
      </c>
      <c r="G1473" s="237" t="s">
        <v>591</v>
      </c>
    </row>
    <row r="1474" spans="1:7" ht="12.75" customHeight="1" x14ac:dyDescent="0.2">
      <c r="A1474" s="498"/>
      <c r="C1474" s="237" t="s">
        <v>1165</v>
      </c>
      <c r="D1474" s="237" t="s">
        <v>1172</v>
      </c>
      <c r="E1474" s="237" t="s">
        <v>95</v>
      </c>
      <c r="F1474" s="237" t="s">
        <v>424</v>
      </c>
      <c r="G1474" s="237" t="s">
        <v>590</v>
      </c>
    </row>
    <row r="1475" spans="1:7" ht="12.75" customHeight="1" x14ac:dyDescent="0.2">
      <c r="A1475" s="498"/>
      <c r="E1475" s="237" t="s">
        <v>1123</v>
      </c>
      <c r="F1475" s="237" t="s">
        <v>424</v>
      </c>
      <c r="G1475" s="237" t="s">
        <v>590</v>
      </c>
    </row>
    <row r="1476" spans="1:7" ht="12.75" customHeight="1" x14ac:dyDescent="0.2">
      <c r="A1476" s="498"/>
      <c r="E1476" s="237" t="s">
        <v>53</v>
      </c>
      <c r="F1476" s="237" t="s">
        <v>424</v>
      </c>
      <c r="G1476" s="237" t="s">
        <v>590</v>
      </c>
    </row>
    <row r="1477" spans="1:7" ht="12.75" customHeight="1" x14ac:dyDescent="0.2">
      <c r="A1477" s="498"/>
      <c r="E1477" s="237" t="s">
        <v>60</v>
      </c>
      <c r="F1477" s="237" t="s">
        <v>424</v>
      </c>
      <c r="G1477" s="237" t="s">
        <v>590</v>
      </c>
    </row>
    <row r="1478" spans="1:7" ht="12.75" customHeight="1" x14ac:dyDescent="0.2">
      <c r="A1478" s="498"/>
      <c r="E1478" s="237" t="s">
        <v>87</v>
      </c>
      <c r="F1478" s="237" t="s">
        <v>424</v>
      </c>
      <c r="G1478" s="237" t="s">
        <v>590</v>
      </c>
    </row>
    <row r="1479" spans="1:7" ht="12.75" customHeight="1" x14ac:dyDescent="0.2">
      <c r="A1479" s="498"/>
      <c r="E1479" s="237" t="s">
        <v>106</v>
      </c>
      <c r="F1479" s="237" t="s">
        <v>424</v>
      </c>
      <c r="G1479" s="237" t="s">
        <v>590</v>
      </c>
    </row>
    <row r="1480" spans="1:7" ht="12.75" customHeight="1" x14ac:dyDescent="0.2">
      <c r="A1480" s="497" t="s">
        <v>2384</v>
      </c>
      <c r="B1480" s="237" t="s">
        <v>832</v>
      </c>
      <c r="C1480" s="237" t="s">
        <v>832</v>
      </c>
      <c r="D1480" s="237" t="s">
        <v>832</v>
      </c>
      <c r="E1480" s="237" t="s">
        <v>126</v>
      </c>
      <c r="F1480" s="237" t="s">
        <v>1437</v>
      </c>
      <c r="G1480" s="237" t="s">
        <v>189</v>
      </c>
    </row>
    <row r="1481" spans="1:7" ht="12.75" customHeight="1" x14ac:dyDescent="0.2">
      <c r="A1481" s="498"/>
      <c r="E1481" s="237" t="s">
        <v>125</v>
      </c>
      <c r="F1481" s="237" t="s">
        <v>1437</v>
      </c>
      <c r="G1481" s="237" t="s">
        <v>189</v>
      </c>
    </row>
    <row r="1482" spans="1:7" ht="12.75" customHeight="1" x14ac:dyDescent="0.2">
      <c r="A1482" s="498"/>
      <c r="E1482" s="237" t="s">
        <v>123</v>
      </c>
      <c r="F1482" s="237" t="s">
        <v>1437</v>
      </c>
      <c r="G1482" s="237" t="s">
        <v>189</v>
      </c>
    </row>
    <row r="1483" spans="1:7" ht="12.75" customHeight="1" x14ac:dyDescent="0.2">
      <c r="A1483" s="498"/>
      <c r="E1483" s="237" t="s">
        <v>120</v>
      </c>
      <c r="F1483" s="237" t="s">
        <v>1437</v>
      </c>
      <c r="G1483" s="237" t="s">
        <v>189</v>
      </c>
    </row>
    <row r="1484" spans="1:7" ht="12.75" customHeight="1" x14ac:dyDescent="0.2">
      <c r="A1484" s="497" t="s">
        <v>1102</v>
      </c>
      <c r="B1484" s="237" t="s">
        <v>832</v>
      </c>
      <c r="C1484" s="237" t="s">
        <v>832</v>
      </c>
      <c r="D1484" s="237" t="s">
        <v>832</v>
      </c>
      <c r="E1484" s="237" t="s">
        <v>99</v>
      </c>
      <c r="F1484" s="237" t="s">
        <v>500</v>
      </c>
      <c r="G1484" s="237" t="s">
        <v>932</v>
      </c>
    </row>
    <row r="1485" spans="1:7" ht="12.75" customHeight="1" x14ac:dyDescent="0.2">
      <c r="A1485" s="498"/>
      <c r="E1485" s="237" t="s">
        <v>1320</v>
      </c>
      <c r="F1485" s="237" t="s">
        <v>500</v>
      </c>
      <c r="G1485" s="237" t="s">
        <v>932</v>
      </c>
    </row>
    <row r="1486" spans="1:7" ht="12.75" customHeight="1" x14ac:dyDescent="0.2">
      <c r="A1486" s="498"/>
      <c r="E1486" s="237" t="s">
        <v>96</v>
      </c>
      <c r="F1486" s="237" t="s">
        <v>500</v>
      </c>
      <c r="G1486" s="237" t="s">
        <v>932</v>
      </c>
    </row>
    <row r="1487" spans="1:7" ht="12.75" customHeight="1" x14ac:dyDescent="0.2">
      <c r="A1487" s="497" t="s">
        <v>1064</v>
      </c>
      <c r="B1487" s="237" t="s">
        <v>832</v>
      </c>
      <c r="C1487" s="237" t="s">
        <v>832</v>
      </c>
      <c r="D1487" s="237" t="s">
        <v>832</v>
      </c>
      <c r="E1487" s="237" t="s">
        <v>50</v>
      </c>
      <c r="F1487" s="237" t="s">
        <v>67</v>
      </c>
      <c r="G1487" s="237" t="s">
        <v>66</v>
      </c>
    </row>
    <row r="1488" spans="1:7" ht="12.75" customHeight="1" x14ac:dyDescent="0.2">
      <c r="A1488" s="498"/>
      <c r="E1488" s="237" t="s">
        <v>885</v>
      </c>
      <c r="F1488" s="237" t="s">
        <v>67</v>
      </c>
      <c r="G1488" s="237" t="s">
        <v>66</v>
      </c>
    </row>
    <row r="1489" spans="1:7" ht="12.75" customHeight="1" x14ac:dyDescent="0.2">
      <c r="A1489" s="498"/>
      <c r="C1489" s="237" t="s">
        <v>1691</v>
      </c>
      <c r="D1489" s="237" t="s">
        <v>832</v>
      </c>
      <c r="E1489" s="237" t="s">
        <v>65</v>
      </c>
      <c r="F1489" s="237" t="s">
        <v>67</v>
      </c>
      <c r="G1489" s="237" t="s">
        <v>66</v>
      </c>
    </row>
    <row r="1490" spans="1:7" ht="12.75" customHeight="1" x14ac:dyDescent="0.2">
      <c r="A1490" s="497" t="s">
        <v>1490</v>
      </c>
      <c r="B1490" s="237" t="s">
        <v>832</v>
      </c>
      <c r="C1490" s="237" t="s">
        <v>832</v>
      </c>
      <c r="D1490" s="237" t="s">
        <v>832</v>
      </c>
      <c r="E1490" s="237" t="s">
        <v>81</v>
      </c>
      <c r="F1490" s="237" t="s">
        <v>1643</v>
      </c>
      <c r="G1490" s="237" t="s">
        <v>1733</v>
      </c>
    </row>
    <row r="1491" spans="1:7" ht="12.75" customHeight="1" x14ac:dyDescent="0.2">
      <c r="A1491" s="498"/>
      <c r="E1491" s="237" t="s">
        <v>84</v>
      </c>
      <c r="F1491" s="237" t="s">
        <v>1643</v>
      </c>
      <c r="G1491" s="237" t="s">
        <v>1733</v>
      </c>
    </row>
    <row r="1492" spans="1:7" ht="12.75" customHeight="1" x14ac:dyDescent="0.2">
      <c r="A1492" s="498"/>
      <c r="E1492" s="237" t="s">
        <v>178</v>
      </c>
      <c r="F1492" s="237" t="s">
        <v>1458</v>
      </c>
      <c r="G1492" s="237" t="s">
        <v>1298</v>
      </c>
    </row>
    <row r="1493" spans="1:7" ht="12.75" customHeight="1" x14ac:dyDescent="0.2">
      <c r="A1493" s="498"/>
      <c r="E1493" s="237" t="s">
        <v>182</v>
      </c>
      <c r="F1493" s="237" t="s">
        <v>1458</v>
      </c>
      <c r="G1493" s="237" t="s">
        <v>1298</v>
      </c>
    </row>
    <row r="1494" spans="1:7" ht="12.75" customHeight="1" x14ac:dyDescent="0.2">
      <c r="A1494" s="498"/>
      <c r="D1494" s="237" t="s">
        <v>1558</v>
      </c>
      <c r="E1494" s="237" t="s">
        <v>55</v>
      </c>
      <c r="F1494" s="237" t="s">
        <v>260</v>
      </c>
      <c r="G1494" s="237" t="s">
        <v>259</v>
      </c>
    </row>
    <row r="1495" spans="1:7" ht="12.75" customHeight="1" x14ac:dyDescent="0.2">
      <c r="A1495" s="498"/>
      <c r="E1495" s="237" t="s">
        <v>1526</v>
      </c>
      <c r="F1495" s="237" t="s">
        <v>260</v>
      </c>
      <c r="G1495" s="237" t="s">
        <v>259</v>
      </c>
    </row>
    <row r="1496" spans="1:7" ht="12.75" customHeight="1" x14ac:dyDescent="0.2">
      <c r="A1496" s="498"/>
      <c r="E1496" s="237" t="s">
        <v>53</v>
      </c>
      <c r="F1496" s="237" t="s">
        <v>260</v>
      </c>
      <c r="G1496" s="237" t="s">
        <v>259</v>
      </c>
    </row>
    <row r="1497" spans="1:7" ht="12.75" customHeight="1" x14ac:dyDescent="0.2">
      <c r="A1497" s="497" t="s">
        <v>1657</v>
      </c>
      <c r="B1497" s="237" t="s">
        <v>832</v>
      </c>
      <c r="C1497" s="237" t="s">
        <v>832</v>
      </c>
      <c r="D1497" s="237" t="s">
        <v>832</v>
      </c>
      <c r="E1497" s="237" t="s">
        <v>178</v>
      </c>
      <c r="F1497" s="237" t="s">
        <v>1656</v>
      </c>
      <c r="G1497" s="237" t="s">
        <v>1615</v>
      </c>
    </row>
    <row r="1498" spans="1:7" ht="12.75" customHeight="1" x14ac:dyDescent="0.2">
      <c r="A1498" s="498"/>
      <c r="E1498" s="237" t="s">
        <v>182</v>
      </c>
      <c r="F1498" s="237" t="s">
        <v>1656</v>
      </c>
      <c r="G1498" s="237" t="s">
        <v>1836</v>
      </c>
    </row>
    <row r="1499" spans="1:7" ht="12.75" customHeight="1" x14ac:dyDescent="0.2">
      <c r="A1499" s="497" t="s">
        <v>941</v>
      </c>
      <c r="B1499" s="237" t="s">
        <v>832</v>
      </c>
      <c r="C1499" s="237" t="s">
        <v>832</v>
      </c>
      <c r="D1499" s="237" t="s">
        <v>832</v>
      </c>
      <c r="E1499" s="237" t="s">
        <v>95</v>
      </c>
      <c r="F1499" s="237" t="s">
        <v>896</v>
      </c>
      <c r="G1499" s="237" t="s">
        <v>940</v>
      </c>
    </row>
    <row r="1500" spans="1:7" ht="12.75" customHeight="1" x14ac:dyDescent="0.2">
      <c r="A1500" s="498"/>
      <c r="F1500" s="237" t="s">
        <v>282</v>
      </c>
      <c r="G1500" s="237" t="s">
        <v>284</v>
      </c>
    </row>
    <row r="1501" spans="1:7" ht="12.75" customHeight="1" x14ac:dyDescent="0.2">
      <c r="A1501" s="498"/>
      <c r="E1501" s="237" t="s">
        <v>1123</v>
      </c>
      <c r="F1501" s="237" t="s">
        <v>896</v>
      </c>
      <c r="G1501" s="237" t="s">
        <v>940</v>
      </c>
    </row>
    <row r="1502" spans="1:7" ht="12.75" customHeight="1" x14ac:dyDescent="0.2">
      <c r="A1502" s="498"/>
      <c r="E1502" s="237" t="s">
        <v>226</v>
      </c>
      <c r="F1502" s="237" t="s">
        <v>424</v>
      </c>
      <c r="G1502" s="237" t="s">
        <v>430</v>
      </c>
    </row>
    <row r="1503" spans="1:7" ht="12.75" customHeight="1" x14ac:dyDescent="0.2">
      <c r="A1503" s="498"/>
      <c r="F1503" s="237" t="s">
        <v>103</v>
      </c>
      <c r="G1503" s="237" t="s">
        <v>610</v>
      </c>
    </row>
    <row r="1504" spans="1:7" ht="12.75" customHeight="1" x14ac:dyDescent="0.2">
      <c r="A1504" s="498"/>
      <c r="E1504" s="237" t="s">
        <v>53</v>
      </c>
      <c r="F1504" s="237" t="s">
        <v>896</v>
      </c>
      <c r="G1504" s="237" t="s">
        <v>940</v>
      </c>
    </row>
    <row r="1505" spans="1:7" ht="12.75" customHeight="1" x14ac:dyDescent="0.2">
      <c r="A1505" s="498"/>
      <c r="F1505" s="237" t="s">
        <v>282</v>
      </c>
      <c r="G1505" s="237" t="s">
        <v>284</v>
      </c>
    </row>
    <row r="1506" spans="1:7" ht="12.75" customHeight="1" x14ac:dyDescent="0.2">
      <c r="A1506" s="498"/>
      <c r="E1506" s="237" t="s">
        <v>60</v>
      </c>
      <c r="F1506" s="237" t="s">
        <v>896</v>
      </c>
      <c r="G1506" s="237" t="s">
        <v>940</v>
      </c>
    </row>
    <row r="1507" spans="1:7" ht="12.75" customHeight="1" x14ac:dyDescent="0.2">
      <c r="A1507" s="498"/>
      <c r="F1507" s="237" t="s">
        <v>282</v>
      </c>
      <c r="G1507" s="237" t="s">
        <v>284</v>
      </c>
    </row>
    <row r="1508" spans="1:7" ht="12.75" customHeight="1" x14ac:dyDescent="0.2">
      <c r="A1508" s="498"/>
      <c r="E1508" s="237" t="s">
        <v>87</v>
      </c>
      <c r="F1508" s="237" t="s">
        <v>282</v>
      </c>
      <c r="G1508" s="237" t="s">
        <v>284</v>
      </c>
    </row>
    <row r="1509" spans="1:7" ht="12.75" customHeight="1" x14ac:dyDescent="0.2">
      <c r="A1509" s="498"/>
      <c r="E1509" s="237" t="s">
        <v>106</v>
      </c>
      <c r="F1509" s="237" t="s">
        <v>282</v>
      </c>
      <c r="G1509" s="237" t="s">
        <v>284</v>
      </c>
    </row>
    <row r="1510" spans="1:7" ht="12.75" customHeight="1" x14ac:dyDescent="0.2">
      <c r="A1510" s="498"/>
      <c r="C1510" s="237" t="s">
        <v>1691</v>
      </c>
      <c r="D1510" s="237" t="s">
        <v>832</v>
      </c>
      <c r="E1510" s="237" t="s">
        <v>95</v>
      </c>
      <c r="F1510" s="237" t="s">
        <v>282</v>
      </c>
      <c r="G1510" s="237" t="s">
        <v>284</v>
      </c>
    </row>
    <row r="1511" spans="1:7" ht="12.75" customHeight="1" x14ac:dyDescent="0.2">
      <c r="A1511" s="498"/>
      <c r="E1511" s="237" t="s">
        <v>1123</v>
      </c>
      <c r="F1511" s="237" t="s">
        <v>282</v>
      </c>
      <c r="G1511" s="237" t="s">
        <v>284</v>
      </c>
    </row>
    <row r="1512" spans="1:7" ht="12.75" customHeight="1" x14ac:dyDescent="0.2">
      <c r="A1512" s="498"/>
      <c r="E1512" s="237" t="s">
        <v>53</v>
      </c>
      <c r="F1512" s="237" t="s">
        <v>282</v>
      </c>
      <c r="G1512" s="237" t="s">
        <v>284</v>
      </c>
    </row>
    <row r="1513" spans="1:7" ht="12.75" customHeight="1" x14ac:dyDescent="0.2">
      <c r="A1513" s="498"/>
      <c r="E1513" s="237" t="s">
        <v>60</v>
      </c>
      <c r="F1513" s="237" t="s">
        <v>282</v>
      </c>
      <c r="G1513" s="237" t="s">
        <v>284</v>
      </c>
    </row>
    <row r="1514" spans="1:7" ht="12.75" customHeight="1" x14ac:dyDescent="0.2">
      <c r="A1514" s="498"/>
      <c r="D1514" s="237" t="s">
        <v>1172</v>
      </c>
      <c r="E1514" s="237" t="s">
        <v>58</v>
      </c>
      <c r="F1514" s="237" t="s">
        <v>282</v>
      </c>
      <c r="G1514" s="237" t="s">
        <v>288</v>
      </c>
    </row>
    <row r="1515" spans="1:7" ht="12.75" customHeight="1" x14ac:dyDescent="0.2">
      <c r="A1515" s="497" t="s">
        <v>1053</v>
      </c>
      <c r="B1515" s="237" t="s">
        <v>832</v>
      </c>
      <c r="C1515" s="237" t="s">
        <v>832</v>
      </c>
      <c r="D1515" s="237" t="s">
        <v>832</v>
      </c>
      <c r="E1515" s="237" t="s">
        <v>1123</v>
      </c>
      <c r="F1515" s="237" t="s">
        <v>2069</v>
      </c>
      <c r="G1515" s="237" t="s">
        <v>429</v>
      </c>
    </row>
    <row r="1516" spans="1:7" ht="12.75" customHeight="1" x14ac:dyDescent="0.2">
      <c r="A1516" s="498"/>
      <c r="G1516" s="237" t="s">
        <v>1271</v>
      </c>
    </row>
    <row r="1517" spans="1:7" ht="12.75" customHeight="1" x14ac:dyDescent="0.2">
      <c r="A1517" s="498"/>
      <c r="C1517" s="237" t="s">
        <v>1468</v>
      </c>
      <c r="D1517" s="237" t="s">
        <v>1172</v>
      </c>
      <c r="E1517" s="237" t="s">
        <v>1123</v>
      </c>
      <c r="F1517" s="237" t="s">
        <v>2324</v>
      </c>
      <c r="G1517" s="237" t="s">
        <v>429</v>
      </c>
    </row>
    <row r="1518" spans="1:7" ht="12.75" customHeight="1" x14ac:dyDescent="0.2">
      <c r="A1518" s="498"/>
      <c r="G1518" s="237" t="s">
        <v>1271</v>
      </c>
    </row>
    <row r="1519" spans="1:7" ht="12.75" customHeight="1" x14ac:dyDescent="0.2">
      <c r="A1519" s="497" t="s">
        <v>996</v>
      </c>
      <c r="B1519" s="237" t="s">
        <v>832</v>
      </c>
      <c r="C1519" s="237" t="s">
        <v>832</v>
      </c>
      <c r="D1519" s="237" t="s">
        <v>832</v>
      </c>
      <c r="E1519" s="237" t="s">
        <v>99</v>
      </c>
      <c r="F1519" s="237" t="s">
        <v>174</v>
      </c>
      <c r="G1519" s="237" t="s">
        <v>691</v>
      </c>
    </row>
    <row r="1520" spans="1:7" ht="12.75" customHeight="1" x14ac:dyDescent="0.2">
      <c r="A1520" s="497" t="s">
        <v>1292</v>
      </c>
      <c r="B1520" s="237" t="s">
        <v>832</v>
      </c>
      <c r="C1520" s="237" t="s">
        <v>832</v>
      </c>
      <c r="D1520" s="237" t="s">
        <v>832</v>
      </c>
      <c r="E1520" s="237" t="s">
        <v>95</v>
      </c>
      <c r="F1520" s="237" t="s">
        <v>282</v>
      </c>
      <c r="G1520" s="237" t="s">
        <v>550</v>
      </c>
    </row>
    <row r="1521" spans="1:7" ht="12.75" customHeight="1" x14ac:dyDescent="0.2">
      <c r="A1521" s="498"/>
      <c r="E1521" s="237" t="s">
        <v>1123</v>
      </c>
      <c r="F1521" s="237" t="s">
        <v>282</v>
      </c>
      <c r="G1521" s="237" t="s">
        <v>550</v>
      </c>
    </row>
    <row r="1522" spans="1:7" ht="12.75" customHeight="1" x14ac:dyDescent="0.2">
      <c r="A1522" s="497" t="s">
        <v>943</v>
      </c>
      <c r="B1522" s="237" t="s">
        <v>832</v>
      </c>
      <c r="C1522" s="237" t="s">
        <v>832</v>
      </c>
      <c r="D1522" s="237" t="s">
        <v>832</v>
      </c>
      <c r="E1522" s="237" t="s">
        <v>95</v>
      </c>
      <c r="F1522" s="237" t="s">
        <v>1694</v>
      </c>
      <c r="G1522" s="237" t="s">
        <v>1976</v>
      </c>
    </row>
    <row r="1523" spans="1:7" ht="12.75" customHeight="1" x14ac:dyDescent="0.2">
      <c r="A1523" s="498"/>
      <c r="F1523" s="237" t="s">
        <v>640</v>
      </c>
      <c r="G1523" s="237" t="s">
        <v>1364</v>
      </c>
    </row>
    <row r="1524" spans="1:7" ht="12.75" customHeight="1" x14ac:dyDescent="0.2">
      <c r="A1524" s="498"/>
      <c r="F1524" s="237" t="s">
        <v>2008</v>
      </c>
      <c r="G1524" s="237" t="s">
        <v>898</v>
      </c>
    </row>
    <row r="1525" spans="1:7" ht="12.75" customHeight="1" x14ac:dyDescent="0.2">
      <c r="A1525" s="498"/>
      <c r="F1525" s="237" t="s">
        <v>2007</v>
      </c>
      <c r="G1525" s="237" t="s">
        <v>1723</v>
      </c>
    </row>
    <row r="1526" spans="1:7" ht="12.75" customHeight="1" x14ac:dyDescent="0.2">
      <c r="A1526" s="498"/>
      <c r="F1526" s="237" t="s">
        <v>789</v>
      </c>
      <c r="G1526" s="237" t="s">
        <v>794</v>
      </c>
    </row>
    <row r="1527" spans="1:7" ht="12.75" customHeight="1" x14ac:dyDescent="0.2">
      <c r="A1527" s="498"/>
      <c r="F1527" s="237" t="s">
        <v>474</v>
      </c>
      <c r="G1527" s="237" t="s">
        <v>473</v>
      </c>
    </row>
    <row r="1528" spans="1:7" ht="12.75" customHeight="1" x14ac:dyDescent="0.2">
      <c r="A1528" s="498"/>
      <c r="F1528" s="237" t="s">
        <v>213</v>
      </c>
      <c r="G1528" s="237" t="s">
        <v>214</v>
      </c>
    </row>
    <row r="1529" spans="1:7" ht="12.75" customHeight="1" x14ac:dyDescent="0.2">
      <c r="A1529" s="498"/>
      <c r="E1529" s="237" t="s">
        <v>1123</v>
      </c>
      <c r="F1529" s="237" t="s">
        <v>640</v>
      </c>
      <c r="G1529" s="237" t="s">
        <v>1364</v>
      </c>
    </row>
    <row r="1530" spans="1:7" ht="12.75" customHeight="1" x14ac:dyDescent="0.2">
      <c r="A1530" s="498"/>
      <c r="F1530" s="237" t="s">
        <v>2008</v>
      </c>
      <c r="G1530" s="237" t="s">
        <v>898</v>
      </c>
    </row>
    <row r="1531" spans="1:7" ht="12.75" customHeight="1" x14ac:dyDescent="0.2">
      <c r="A1531" s="498"/>
      <c r="F1531" s="237" t="s">
        <v>801</v>
      </c>
      <c r="G1531" s="237" t="s">
        <v>800</v>
      </c>
    </row>
    <row r="1532" spans="1:7" ht="12.75" customHeight="1" x14ac:dyDescent="0.2">
      <c r="A1532" s="498"/>
      <c r="G1532" s="237" t="s">
        <v>803</v>
      </c>
    </row>
    <row r="1533" spans="1:7" ht="12.75" customHeight="1" x14ac:dyDescent="0.2">
      <c r="A1533" s="498"/>
      <c r="F1533" s="237" t="s">
        <v>818</v>
      </c>
      <c r="G1533" s="237" t="s">
        <v>820</v>
      </c>
    </row>
    <row r="1534" spans="1:7" ht="12.75" customHeight="1" x14ac:dyDescent="0.2">
      <c r="A1534" s="498"/>
      <c r="F1534" s="237" t="s">
        <v>437</v>
      </c>
      <c r="G1534" s="237" t="s">
        <v>434</v>
      </c>
    </row>
    <row r="1535" spans="1:7" ht="12.75" customHeight="1" x14ac:dyDescent="0.2">
      <c r="A1535" s="498"/>
      <c r="F1535" s="237" t="s">
        <v>797</v>
      </c>
      <c r="G1535" s="237" t="s">
        <v>814</v>
      </c>
    </row>
    <row r="1536" spans="1:7" ht="12.75" customHeight="1" x14ac:dyDescent="0.2">
      <c r="A1536" s="498"/>
      <c r="G1536" s="237" t="s">
        <v>815</v>
      </c>
    </row>
    <row r="1537" spans="1:7" ht="12.75" customHeight="1" x14ac:dyDescent="0.2">
      <c r="A1537" s="498"/>
      <c r="F1537" s="237" t="s">
        <v>789</v>
      </c>
      <c r="G1537" s="237" t="s">
        <v>794</v>
      </c>
    </row>
    <row r="1538" spans="1:7" ht="12.75" customHeight="1" x14ac:dyDescent="0.2">
      <c r="A1538" s="498"/>
      <c r="G1538" s="237" t="s">
        <v>799</v>
      </c>
    </row>
    <row r="1539" spans="1:7" ht="12.75" customHeight="1" x14ac:dyDescent="0.2">
      <c r="A1539" s="498"/>
      <c r="F1539" s="237" t="s">
        <v>474</v>
      </c>
      <c r="G1539" s="237" t="s">
        <v>473</v>
      </c>
    </row>
    <row r="1540" spans="1:7" ht="12.75" customHeight="1" x14ac:dyDescent="0.2">
      <c r="A1540" s="498"/>
      <c r="F1540" s="237" t="s">
        <v>213</v>
      </c>
      <c r="G1540" s="237" t="s">
        <v>214</v>
      </c>
    </row>
    <row r="1541" spans="1:7" ht="12.75" customHeight="1" x14ac:dyDescent="0.2">
      <c r="A1541" s="498"/>
      <c r="F1541" s="237" t="s">
        <v>1673</v>
      </c>
      <c r="G1541" s="237" t="s">
        <v>813</v>
      </c>
    </row>
    <row r="1542" spans="1:7" ht="12.75" customHeight="1" x14ac:dyDescent="0.2">
      <c r="A1542" s="498"/>
      <c r="E1542" s="237" t="s">
        <v>53</v>
      </c>
      <c r="F1542" s="237" t="s">
        <v>640</v>
      </c>
      <c r="G1542" s="237" t="s">
        <v>1364</v>
      </c>
    </row>
    <row r="1543" spans="1:7" ht="12.75" customHeight="1" x14ac:dyDescent="0.2">
      <c r="A1543" s="498"/>
      <c r="F1543" s="237" t="s">
        <v>213</v>
      </c>
      <c r="G1543" s="237" t="s">
        <v>214</v>
      </c>
    </row>
    <row r="1544" spans="1:7" ht="12.75" customHeight="1" x14ac:dyDescent="0.2">
      <c r="A1544" s="498"/>
      <c r="E1544" s="237" t="s">
        <v>60</v>
      </c>
      <c r="F1544" s="237" t="s">
        <v>213</v>
      </c>
      <c r="G1544" s="237" t="s">
        <v>214</v>
      </c>
    </row>
    <row r="1545" spans="1:7" ht="12.75" customHeight="1" x14ac:dyDescent="0.2">
      <c r="A1545" s="498"/>
      <c r="E1545" s="237" t="s">
        <v>87</v>
      </c>
      <c r="F1545" s="237" t="s">
        <v>213</v>
      </c>
      <c r="G1545" s="237" t="s">
        <v>214</v>
      </c>
    </row>
    <row r="1546" spans="1:7" ht="12.75" customHeight="1" x14ac:dyDescent="0.2">
      <c r="A1546" s="498"/>
      <c r="E1546" s="237" t="s">
        <v>106</v>
      </c>
      <c r="F1546" s="237" t="s">
        <v>213</v>
      </c>
      <c r="G1546" s="237" t="s">
        <v>214</v>
      </c>
    </row>
    <row r="1547" spans="1:7" ht="12.75" customHeight="1" x14ac:dyDescent="0.2">
      <c r="A1547" s="498"/>
      <c r="D1547" s="237" t="s">
        <v>1550</v>
      </c>
      <c r="E1547" s="237" t="s">
        <v>95</v>
      </c>
      <c r="F1547" s="237" t="s">
        <v>1666</v>
      </c>
      <c r="G1547" s="237" t="s">
        <v>93</v>
      </c>
    </row>
    <row r="1548" spans="1:7" ht="12.75" customHeight="1" x14ac:dyDescent="0.2">
      <c r="A1548" s="498"/>
      <c r="E1548" s="237" t="s">
        <v>1123</v>
      </c>
      <c r="F1548" s="237" t="s">
        <v>1666</v>
      </c>
      <c r="G1548" s="237" t="s">
        <v>93</v>
      </c>
    </row>
    <row r="1549" spans="1:7" ht="12.75" customHeight="1" x14ac:dyDescent="0.2">
      <c r="A1549" s="498"/>
      <c r="D1549" s="237" t="s">
        <v>1172</v>
      </c>
      <c r="E1549" s="237" t="s">
        <v>95</v>
      </c>
      <c r="F1549" s="237" t="s">
        <v>1666</v>
      </c>
      <c r="G1549" s="237" t="s">
        <v>93</v>
      </c>
    </row>
    <row r="1550" spans="1:7" ht="12.75" customHeight="1" x14ac:dyDescent="0.2">
      <c r="A1550" s="498"/>
      <c r="E1550" s="237" t="s">
        <v>1123</v>
      </c>
      <c r="F1550" s="237" t="s">
        <v>1666</v>
      </c>
      <c r="G1550" s="237" t="s">
        <v>93</v>
      </c>
    </row>
    <row r="1551" spans="1:7" ht="12.75" customHeight="1" x14ac:dyDescent="0.2">
      <c r="A1551" s="497" t="s">
        <v>1252</v>
      </c>
      <c r="B1551" s="237" t="s">
        <v>832</v>
      </c>
      <c r="C1551" s="237" t="s">
        <v>832</v>
      </c>
      <c r="D1551" s="237" t="s">
        <v>832</v>
      </c>
      <c r="E1551" s="237" t="s">
        <v>95</v>
      </c>
      <c r="F1551" s="237" t="s">
        <v>424</v>
      </c>
      <c r="G1551" s="237" t="s">
        <v>1260</v>
      </c>
    </row>
    <row r="1552" spans="1:7" ht="12.75" customHeight="1" x14ac:dyDescent="0.2">
      <c r="A1552" s="498"/>
      <c r="F1552" s="237" t="s">
        <v>437</v>
      </c>
      <c r="G1552" s="237" t="s">
        <v>1258</v>
      </c>
    </row>
    <row r="1553" spans="1:7" ht="12.75" customHeight="1" x14ac:dyDescent="0.2">
      <c r="A1553" s="498"/>
      <c r="G1553" s="237" t="s">
        <v>436</v>
      </c>
    </row>
    <row r="1554" spans="1:7" ht="12.75" customHeight="1" x14ac:dyDescent="0.2">
      <c r="A1554" s="498"/>
      <c r="E1554" s="237" t="s">
        <v>1123</v>
      </c>
      <c r="F1554" s="237" t="s">
        <v>424</v>
      </c>
      <c r="G1554" s="237" t="s">
        <v>1260</v>
      </c>
    </row>
    <row r="1555" spans="1:7" ht="12.75" customHeight="1" x14ac:dyDescent="0.2">
      <c r="A1555" s="498"/>
      <c r="F1555" s="237" t="s">
        <v>437</v>
      </c>
      <c r="G1555" s="237" t="s">
        <v>1258</v>
      </c>
    </row>
    <row r="1556" spans="1:7" ht="12.75" customHeight="1" x14ac:dyDescent="0.2">
      <c r="A1556" s="498"/>
      <c r="G1556" s="237" t="s">
        <v>436</v>
      </c>
    </row>
    <row r="1557" spans="1:7" ht="12.75" customHeight="1" x14ac:dyDescent="0.2">
      <c r="A1557" s="498"/>
      <c r="B1557" s="488">
        <v>45113</v>
      </c>
      <c r="C1557" s="237" t="s">
        <v>832</v>
      </c>
      <c r="D1557" s="237" t="s">
        <v>832</v>
      </c>
      <c r="E1557" s="237" t="s">
        <v>1123</v>
      </c>
      <c r="F1557" s="237" t="s">
        <v>213</v>
      </c>
      <c r="G1557" s="237" t="s">
        <v>214</v>
      </c>
    </row>
    <row r="1558" spans="1:7" ht="12.75" customHeight="1" x14ac:dyDescent="0.2">
      <c r="A1558" s="497" t="s">
        <v>1106</v>
      </c>
      <c r="B1558" s="237" t="s">
        <v>832</v>
      </c>
      <c r="C1558" s="237" t="s">
        <v>832</v>
      </c>
      <c r="D1558" s="237" t="s">
        <v>832</v>
      </c>
      <c r="E1558" s="237" t="s">
        <v>126</v>
      </c>
      <c r="F1558" s="237" t="s">
        <v>500</v>
      </c>
      <c r="G1558" s="237" t="s">
        <v>499</v>
      </c>
    </row>
    <row r="1559" spans="1:7" ht="12.75" customHeight="1" x14ac:dyDescent="0.2">
      <c r="A1559" s="498"/>
      <c r="E1559" s="237" t="s">
        <v>125</v>
      </c>
      <c r="F1559" s="237" t="s">
        <v>500</v>
      </c>
      <c r="G1559" s="237" t="s">
        <v>499</v>
      </c>
    </row>
    <row r="1560" spans="1:7" ht="12.75" customHeight="1" x14ac:dyDescent="0.2">
      <c r="A1560" s="497" t="s">
        <v>668</v>
      </c>
      <c r="B1560" s="237" t="s">
        <v>832</v>
      </c>
      <c r="C1560" s="237" t="s">
        <v>832</v>
      </c>
      <c r="D1560" s="237" t="s">
        <v>832</v>
      </c>
      <c r="E1560" s="237" t="s">
        <v>58</v>
      </c>
      <c r="F1560" s="237" t="s">
        <v>167</v>
      </c>
      <c r="G1560" s="237" t="s">
        <v>464</v>
      </c>
    </row>
    <row r="1561" spans="1:7" ht="12.75" customHeight="1" x14ac:dyDescent="0.2">
      <c r="A1561" s="497" t="s">
        <v>962</v>
      </c>
      <c r="B1561" s="237" t="s">
        <v>832</v>
      </c>
      <c r="C1561" s="237" t="s">
        <v>832</v>
      </c>
      <c r="D1561" s="237" t="s">
        <v>1550</v>
      </c>
      <c r="E1561" s="237" t="s">
        <v>55</v>
      </c>
      <c r="F1561" s="237" t="s">
        <v>2390</v>
      </c>
      <c r="G1561" s="237" t="s">
        <v>726</v>
      </c>
    </row>
    <row r="1562" spans="1:7" ht="12.75" customHeight="1" x14ac:dyDescent="0.2">
      <c r="A1562" s="498"/>
      <c r="E1562" s="237" t="s">
        <v>1526</v>
      </c>
      <c r="F1562" s="237" t="s">
        <v>2390</v>
      </c>
      <c r="G1562" s="237" t="s">
        <v>726</v>
      </c>
    </row>
    <row r="1563" spans="1:7" ht="12.75" customHeight="1" x14ac:dyDescent="0.2">
      <c r="A1563" s="498"/>
      <c r="E1563" s="237" t="s">
        <v>33</v>
      </c>
      <c r="F1563" s="237" t="s">
        <v>2390</v>
      </c>
      <c r="G1563" s="237" t="s">
        <v>1587</v>
      </c>
    </row>
    <row r="1564" spans="1:7" ht="12.75" customHeight="1" x14ac:dyDescent="0.2">
      <c r="A1564" s="498"/>
      <c r="E1564" s="237" t="s">
        <v>74</v>
      </c>
      <c r="F1564" s="237" t="s">
        <v>2390</v>
      </c>
      <c r="G1564" s="237" t="s">
        <v>1587</v>
      </c>
    </row>
    <row r="1565" spans="1:7" ht="12.75" customHeight="1" x14ac:dyDescent="0.2">
      <c r="A1565" s="498"/>
      <c r="E1565" s="237" t="s">
        <v>35</v>
      </c>
      <c r="F1565" s="237" t="s">
        <v>2390</v>
      </c>
      <c r="G1565" s="237" t="s">
        <v>726</v>
      </c>
    </row>
    <row r="1566" spans="1:7" ht="12.75" customHeight="1" x14ac:dyDescent="0.2">
      <c r="A1566" s="498"/>
      <c r="E1566" s="237" t="s">
        <v>40</v>
      </c>
      <c r="F1566" s="237" t="s">
        <v>2390</v>
      </c>
      <c r="G1566" s="237" t="s">
        <v>726</v>
      </c>
    </row>
    <row r="1567" spans="1:7" ht="12.75" customHeight="1" x14ac:dyDescent="0.2">
      <c r="A1567" s="497" t="s">
        <v>2338</v>
      </c>
      <c r="B1567" s="237" t="s">
        <v>832</v>
      </c>
      <c r="C1567" s="237" t="s">
        <v>1653</v>
      </c>
      <c r="D1567" s="237" t="s">
        <v>1172</v>
      </c>
      <c r="E1567" s="237" t="s">
        <v>95</v>
      </c>
      <c r="F1567" s="237" t="s">
        <v>1513</v>
      </c>
      <c r="G1567" s="237" t="s">
        <v>215</v>
      </c>
    </row>
    <row r="1568" spans="1:7" ht="12.75" customHeight="1" x14ac:dyDescent="0.2">
      <c r="A1568" s="498"/>
      <c r="G1568" s="237" t="s">
        <v>1267</v>
      </c>
    </row>
    <row r="1569" spans="1:7" ht="12.75" customHeight="1" x14ac:dyDescent="0.2">
      <c r="A1569" s="498"/>
      <c r="E1569" s="237" t="s">
        <v>1123</v>
      </c>
      <c r="F1569" s="237" t="s">
        <v>1513</v>
      </c>
      <c r="G1569" s="237" t="s">
        <v>215</v>
      </c>
    </row>
    <row r="1570" spans="1:7" ht="12.75" customHeight="1" x14ac:dyDescent="0.2">
      <c r="A1570" s="498"/>
      <c r="G1570" s="237" t="s">
        <v>1267</v>
      </c>
    </row>
    <row r="1571" spans="1:7" ht="12.75" customHeight="1" x14ac:dyDescent="0.2">
      <c r="A1571" s="497" t="s">
        <v>1158</v>
      </c>
      <c r="B1571" s="237" t="s">
        <v>832</v>
      </c>
      <c r="C1571" s="237" t="s">
        <v>832</v>
      </c>
      <c r="D1571" s="237" t="s">
        <v>832</v>
      </c>
      <c r="E1571" s="237" t="s">
        <v>126</v>
      </c>
      <c r="F1571" s="237" t="s">
        <v>383</v>
      </c>
      <c r="G1571" s="237" t="s">
        <v>773</v>
      </c>
    </row>
    <row r="1572" spans="1:7" ht="12.75" customHeight="1" x14ac:dyDescent="0.2">
      <c r="A1572" s="498"/>
      <c r="E1572" s="237" t="s">
        <v>125</v>
      </c>
      <c r="F1572" s="237" t="s">
        <v>383</v>
      </c>
      <c r="G1572" s="237" t="s">
        <v>773</v>
      </c>
    </row>
    <row r="1573" spans="1:7" ht="12.75" customHeight="1" x14ac:dyDescent="0.2">
      <c r="A1573" s="498"/>
      <c r="E1573" s="237" t="s">
        <v>123</v>
      </c>
      <c r="F1573" s="237" t="s">
        <v>383</v>
      </c>
      <c r="G1573" s="237" t="s">
        <v>773</v>
      </c>
    </row>
    <row r="1574" spans="1:7" ht="12.75" customHeight="1" x14ac:dyDescent="0.2">
      <c r="A1574" s="497" t="s">
        <v>1581</v>
      </c>
      <c r="B1574" s="237" t="s">
        <v>832</v>
      </c>
      <c r="C1574" s="237" t="s">
        <v>832</v>
      </c>
      <c r="D1574" s="237" t="s">
        <v>832</v>
      </c>
      <c r="E1574" s="237" t="s">
        <v>33</v>
      </c>
      <c r="F1574" s="237" t="s">
        <v>34</v>
      </c>
      <c r="G1574" s="237" t="s">
        <v>1580</v>
      </c>
    </row>
    <row r="1575" spans="1:7" ht="12.75" customHeight="1" x14ac:dyDescent="0.2">
      <c r="A1575" s="498"/>
      <c r="E1575" s="237" t="s">
        <v>74</v>
      </c>
      <c r="F1575" s="237" t="s">
        <v>34</v>
      </c>
      <c r="G1575" s="237" t="s">
        <v>1580</v>
      </c>
    </row>
    <row r="1576" spans="1:7" ht="12.75" customHeight="1" x14ac:dyDescent="0.2">
      <c r="A1576" s="498"/>
      <c r="E1576" s="237" t="s">
        <v>35</v>
      </c>
      <c r="F1576" s="237" t="s">
        <v>34</v>
      </c>
      <c r="G1576" s="237" t="s">
        <v>1580</v>
      </c>
    </row>
    <row r="1577" spans="1:7" ht="12.75" customHeight="1" x14ac:dyDescent="0.2">
      <c r="A1577" s="498"/>
      <c r="E1577" s="237" t="s">
        <v>40</v>
      </c>
      <c r="F1577" s="237" t="s">
        <v>34</v>
      </c>
      <c r="G1577" s="237" t="s">
        <v>1580</v>
      </c>
    </row>
    <row r="1578" spans="1:7" ht="12.75" customHeight="1" x14ac:dyDescent="0.2">
      <c r="A1578" s="497" t="s">
        <v>2026</v>
      </c>
      <c r="B1578" s="237" t="s">
        <v>832</v>
      </c>
      <c r="C1578" s="237" t="s">
        <v>832</v>
      </c>
      <c r="D1578" s="237" t="s">
        <v>832</v>
      </c>
      <c r="E1578" s="237" t="s">
        <v>99</v>
      </c>
      <c r="F1578" s="237" t="s">
        <v>153</v>
      </c>
      <c r="G1578" s="237" t="s">
        <v>2025</v>
      </c>
    </row>
    <row r="1579" spans="1:7" ht="12.75" customHeight="1" x14ac:dyDescent="0.2">
      <c r="A1579" s="498"/>
      <c r="E1579" s="237" t="s">
        <v>90</v>
      </c>
      <c r="F1579" s="237" t="s">
        <v>153</v>
      </c>
      <c r="G1579" s="237" t="s">
        <v>2025</v>
      </c>
    </row>
    <row r="1580" spans="1:7" ht="12.75" customHeight="1" x14ac:dyDescent="0.2">
      <c r="A1580" s="497" t="s">
        <v>1798</v>
      </c>
      <c r="B1580" s="237" t="s">
        <v>832</v>
      </c>
      <c r="C1580" s="237" t="s">
        <v>832</v>
      </c>
      <c r="D1580" s="237" t="s">
        <v>1172</v>
      </c>
      <c r="E1580" s="237" t="s">
        <v>90</v>
      </c>
      <c r="F1580" s="237" t="s">
        <v>92</v>
      </c>
      <c r="G1580" s="237" t="s">
        <v>665</v>
      </c>
    </row>
    <row r="1581" spans="1:7" ht="12.75" customHeight="1" x14ac:dyDescent="0.2">
      <c r="A1581" s="497" t="s">
        <v>990</v>
      </c>
      <c r="B1581" s="237" t="s">
        <v>832</v>
      </c>
      <c r="C1581" s="237" t="s">
        <v>832</v>
      </c>
      <c r="D1581" s="237" t="s">
        <v>832</v>
      </c>
      <c r="E1581" s="237" t="s">
        <v>90</v>
      </c>
      <c r="F1581" s="237" t="s">
        <v>233</v>
      </c>
      <c r="G1581" s="237" t="s">
        <v>232</v>
      </c>
    </row>
    <row r="1582" spans="1:7" ht="12.75" customHeight="1" x14ac:dyDescent="0.2">
      <c r="A1582" s="497" t="s">
        <v>1443</v>
      </c>
      <c r="B1582" s="237" t="s">
        <v>832</v>
      </c>
      <c r="C1582" s="237" t="s">
        <v>832</v>
      </c>
      <c r="D1582" s="237" t="s">
        <v>832</v>
      </c>
      <c r="E1582" s="237" t="s">
        <v>126</v>
      </c>
      <c r="F1582" s="237" t="s">
        <v>1844</v>
      </c>
      <c r="G1582" s="237" t="s">
        <v>1724</v>
      </c>
    </row>
    <row r="1583" spans="1:7" ht="12.75" customHeight="1" x14ac:dyDescent="0.2">
      <c r="A1583" s="498"/>
      <c r="E1583" s="237" t="s">
        <v>125</v>
      </c>
      <c r="F1583" s="237" t="s">
        <v>1844</v>
      </c>
      <c r="G1583" s="237" t="s">
        <v>1724</v>
      </c>
    </row>
    <row r="1584" spans="1:7" ht="12.75" customHeight="1" x14ac:dyDescent="0.2">
      <c r="A1584" s="498"/>
      <c r="E1584" s="237" t="s">
        <v>123</v>
      </c>
      <c r="F1584" s="237" t="s">
        <v>1844</v>
      </c>
      <c r="G1584" s="237" t="s">
        <v>1724</v>
      </c>
    </row>
    <row r="1585" spans="1:7" ht="12.75" customHeight="1" x14ac:dyDescent="0.2">
      <c r="A1585" s="497" t="s">
        <v>458</v>
      </c>
      <c r="B1585" s="237" t="s">
        <v>832</v>
      </c>
      <c r="C1585" s="237" t="s">
        <v>832</v>
      </c>
      <c r="D1585" s="237" t="s">
        <v>832</v>
      </c>
      <c r="E1585" s="237" t="s">
        <v>81</v>
      </c>
      <c r="F1585" s="237" t="s">
        <v>668</v>
      </c>
      <c r="G1585" s="237" t="s">
        <v>667</v>
      </c>
    </row>
    <row r="1586" spans="1:7" ht="12.75" customHeight="1" x14ac:dyDescent="0.2">
      <c r="A1586" s="498"/>
      <c r="E1586" s="237" t="s">
        <v>84</v>
      </c>
      <c r="F1586" s="237" t="s">
        <v>668</v>
      </c>
      <c r="G1586" s="237" t="s">
        <v>667</v>
      </c>
    </row>
    <row r="1587" spans="1:7" ht="12.75" customHeight="1" x14ac:dyDescent="0.2">
      <c r="A1587" s="498"/>
      <c r="E1587" s="237" t="s">
        <v>178</v>
      </c>
      <c r="F1587" s="237" t="s">
        <v>668</v>
      </c>
      <c r="G1587" s="237" t="s">
        <v>667</v>
      </c>
    </row>
    <row r="1588" spans="1:7" ht="12.75" customHeight="1" x14ac:dyDescent="0.2">
      <c r="A1588" s="498"/>
      <c r="E1588" s="237" t="s">
        <v>126</v>
      </c>
      <c r="F1588" s="237" t="s">
        <v>174</v>
      </c>
      <c r="G1588" s="237" t="s">
        <v>338</v>
      </c>
    </row>
    <row r="1589" spans="1:7" ht="12.75" customHeight="1" x14ac:dyDescent="0.2">
      <c r="A1589" s="498"/>
      <c r="E1589" s="237" t="s">
        <v>125</v>
      </c>
      <c r="F1589" s="237" t="s">
        <v>174</v>
      </c>
      <c r="G1589" s="237" t="s">
        <v>338</v>
      </c>
    </row>
    <row r="1590" spans="1:7" ht="12.75" customHeight="1" x14ac:dyDescent="0.2">
      <c r="A1590" s="498"/>
      <c r="E1590" s="237" t="s">
        <v>99</v>
      </c>
      <c r="F1590" s="237" t="s">
        <v>132</v>
      </c>
      <c r="G1590" s="237" t="s">
        <v>411</v>
      </c>
    </row>
    <row r="1591" spans="1:7" ht="12.75" customHeight="1" x14ac:dyDescent="0.2">
      <c r="A1591" s="498"/>
      <c r="F1591" s="237" t="s">
        <v>383</v>
      </c>
      <c r="G1591" s="237" t="s">
        <v>571</v>
      </c>
    </row>
    <row r="1592" spans="1:7" ht="12.75" customHeight="1" x14ac:dyDescent="0.2">
      <c r="A1592" s="498"/>
      <c r="F1592" s="237" t="s">
        <v>1435</v>
      </c>
      <c r="G1592" s="237" t="s">
        <v>475</v>
      </c>
    </row>
    <row r="1593" spans="1:7" ht="12.75" customHeight="1" x14ac:dyDescent="0.2">
      <c r="A1593" s="498"/>
      <c r="E1593" s="237" t="s">
        <v>95</v>
      </c>
      <c r="F1593" s="237" t="s">
        <v>671</v>
      </c>
      <c r="G1593" s="237" t="s">
        <v>673</v>
      </c>
    </row>
    <row r="1594" spans="1:7" ht="12.75" customHeight="1" x14ac:dyDescent="0.2">
      <c r="A1594" s="498"/>
      <c r="F1594" s="237" t="s">
        <v>712</v>
      </c>
      <c r="G1594" s="237" t="s">
        <v>1269</v>
      </c>
    </row>
    <row r="1595" spans="1:7" ht="12.75" customHeight="1" x14ac:dyDescent="0.2">
      <c r="A1595" s="498"/>
      <c r="E1595" s="237" t="s">
        <v>50</v>
      </c>
      <c r="F1595" s="237" t="s">
        <v>54</v>
      </c>
      <c r="G1595" s="237" t="s">
        <v>164</v>
      </c>
    </row>
    <row r="1596" spans="1:7" ht="12.75" customHeight="1" x14ac:dyDescent="0.2">
      <c r="A1596" s="498"/>
      <c r="F1596" s="237" t="s">
        <v>235</v>
      </c>
      <c r="G1596" s="237" t="s">
        <v>567</v>
      </c>
    </row>
    <row r="1597" spans="1:7" ht="12.75" customHeight="1" x14ac:dyDescent="0.2">
      <c r="A1597" s="498"/>
      <c r="E1597" s="237" t="s">
        <v>1320</v>
      </c>
      <c r="F1597" s="237" t="s">
        <v>1459</v>
      </c>
      <c r="G1597" s="237" t="s">
        <v>1321</v>
      </c>
    </row>
    <row r="1598" spans="1:7" ht="12.75" customHeight="1" x14ac:dyDescent="0.2">
      <c r="A1598" s="498"/>
      <c r="E1598" s="237" t="s">
        <v>96</v>
      </c>
      <c r="F1598" s="237" t="s">
        <v>56</v>
      </c>
      <c r="G1598" s="237" t="s">
        <v>466</v>
      </c>
    </row>
    <row r="1599" spans="1:7" ht="12.75" customHeight="1" x14ac:dyDescent="0.2">
      <c r="A1599" s="498"/>
      <c r="E1599" s="237" t="s">
        <v>55</v>
      </c>
      <c r="F1599" s="237" t="s">
        <v>54</v>
      </c>
      <c r="G1599" s="237" t="s">
        <v>164</v>
      </c>
    </row>
    <row r="1600" spans="1:7" ht="12.75" customHeight="1" x14ac:dyDescent="0.2">
      <c r="A1600" s="498"/>
      <c r="G1600" s="237" t="s">
        <v>210</v>
      </c>
    </row>
    <row r="1601" spans="1:7" ht="12.75" customHeight="1" x14ac:dyDescent="0.2">
      <c r="A1601" s="498"/>
      <c r="G1601" s="237" t="s">
        <v>240</v>
      </c>
    </row>
    <row r="1602" spans="1:7" ht="12.75" customHeight="1" x14ac:dyDescent="0.2">
      <c r="A1602" s="498"/>
      <c r="G1602" s="237" t="s">
        <v>482</v>
      </c>
    </row>
    <row r="1603" spans="1:7" ht="12.75" customHeight="1" x14ac:dyDescent="0.2">
      <c r="A1603" s="498"/>
      <c r="F1603" s="237" t="s">
        <v>56</v>
      </c>
      <c r="G1603" s="237" t="s">
        <v>466</v>
      </c>
    </row>
    <row r="1604" spans="1:7" ht="12.75" customHeight="1" x14ac:dyDescent="0.2">
      <c r="A1604" s="498"/>
      <c r="F1604" s="237" t="s">
        <v>75</v>
      </c>
      <c r="G1604" s="237" t="s">
        <v>1205</v>
      </c>
    </row>
    <row r="1605" spans="1:7" ht="12.75" customHeight="1" x14ac:dyDescent="0.2">
      <c r="A1605" s="498"/>
      <c r="F1605" s="237" t="s">
        <v>1486</v>
      </c>
      <c r="G1605" s="237" t="s">
        <v>1725</v>
      </c>
    </row>
    <row r="1606" spans="1:7" ht="12.75" customHeight="1" x14ac:dyDescent="0.2">
      <c r="A1606" s="498"/>
      <c r="E1606" s="237" t="s">
        <v>1526</v>
      </c>
      <c r="F1606" s="237" t="s">
        <v>54</v>
      </c>
      <c r="G1606" s="237" t="s">
        <v>210</v>
      </c>
    </row>
    <row r="1607" spans="1:7" ht="12.75" customHeight="1" x14ac:dyDescent="0.2">
      <c r="A1607" s="498"/>
      <c r="F1607" s="237" t="s">
        <v>1486</v>
      </c>
      <c r="G1607" s="237" t="s">
        <v>1725</v>
      </c>
    </row>
    <row r="1608" spans="1:7" ht="12.75" customHeight="1" x14ac:dyDescent="0.2">
      <c r="A1608" s="498"/>
      <c r="E1608" s="237" t="s">
        <v>1123</v>
      </c>
      <c r="F1608" s="237" t="s">
        <v>671</v>
      </c>
      <c r="G1608" s="237" t="s">
        <v>673</v>
      </c>
    </row>
    <row r="1609" spans="1:7" ht="12.75" customHeight="1" x14ac:dyDescent="0.2">
      <c r="A1609" s="498"/>
      <c r="F1609" s="237" t="s">
        <v>712</v>
      </c>
      <c r="G1609" s="237" t="s">
        <v>1269</v>
      </c>
    </row>
    <row r="1610" spans="1:7" ht="12.75" customHeight="1" x14ac:dyDescent="0.2">
      <c r="A1610" s="498"/>
      <c r="E1610" s="237" t="s">
        <v>123</v>
      </c>
      <c r="F1610" s="237" t="s">
        <v>174</v>
      </c>
      <c r="G1610" s="237" t="s">
        <v>338</v>
      </c>
    </row>
    <row r="1611" spans="1:7" ht="12.75" customHeight="1" x14ac:dyDescent="0.2">
      <c r="A1611" s="498"/>
      <c r="E1611" s="237" t="s">
        <v>58</v>
      </c>
      <c r="F1611" s="237" t="s">
        <v>909</v>
      </c>
      <c r="G1611" s="237" t="s">
        <v>166</v>
      </c>
    </row>
    <row r="1612" spans="1:7" ht="12.75" customHeight="1" x14ac:dyDescent="0.2">
      <c r="A1612" s="498"/>
      <c r="E1612" s="237" t="s">
        <v>90</v>
      </c>
      <c r="F1612" s="237" t="s">
        <v>1940</v>
      </c>
      <c r="G1612" s="237" t="s">
        <v>411</v>
      </c>
    </row>
    <row r="1613" spans="1:7" ht="12.75" customHeight="1" x14ac:dyDescent="0.2">
      <c r="A1613" s="498"/>
      <c r="F1613" s="237" t="s">
        <v>383</v>
      </c>
      <c r="G1613" s="237" t="s">
        <v>571</v>
      </c>
    </row>
    <row r="1614" spans="1:7" ht="12.75" customHeight="1" x14ac:dyDescent="0.2">
      <c r="A1614" s="498"/>
      <c r="F1614" s="237" t="s">
        <v>1435</v>
      </c>
      <c r="G1614" s="237" t="s">
        <v>475</v>
      </c>
    </row>
    <row r="1615" spans="1:7" ht="12.75" customHeight="1" x14ac:dyDescent="0.2">
      <c r="A1615" s="498"/>
      <c r="E1615" s="237" t="s">
        <v>63</v>
      </c>
      <c r="F1615" s="237" t="s">
        <v>54</v>
      </c>
      <c r="G1615" s="237" t="s">
        <v>210</v>
      </c>
    </row>
    <row r="1616" spans="1:7" ht="12.75" customHeight="1" x14ac:dyDescent="0.2">
      <c r="A1616" s="498"/>
      <c r="E1616" s="237" t="s">
        <v>53</v>
      </c>
      <c r="F1616" s="237" t="s">
        <v>671</v>
      </c>
      <c r="G1616" s="237" t="s">
        <v>673</v>
      </c>
    </row>
    <row r="1617" spans="1:7" ht="12.75" customHeight="1" x14ac:dyDescent="0.2">
      <c r="A1617" s="498"/>
      <c r="E1617" s="237" t="s">
        <v>60</v>
      </c>
      <c r="F1617" s="237" t="s">
        <v>671</v>
      </c>
      <c r="G1617" s="237" t="s">
        <v>673</v>
      </c>
    </row>
    <row r="1618" spans="1:7" ht="12.75" customHeight="1" x14ac:dyDescent="0.2">
      <c r="A1618" s="498"/>
      <c r="E1618" s="237" t="s">
        <v>87</v>
      </c>
      <c r="F1618" s="237" t="s">
        <v>671</v>
      </c>
      <c r="G1618" s="237" t="s">
        <v>673</v>
      </c>
    </row>
    <row r="1619" spans="1:7" ht="12.75" customHeight="1" x14ac:dyDescent="0.2">
      <c r="A1619" s="498"/>
      <c r="E1619" s="237" t="s">
        <v>106</v>
      </c>
      <c r="F1619" s="237" t="s">
        <v>671</v>
      </c>
      <c r="G1619" s="237" t="s">
        <v>673</v>
      </c>
    </row>
    <row r="1620" spans="1:7" ht="12.75" customHeight="1" x14ac:dyDescent="0.2">
      <c r="A1620" s="498"/>
      <c r="D1620" s="237" t="s">
        <v>1726</v>
      </c>
      <c r="E1620" s="237" t="s">
        <v>1320</v>
      </c>
      <c r="F1620" s="237" t="s">
        <v>469</v>
      </c>
      <c r="G1620" s="237" t="s">
        <v>1457</v>
      </c>
    </row>
    <row r="1621" spans="1:7" ht="12.75" customHeight="1" x14ac:dyDescent="0.2">
      <c r="A1621" s="498"/>
      <c r="D1621" s="237" t="s">
        <v>1558</v>
      </c>
      <c r="E1621" s="237" t="s">
        <v>33</v>
      </c>
      <c r="F1621" s="237" t="s">
        <v>1984</v>
      </c>
      <c r="G1621" s="237" t="s">
        <v>1712</v>
      </c>
    </row>
    <row r="1622" spans="1:7" ht="12.75" customHeight="1" x14ac:dyDescent="0.2">
      <c r="A1622" s="498"/>
      <c r="E1622" s="237" t="s">
        <v>35</v>
      </c>
      <c r="F1622" s="237" t="s">
        <v>1984</v>
      </c>
      <c r="G1622" s="237" t="s">
        <v>1712</v>
      </c>
    </row>
    <row r="1623" spans="1:7" ht="12.75" customHeight="1" x14ac:dyDescent="0.2">
      <c r="A1623" s="498"/>
      <c r="D1623" s="237" t="s">
        <v>1559</v>
      </c>
      <c r="E1623" s="237" t="s">
        <v>33</v>
      </c>
      <c r="F1623" s="237" t="s">
        <v>1748</v>
      </c>
      <c r="G1623" s="237" t="s">
        <v>967</v>
      </c>
    </row>
    <row r="1624" spans="1:7" ht="12.75" customHeight="1" x14ac:dyDescent="0.2">
      <c r="A1624" s="498"/>
      <c r="E1624" s="237" t="s">
        <v>35</v>
      </c>
      <c r="F1624" s="237" t="s">
        <v>1748</v>
      </c>
      <c r="G1624" s="237" t="s">
        <v>967</v>
      </c>
    </row>
    <row r="1625" spans="1:7" ht="12.75" customHeight="1" x14ac:dyDescent="0.2">
      <c r="A1625" s="498"/>
      <c r="D1625" s="237" t="s">
        <v>1497</v>
      </c>
      <c r="E1625" s="237" t="s">
        <v>33</v>
      </c>
      <c r="F1625" s="237" t="s">
        <v>290</v>
      </c>
      <c r="G1625" s="237" t="s">
        <v>1020</v>
      </c>
    </row>
    <row r="1626" spans="1:7" ht="12.75" customHeight="1" x14ac:dyDescent="0.2">
      <c r="A1626" s="498"/>
      <c r="E1626" s="237" t="s">
        <v>74</v>
      </c>
      <c r="F1626" s="237" t="s">
        <v>290</v>
      </c>
      <c r="G1626" s="237" t="s">
        <v>1020</v>
      </c>
    </row>
    <row r="1627" spans="1:7" ht="12.75" customHeight="1" x14ac:dyDescent="0.2">
      <c r="A1627" s="498"/>
      <c r="E1627" s="237" t="s">
        <v>120</v>
      </c>
      <c r="F1627" s="237" t="s">
        <v>290</v>
      </c>
      <c r="G1627" s="237" t="s">
        <v>920</v>
      </c>
    </row>
    <row r="1628" spans="1:7" ht="12.75" customHeight="1" x14ac:dyDescent="0.2">
      <c r="A1628" s="498"/>
      <c r="B1628" s="488">
        <v>45103</v>
      </c>
      <c r="C1628" s="237" t="s">
        <v>1557</v>
      </c>
      <c r="D1628" s="237" t="s">
        <v>1550</v>
      </c>
      <c r="E1628" s="237" t="s">
        <v>178</v>
      </c>
      <c r="F1628" s="237" t="s">
        <v>397</v>
      </c>
      <c r="G1628" s="237" t="s">
        <v>595</v>
      </c>
    </row>
    <row r="1629" spans="1:7" ht="12.75" customHeight="1" x14ac:dyDescent="0.2">
      <c r="A1629" s="498"/>
      <c r="C1629" s="237" t="s">
        <v>1986</v>
      </c>
      <c r="D1629" s="237" t="s">
        <v>1550</v>
      </c>
      <c r="E1629" s="237" t="s">
        <v>1320</v>
      </c>
      <c r="F1629" s="237" t="s">
        <v>192</v>
      </c>
      <c r="G1629" s="237" t="s">
        <v>1322</v>
      </c>
    </row>
    <row r="1630" spans="1:7" ht="12.75" customHeight="1" x14ac:dyDescent="0.2">
      <c r="A1630" s="498"/>
      <c r="B1630" s="488">
        <v>45104</v>
      </c>
      <c r="C1630" s="237" t="s">
        <v>1163</v>
      </c>
      <c r="D1630" s="237" t="s">
        <v>1550</v>
      </c>
      <c r="E1630" s="237" t="s">
        <v>81</v>
      </c>
      <c r="F1630" s="237" t="s">
        <v>192</v>
      </c>
      <c r="G1630" s="237" t="s">
        <v>524</v>
      </c>
    </row>
    <row r="1631" spans="1:7" ht="12.75" customHeight="1" x14ac:dyDescent="0.2">
      <c r="A1631" s="498"/>
      <c r="E1631" s="237" t="s">
        <v>84</v>
      </c>
      <c r="F1631" s="237" t="s">
        <v>192</v>
      </c>
      <c r="G1631" s="237" t="s">
        <v>524</v>
      </c>
    </row>
    <row r="1632" spans="1:7" ht="12.75" customHeight="1" x14ac:dyDescent="0.2">
      <c r="A1632" s="498"/>
      <c r="E1632" s="237" t="s">
        <v>178</v>
      </c>
      <c r="F1632" s="237" t="s">
        <v>192</v>
      </c>
      <c r="G1632" s="237" t="s">
        <v>524</v>
      </c>
    </row>
    <row r="1633" spans="1:7" ht="12.75" customHeight="1" x14ac:dyDescent="0.2">
      <c r="A1633" s="498"/>
      <c r="E1633" s="237" t="s">
        <v>182</v>
      </c>
      <c r="F1633" s="237" t="s">
        <v>192</v>
      </c>
      <c r="G1633" s="237" t="s">
        <v>524</v>
      </c>
    </row>
    <row r="1634" spans="1:7" ht="12.75" customHeight="1" x14ac:dyDescent="0.2">
      <c r="A1634" s="498"/>
      <c r="B1634" s="488">
        <v>45107</v>
      </c>
      <c r="C1634" s="237" t="s">
        <v>1772</v>
      </c>
      <c r="D1634" s="237" t="s">
        <v>832</v>
      </c>
      <c r="E1634" s="237" t="s">
        <v>178</v>
      </c>
      <c r="F1634" s="237" t="s">
        <v>1479</v>
      </c>
      <c r="G1634" s="237" t="s">
        <v>416</v>
      </c>
    </row>
    <row r="1635" spans="1:7" ht="12.75" customHeight="1" x14ac:dyDescent="0.2">
      <c r="A1635" s="498"/>
      <c r="E1635" s="237" t="s">
        <v>182</v>
      </c>
      <c r="F1635" s="237" t="s">
        <v>1479</v>
      </c>
      <c r="G1635" s="237" t="s">
        <v>416</v>
      </c>
    </row>
    <row r="1636" spans="1:7" ht="12.75" customHeight="1" x14ac:dyDescent="0.2">
      <c r="A1636" s="498"/>
      <c r="B1636" s="488">
        <v>45113</v>
      </c>
      <c r="C1636" s="237" t="s">
        <v>832</v>
      </c>
      <c r="D1636" s="237" t="s">
        <v>1172</v>
      </c>
      <c r="E1636" s="237" t="s">
        <v>50</v>
      </c>
      <c r="F1636" s="237" t="s">
        <v>47</v>
      </c>
      <c r="G1636" s="237" t="s">
        <v>248</v>
      </c>
    </row>
    <row r="1637" spans="1:7" ht="12.75" customHeight="1" x14ac:dyDescent="0.2">
      <c r="A1637" s="498"/>
      <c r="E1637" s="237" t="s">
        <v>1506</v>
      </c>
      <c r="F1637" s="237" t="s">
        <v>47</v>
      </c>
      <c r="G1637" s="237" t="s">
        <v>248</v>
      </c>
    </row>
    <row r="1638" spans="1:7" ht="12.75" customHeight="1" x14ac:dyDescent="0.2">
      <c r="A1638" s="498"/>
      <c r="E1638" s="237" t="s">
        <v>35</v>
      </c>
      <c r="F1638" s="237" t="s">
        <v>47</v>
      </c>
      <c r="G1638" s="237" t="s">
        <v>248</v>
      </c>
    </row>
    <row r="1639" spans="1:7" ht="12.75" customHeight="1" x14ac:dyDescent="0.2">
      <c r="A1639" s="498"/>
      <c r="E1639" s="237" t="s">
        <v>40</v>
      </c>
      <c r="F1639" s="237" t="s">
        <v>47</v>
      </c>
      <c r="G1639" s="237" t="s">
        <v>248</v>
      </c>
    </row>
    <row r="1640" spans="1:7" ht="12.75" customHeight="1" x14ac:dyDescent="0.2">
      <c r="A1640" s="498"/>
      <c r="E1640" s="237" t="s">
        <v>63</v>
      </c>
      <c r="F1640" s="237" t="s">
        <v>47</v>
      </c>
      <c r="G1640" s="237" t="s">
        <v>248</v>
      </c>
    </row>
    <row r="1641" spans="1:7" ht="12.75" customHeight="1" x14ac:dyDescent="0.2">
      <c r="A1641" s="498"/>
      <c r="B1641" s="488">
        <v>45184</v>
      </c>
      <c r="C1641" s="237" t="s">
        <v>1986</v>
      </c>
      <c r="D1641" s="237" t="s">
        <v>1727</v>
      </c>
      <c r="E1641" s="237" t="s">
        <v>81</v>
      </c>
      <c r="F1641" s="237" t="s">
        <v>190</v>
      </c>
      <c r="G1641" s="237" t="s">
        <v>1728</v>
      </c>
    </row>
    <row r="1642" spans="1:7" ht="12.75" customHeight="1" x14ac:dyDescent="0.2">
      <c r="A1642" s="498"/>
      <c r="E1642" s="237" t="s">
        <v>84</v>
      </c>
      <c r="F1642" s="237" t="s">
        <v>190</v>
      </c>
      <c r="G1642" s="237" t="s">
        <v>1840</v>
      </c>
    </row>
    <row r="1643" spans="1:7" ht="12.75" customHeight="1" x14ac:dyDescent="0.2">
      <c r="A1643" s="498"/>
      <c r="B1643" s="488">
        <v>45189</v>
      </c>
      <c r="C1643" s="237" t="s">
        <v>1163</v>
      </c>
      <c r="D1643" s="237" t="s">
        <v>1550</v>
      </c>
      <c r="E1643" s="237" t="s">
        <v>81</v>
      </c>
      <c r="F1643" s="237" t="s">
        <v>192</v>
      </c>
      <c r="G1643" s="237" t="s">
        <v>865</v>
      </c>
    </row>
    <row r="1644" spans="1:7" ht="12.75" customHeight="1" x14ac:dyDescent="0.2">
      <c r="A1644" s="498"/>
      <c r="G1644" s="237" t="s">
        <v>596</v>
      </c>
    </row>
    <row r="1645" spans="1:7" ht="12.75" customHeight="1" x14ac:dyDescent="0.2">
      <c r="A1645" s="498"/>
      <c r="E1645" s="237" t="s">
        <v>84</v>
      </c>
      <c r="F1645" s="237" t="s">
        <v>192</v>
      </c>
      <c r="G1645" s="237" t="s">
        <v>865</v>
      </c>
    </row>
    <row r="1646" spans="1:7" ht="12.75" customHeight="1" x14ac:dyDescent="0.2">
      <c r="A1646" s="498"/>
      <c r="G1646" s="237" t="s">
        <v>596</v>
      </c>
    </row>
    <row r="1647" spans="1:7" ht="12.75" customHeight="1" x14ac:dyDescent="0.2">
      <c r="A1647" s="498"/>
      <c r="E1647" s="237" t="s">
        <v>178</v>
      </c>
      <c r="F1647" s="237" t="s">
        <v>192</v>
      </c>
      <c r="G1647" s="237" t="s">
        <v>596</v>
      </c>
    </row>
    <row r="1648" spans="1:7" ht="12.75" customHeight="1" x14ac:dyDescent="0.2">
      <c r="A1648" s="498"/>
      <c r="E1648" s="237" t="s">
        <v>182</v>
      </c>
      <c r="F1648" s="237" t="s">
        <v>192</v>
      </c>
      <c r="G1648" s="237" t="s">
        <v>596</v>
      </c>
    </row>
    <row r="1649" spans="1:7" ht="12.75" customHeight="1" x14ac:dyDescent="0.2">
      <c r="A1649" s="498"/>
      <c r="B1649" s="488">
        <v>45191</v>
      </c>
      <c r="C1649" s="237" t="s">
        <v>832</v>
      </c>
      <c r="D1649" s="237" t="s">
        <v>1558</v>
      </c>
      <c r="E1649" s="237" t="s">
        <v>50</v>
      </c>
      <c r="F1649" s="237" t="s">
        <v>47</v>
      </c>
      <c r="G1649" s="237" t="s">
        <v>272</v>
      </c>
    </row>
    <row r="1650" spans="1:7" ht="12.75" customHeight="1" x14ac:dyDescent="0.2">
      <c r="A1650" s="498"/>
      <c r="E1650" s="237" t="s">
        <v>60</v>
      </c>
      <c r="F1650" s="237" t="s">
        <v>47</v>
      </c>
      <c r="G1650" s="237" t="s">
        <v>272</v>
      </c>
    </row>
    <row r="1651" spans="1:7" ht="12.75" customHeight="1" x14ac:dyDescent="0.2">
      <c r="A1651" s="498"/>
      <c r="D1651" s="237" t="s">
        <v>1172</v>
      </c>
      <c r="E1651" s="237" t="s">
        <v>50</v>
      </c>
      <c r="F1651" s="237" t="s">
        <v>47</v>
      </c>
      <c r="G1651" s="237" t="s">
        <v>274</v>
      </c>
    </row>
    <row r="1652" spans="1:7" ht="12.75" customHeight="1" x14ac:dyDescent="0.2">
      <c r="A1652" s="498"/>
      <c r="E1652" s="237" t="s">
        <v>60</v>
      </c>
      <c r="F1652" s="237" t="s">
        <v>47</v>
      </c>
      <c r="G1652" s="237" t="s">
        <v>274</v>
      </c>
    </row>
    <row r="1653" spans="1:7" ht="12.75" customHeight="1" x14ac:dyDescent="0.2">
      <c r="A1653" s="498"/>
      <c r="C1653" s="237" t="s">
        <v>1168</v>
      </c>
      <c r="D1653" s="237" t="s">
        <v>1727</v>
      </c>
      <c r="E1653" s="237" t="s">
        <v>2058</v>
      </c>
      <c r="F1653" s="237" t="s">
        <v>397</v>
      </c>
      <c r="G1653" s="237" t="s">
        <v>2060</v>
      </c>
    </row>
    <row r="1654" spans="1:7" ht="12.75" customHeight="1" x14ac:dyDescent="0.2">
      <c r="A1654" s="497" t="s">
        <v>972</v>
      </c>
      <c r="B1654" s="237" t="s">
        <v>832</v>
      </c>
      <c r="C1654" s="237" t="s">
        <v>832</v>
      </c>
      <c r="D1654" s="237" t="s">
        <v>832</v>
      </c>
      <c r="E1654" s="237" t="s">
        <v>35</v>
      </c>
      <c r="F1654" s="237" t="s">
        <v>1936</v>
      </c>
      <c r="G1654" s="237" t="s">
        <v>980</v>
      </c>
    </row>
    <row r="1655" spans="1:7" ht="12.75" customHeight="1" x14ac:dyDescent="0.2">
      <c r="A1655" s="497" t="s">
        <v>1094</v>
      </c>
      <c r="B1655" s="237" t="s">
        <v>832</v>
      </c>
      <c r="C1655" s="237" t="s">
        <v>832</v>
      </c>
      <c r="D1655" s="237" t="s">
        <v>832</v>
      </c>
      <c r="E1655" s="237" t="s">
        <v>178</v>
      </c>
      <c r="F1655" s="237" t="s">
        <v>180</v>
      </c>
      <c r="G1655" s="237" t="s">
        <v>179</v>
      </c>
    </row>
    <row r="1656" spans="1:7" ht="12.75" customHeight="1" x14ac:dyDescent="0.2">
      <c r="A1656" s="498"/>
      <c r="E1656" s="237" t="s">
        <v>182</v>
      </c>
      <c r="F1656" s="237" t="s">
        <v>180</v>
      </c>
      <c r="G1656" s="237" t="s">
        <v>179</v>
      </c>
    </row>
    <row r="1657" spans="1:7" ht="12.75" customHeight="1" x14ac:dyDescent="0.2">
      <c r="A1657" s="497" t="s">
        <v>2082</v>
      </c>
      <c r="B1657" s="488">
        <v>45105</v>
      </c>
      <c r="C1657" s="237" t="s">
        <v>1165</v>
      </c>
      <c r="D1657" s="237" t="s">
        <v>1550</v>
      </c>
      <c r="E1657" s="237" t="s">
        <v>96</v>
      </c>
      <c r="F1657" s="237" t="s">
        <v>190</v>
      </c>
      <c r="G1657" s="237" t="s">
        <v>2079</v>
      </c>
    </row>
    <row r="1658" spans="1:7" ht="12.75" customHeight="1" x14ac:dyDescent="0.2">
      <c r="A1658" s="497" t="s">
        <v>2370</v>
      </c>
      <c r="B1658" s="237" t="s">
        <v>832</v>
      </c>
      <c r="C1658" s="237" t="s">
        <v>832</v>
      </c>
      <c r="D1658" s="237" t="s">
        <v>832</v>
      </c>
      <c r="E1658" s="237" t="s">
        <v>95</v>
      </c>
      <c r="F1658" s="237" t="s">
        <v>386</v>
      </c>
      <c r="G1658" s="237" t="s">
        <v>2345</v>
      </c>
    </row>
    <row r="1659" spans="1:7" ht="12.75" customHeight="1" x14ac:dyDescent="0.2">
      <c r="A1659" s="498"/>
      <c r="D1659" s="237" t="s">
        <v>1172</v>
      </c>
      <c r="E1659" s="237" t="s">
        <v>1123</v>
      </c>
      <c r="F1659" s="237" t="s">
        <v>386</v>
      </c>
      <c r="G1659" s="237" t="s">
        <v>2345</v>
      </c>
    </row>
    <row r="1660" spans="1:7" ht="12.75" customHeight="1" x14ac:dyDescent="0.2">
      <c r="A1660" s="497" t="s">
        <v>1762</v>
      </c>
      <c r="B1660" s="488">
        <v>45103</v>
      </c>
      <c r="C1660" s="237" t="s">
        <v>1557</v>
      </c>
      <c r="D1660" s="237" t="s">
        <v>1550</v>
      </c>
      <c r="E1660" s="237" t="s">
        <v>35</v>
      </c>
      <c r="F1660" s="237" t="s">
        <v>267</v>
      </c>
      <c r="G1660" s="237" t="s">
        <v>266</v>
      </c>
    </row>
    <row r="1661" spans="1:7" ht="12.75" customHeight="1" x14ac:dyDescent="0.2">
      <c r="A1661" s="498"/>
      <c r="E1661" s="237" t="s">
        <v>40</v>
      </c>
      <c r="F1661" s="237" t="s">
        <v>267</v>
      </c>
      <c r="G1661" s="237" t="s">
        <v>266</v>
      </c>
    </row>
    <row r="1662" spans="1:7" ht="12.75" customHeight="1" x14ac:dyDescent="0.2">
      <c r="A1662" s="498"/>
      <c r="B1662" s="488">
        <v>45105</v>
      </c>
      <c r="C1662" s="237" t="s">
        <v>1552</v>
      </c>
      <c r="D1662" s="237" t="s">
        <v>1550</v>
      </c>
      <c r="E1662" s="237" t="s">
        <v>226</v>
      </c>
      <c r="F1662" s="237" t="s">
        <v>228</v>
      </c>
      <c r="G1662" s="237" t="s">
        <v>738</v>
      </c>
    </row>
    <row r="1663" spans="1:7" ht="12.75" customHeight="1" x14ac:dyDescent="0.2">
      <c r="A1663" s="498"/>
      <c r="C1663" s="237" t="s">
        <v>1523</v>
      </c>
      <c r="D1663" s="237" t="s">
        <v>1556</v>
      </c>
      <c r="E1663" s="237" t="s">
        <v>95</v>
      </c>
      <c r="F1663" s="237" t="s">
        <v>900</v>
      </c>
      <c r="G1663" s="237" t="s">
        <v>53</v>
      </c>
    </row>
    <row r="1664" spans="1:7" ht="12.75" customHeight="1" x14ac:dyDescent="0.2">
      <c r="A1664" s="498"/>
      <c r="E1664" s="237" t="s">
        <v>1123</v>
      </c>
      <c r="F1664" s="237" t="s">
        <v>900</v>
      </c>
      <c r="G1664" s="237" t="s">
        <v>53</v>
      </c>
    </row>
    <row r="1665" spans="1:7" ht="12.75" customHeight="1" x14ac:dyDescent="0.2">
      <c r="A1665" s="498"/>
      <c r="E1665" s="237" t="s">
        <v>106</v>
      </c>
      <c r="F1665" s="237" t="s">
        <v>900</v>
      </c>
      <c r="G1665" s="237" t="s">
        <v>53</v>
      </c>
    </row>
    <row r="1666" spans="1:7" ht="12.75" customHeight="1" x14ac:dyDescent="0.2">
      <c r="A1666" s="498"/>
      <c r="B1666" s="488">
        <v>45110</v>
      </c>
      <c r="C1666" s="237" t="s">
        <v>1163</v>
      </c>
      <c r="D1666" s="237" t="s">
        <v>1550</v>
      </c>
      <c r="E1666" s="237" t="s">
        <v>226</v>
      </c>
      <c r="F1666" s="237" t="s">
        <v>587</v>
      </c>
      <c r="G1666" s="237" t="s">
        <v>327</v>
      </c>
    </row>
    <row r="1667" spans="1:7" ht="12.75" customHeight="1" x14ac:dyDescent="0.2">
      <c r="A1667" s="498"/>
      <c r="B1667" s="488">
        <v>45188</v>
      </c>
      <c r="C1667" s="237" t="s">
        <v>1557</v>
      </c>
      <c r="D1667" s="237" t="s">
        <v>1550</v>
      </c>
      <c r="E1667" s="237" t="s">
        <v>33</v>
      </c>
      <c r="F1667" s="237" t="s">
        <v>42</v>
      </c>
      <c r="G1667" s="237" t="s">
        <v>41</v>
      </c>
    </row>
    <row r="1668" spans="1:7" ht="12.75" customHeight="1" x14ac:dyDescent="0.2">
      <c r="A1668" s="498"/>
      <c r="E1668" s="237" t="s">
        <v>74</v>
      </c>
      <c r="F1668" s="237" t="s">
        <v>42</v>
      </c>
      <c r="G1668" s="237" t="s">
        <v>41</v>
      </c>
    </row>
    <row r="1669" spans="1:7" ht="12.75" customHeight="1" x14ac:dyDescent="0.2">
      <c r="A1669" s="498"/>
      <c r="E1669" s="237" t="s">
        <v>35</v>
      </c>
      <c r="F1669" s="237" t="s">
        <v>42</v>
      </c>
      <c r="G1669" s="237" t="s">
        <v>41</v>
      </c>
    </row>
    <row r="1670" spans="1:7" ht="12.75" customHeight="1" x14ac:dyDescent="0.2">
      <c r="A1670" s="498"/>
      <c r="E1670" s="237" t="s">
        <v>40</v>
      </c>
      <c r="F1670" s="237" t="s">
        <v>42</v>
      </c>
      <c r="G1670" s="237" t="s">
        <v>41</v>
      </c>
    </row>
    <row r="1671" spans="1:7" ht="12.75" customHeight="1" x14ac:dyDescent="0.2">
      <c r="A1671" s="498"/>
      <c r="D1671" s="237" t="s">
        <v>1556</v>
      </c>
      <c r="E1671" s="237" t="s">
        <v>40</v>
      </c>
      <c r="F1671" s="237" t="s">
        <v>42</v>
      </c>
      <c r="G1671" s="237" t="s">
        <v>36</v>
      </c>
    </row>
    <row r="1672" spans="1:7" ht="12.75" customHeight="1" x14ac:dyDescent="0.2">
      <c r="A1672" s="497" t="s">
        <v>2297</v>
      </c>
      <c r="B1672" s="488">
        <v>45103</v>
      </c>
      <c r="C1672" s="237" t="s">
        <v>1523</v>
      </c>
      <c r="D1672" s="237" t="s">
        <v>1172</v>
      </c>
      <c r="E1672" s="237" t="s">
        <v>58</v>
      </c>
      <c r="F1672" s="237" t="s">
        <v>228</v>
      </c>
      <c r="G1672" s="237" t="s">
        <v>560</v>
      </c>
    </row>
    <row r="1673" spans="1:7" ht="12.75" customHeight="1" x14ac:dyDescent="0.2">
      <c r="A1673" s="498"/>
      <c r="B1673" s="488">
        <v>45110</v>
      </c>
      <c r="C1673" s="237" t="s">
        <v>1165</v>
      </c>
      <c r="D1673" s="237" t="s">
        <v>1550</v>
      </c>
      <c r="E1673" s="237" t="s">
        <v>95</v>
      </c>
      <c r="F1673" s="237" t="s">
        <v>587</v>
      </c>
      <c r="G1673" s="237" t="s">
        <v>588</v>
      </c>
    </row>
    <row r="1674" spans="1:7" ht="12.75" customHeight="1" x14ac:dyDescent="0.2">
      <c r="A1674" s="498"/>
      <c r="E1674" s="237" t="s">
        <v>1123</v>
      </c>
      <c r="F1674" s="237" t="s">
        <v>587</v>
      </c>
      <c r="G1674" s="237" t="s">
        <v>588</v>
      </c>
    </row>
    <row r="1675" spans="1:7" ht="12.75" customHeight="1" x14ac:dyDescent="0.2">
      <c r="A1675" s="498"/>
      <c r="E1675" s="237" t="s">
        <v>53</v>
      </c>
      <c r="F1675" s="237" t="s">
        <v>587</v>
      </c>
      <c r="G1675" s="237" t="s">
        <v>588</v>
      </c>
    </row>
    <row r="1676" spans="1:7" ht="12.75" customHeight="1" x14ac:dyDescent="0.2">
      <c r="A1676" s="498"/>
      <c r="E1676" s="237" t="s">
        <v>60</v>
      </c>
      <c r="F1676" s="237" t="s">
        <v>587</v>
      </c>
      <c r="G1676" s="237" t="s">
        <v>588</v>
      </c>
    </row>
    <row r="1677" spans="1:7" ht="12.75" customHeight="1" x14ac:dyDescent="0.2">
      <c r="A1677" s="498"/>
      <c r="E1677" s="237" t="s">
        <v>87</v>
      </c>
      <c r="F1677" s="237" t="s">
        <v>587</v>
      </c>
      <c r="G1677" s="237" t="s">
        <v>588</v>
      </c>
    </row>
    <row r="1678" spans="1:7" ht="12.75" customHeight="1" x14ac:dyDescent="0.2">
      <c r="A1678" s="498"/>
      <c r="E1678" s="237" t="s">
        <v>106</v>
      </c>
      <c r="F1678" s="237" t="s">
        <v>587</v>
      </c>
      <c r="G1678" s="237" t="s">
        <v>588</v>
      </c>
    </row>
    <row r="1679" spans="1:7" ht="12.75" customHeight="1" x14ac:dyDescent="0.2">
      <c r="A1679" s="497" t="s">
        <v>1905</v>
      </c>
      <c r="B1679" s="488">
        <v>45107</v>
      </c>
      <c r="C1679" s="237" t="s">
        <v>1653</v>
      </c>
      <c r="D1679" s="237" t="s">
        <v>1550</v>
      </c>
      <c r="E1679" s="237" t="s">
        <v>65</v>
      </c>
      <c r="F1679" s="237" t="s">
        <v>1057</v>
      </c>
      <c r="G1679" s="237" t="s">
        <v>561</v>
      </c>
    </row>
    <row r="1680" spans="1:7" ht="12.75" customHeight="1" x14ac:dyDescent="0.2">
      <c r="A1680" s="497" t="s">
        <v>2051</v>
      </c>
      <c r="B1680" s="488">
        <v>45103</v>
      </c>
      <c r="C1680" s="237" t="s">
        <v>1690</v>
      </c>
      <c r="D1680" s="237" t="s">
        <v>1172</v>
      </c>
      <c r="E1680" s="237" t="s">
        <v>58</v>
      </c>
      <c r="F1680" s="237" t="s">
        <v>228</v>
      </c>
      <c r="G1680" s="237" t="s">
        <v>1241</v>
      </c>
    </row>
    <row r="1681" spans="1:7" ht="12.75" customHeight="1" x14ac:dyDescent="0.2">
      <c r="A1681" s="497" t="s">
        <v>915</v>
      </c>
      <c r="B1681" s="237" t="s">
        <v>832</v>
      </c>
      <c r="C1681" s="237" t="s">
        <v>832</v>
      </c>
      <c r="D1681" s="237" t="s">
        <v>832</v>
      </c>
      <c r="E1681" s="237" t="s">
        <v>84</v>
      </c>
      <c r="F1681" s="237" t="s">
        <v>1643</v>
      </c>
      <c r="G1681" s="237" t="s">
        <v>1309</v>
      </c>
    </row>
    <row r="1682" spans="1:7" ht="12.75" customHeight="1" x14ac:dyDescent="0.2">
      <c r="A1682" s="498"/>
      <c r="E1682" s="237" t="s">
        <v>126</v>
      </c>
      <c r="F1682" s="237" t="s">
        <v>500</v>
      </c>
      <c r="G1682" s="237" t="s">
        <v>856</v>
      </c>
    </row>
    <row r="1683" spans="1:7" ht="12.75" customHeight="1" x14ac:dyDescent="0.2">
      <c r="A1683" s="498"/>
      <c r="F1683" s="237" t="s">
        <v>132</v>
      </c>
      <c r="G1683" s="237" t="s">
        <v>850</v>
      </c>
    </row>
    <row r="1684" spans="1:7" ht="12.75" customHeight="1" x14ac:dyDescent="0.2">
      <c r="A1684" s="498"/>
      <c r="G1684" s="237" t="s">
        <v>1114</v>
      </c>
    </row>
    <row r="1685" spans="1:7" ht="12.75" customHeight="1" x14ac:dyDescent="0.2">
      <c r="A1685" s="498"/>
      <c r="G1685" s="237" t="s">
        <v>2382</v>
      </c>
    </row>
    <row r="1686" spans="1:7" ht="12.75" customHeight="1" x14ac:dyDescent="0.2">
      <c r="A1686" s="498"/>
      <c r="F1686" s="237" t="s">
        <v>467</v>
      </c>
      <c r="G1686" s="237" t="s">
        <v>548</v>
      </c>
    </row>
    <row r="1687" spans="1:7" ht="12.75" customHeight="1" x14ac:dyDescent="0.2">
      <c r="A1687" s="498"/>
      <c r="F1687" s="237" t="s">
        <v>1731</v>
      </c>
      <c r="G1687" s="237" t="s">
        <v>1111</v>
      </c>
    </row>
    <row r="1688" spans="1:7" ht="12.75" customHeight="1" x14ac:dyDescent="0.2">
      <c r="A1688" s="498"/>
      <c r="F1688" s="237" t="s">
        <v>130</v>
      </c>
      <c r="G1688" s="237" t="s">
        <v>199</v>
      </c>
    </row>
    <row r="1689" spans="1:7" ht="12.75" customHeight="1" x14ac:dyDescent="0.2">
      <c r="A1689" s="498"/>
      <c r="E1689" s="237" t="s">
        <v>125</v>
      </c>
      <c r="F1689" s="237" t="s">
        <v>132</v>
      </c>
      <c r="G1689" s="237" t="s">
        <v>850</v>
      </c>
    </row>
    <row r="1690" spans="1:7" ht="12.75" customHeight="1" x14ac:dyDescent="0.2">
      <c r="A1690" s="498"/>
      <c r="G1690" s="237" t="s">
        <v>1114</v>
      </c>
    </row>
    <row r="1691" spans="1:7" ht="12.75" customHeight="1" x14ac:dyDescent="0.2">
      <c r="A1691" s="498"/>
      <c r="F1691" s="237" t="s">
        <v>467</v>
      </c>
      <c r="G1691" s="237" t="s">
        <v>548</v>
      </c>
    </row>
    <row r="1692" spans="1:7" ht="12.75" customHeight="1" x14ac:dyDescent="0.2">
      <c r="A1692" s="498"/>
      <c r="F1692" s="237" t="s">
        <v>1731</v>
      </c>
      <c r="G1692" s="237" t="s">
        <v>1111</v>
      </c>
    </row>
    <row r="1693" spans="1:7" ht="12.75" customHeight="1" x14ac:dyDescent="0.2">
      <c r="A1693" s="498"/>
      <c r="G1693" s="237" t="s">
        <v>1113</v>
      </c>
    </row>
    <row r="1694" spans="1:7" ht="12.75" customHeight="1" x14ac:dyDescent="0.2">
      <c r="A1694" s="498"/>
      <c r="F1694" s="237" t="s">
        <v>130</v>
      </c>
      <c r="G1694" s="237" t="s">
        <v>199</v>
      </c>
    </row>
    <row r="1695" spans="1:7" ht="12.75" customHeight="1" x14ac:dyDescent="0.2">
      <c r="A1695" s="498"/>
      <c r="E1695" s="237" t="s">
        <v>99</v>
      </c>
      <c r="F1695" s="237" t="s">
        <v>500</v>
      </c>
      <c r="G1695" s="237" t="s">
        <v>573</v>
      </c>
    </row>
    <row r="1696" spans="1:7" ht="12.75" customHeight="1" x14ac:dyDescent="0.2">
      <c r="A1696" s="498"/>
      <c r="F1696" s="237" t="s">
        <v>132</v>
      </c>
      <c r="G1696" s="237" t="s">
        <v>131</v>
      </c>
    </row>
    <row r="1697" spans="1:7" ht="12.75" customHeight="1" x14ac:dyDescent="0.2">
      <c r="A1697" s="498"/>
      <c r="F1697" s="237" t="s">
        <v>1731</v>
      </c>
      <c r="G1697" s="237" t="s">
        <v>2074</v>
      </c>
    </row>
    <row r="1698" spans="1:7" ht="12.75" customHeight="1" x14ac:dyDescent="0.2">
      <c r="A1698" s="498"/>
      <c r="E1698" s="237" t="s">
        <v>95</v>
      </c>
      <c r="F1698" s="237" t="s">
        <v>1863</v>
      </c>
      <c r="G1698" s="237" t="s">
        <v>2099</v>
      </c>
    </row>
    <row r="1699" spans="1:7" ht="12.75" customHeight="1" x14ac:dyDescent="0.2">
      <c r="A1699" s="498"/>
      <c r="F1699" s="237" t="s">
        <v>231</v>
      </c>
      <c r="G1699" s="237" t="s">
        <v>230</v>
      </c>
    </row>
    <row r="1700" spans="1:7" ht="12.75" customHeight="1" x14ac:dyDescent="0.2">
      <c r="A1700" s="498"/>
      <c r="F1700" s="237" t="s">
        <v>324</v>
      </c>
      <c r="G1700" s="237" t="s">
        <v>325</v>
      </c>
    </row>
    <row r="1701" spans="1:7" ht="12.75" customHeight="1" x14ac:dyDescent="0.2">
      <c r="A1701" s="498"/>
      <c r="F1701" s="237" t="s">
        <v>114</v>
      </c>
      <c r="G1701" s="237" t="s">
        <v>487</v>
      </c>
    </row>
    <row r="1702" spans="1:7" ht="12.75" customHeight="1" x14ac:dyDescent="0.2">
      <c r="A1702" s="498"/>
      <c r="F1702" s="237" t="s">
        <v>255</v>
      </c>
      <c r="G1702" s="237" t="s">
        <v>421</v>
      </c>
    </row>
    <row r="1703" spans="1:7" ht="12.75" customHeight="1" x14ac:dyDescent="0.2">
      <c r="A1703" s="498"/>
      <c r="E1703" s="237" t="s">
        <v>96</v>
      </c>
      <c r="F1703" s="237" t="s">
        <v>1643</v>
      </c>
      <c r="G1703" s="237" t="s">
        <v>1309</v>
      </c>
    </row>
    <row r="1704" spans="1:7" ht="12.75" customHeight="1" x14ac:dyDescent="0.2">
      <c r="A1704" s="498"/>
      <c r="E1704" s="237" t="s">
        <v>1123</v>
      </c>
      <c r="F1704" s="237" t="s">
        <v>1863</v>
      </c>
      <c r="G1704" s="237" t="s">
        <v>2099</v>
      </c>
    </row>
    <row r="1705" spans="1:7" ht="12.75" customHeight="1" x14ac:dyDescent="0.2">
      <c r="A1705" s="498"/>
      <c r="F1705" s="237" t="s">
        <v>231</v>
      </c>
      <c r="G1705" s="237" t="s">
        <v>230</v>
      </c>
    </row>
    <row r="1706" spans="1:7" ht="12.75" customHeight="1" x14ac:dyDescent="0.2">
      <c r="A1706" s="498"/>
      <c r="F1706" s="237" t="s">
        <v>324</v>
      </c>
      <c r="G1706" s="237" t="s">
        <v>325</v>
      </c>
    </row>
    <row r="1707" spans="1:7" ht="12.75" customHeight="1" x14ac:dyDescent="0.2">
      <c r="A1707" s="498"/>
      <c r="F1707" s="237" t="s">
        <v>114</v>
      </c>
      <c r="G1707" s="237" t="s">
        <v>487</v>
      </c>
    </row>
    <row r="1708" spans="1:7" ht="12.75" customHeight="1" x14ac:dyDescent="0.2">
      <c r="A1708" s="498"/>
      <c r="F1708" s="237" t="s">
        <v>255</v>
      </c>
      <c r="G1708" s="237" t="s">
        <v>421</v>
      </c>
    </row>
    <row r="1709" spans="1:7" ht="12.75" customHeight="1" x14ac:dyDescent="0.2">
      <c r="A1709" s="498"/>
      <c r="E1709" s="237" t="s">
        <v>226</v>
      </c>
      <c r="F1709" s="237" t="s">
        <v>255</v>
      </c>
      <c r="G1709" s="237" t="s">
        <v>713</v>
      </c>
    </row>
    <row r="1710" spans="1:7" ht="12.75" customHeight="1" x14ac:dyDescent="0.2">
      <c r="A1710" s="498"/>
      <c r="E1710" s="237" t="s">
        <v>123</v>
      </c>
      <c r="F1710" s="237" t="s">
        <v>500</v>
      </c>
      <c r="G1710" s="237" t="s">
        <v>856</v>
      </c>
    </row>
    <row r="1711" spans="1:7" ht="12.75" customHeight="1" x14ac:dyDescent="0.2">
      <c r="A1711" s="498"/>
      <c r="F1711" s="237" t="s">
        <v>132</v>
      </c>
      <c r="G1711" s="237" t="s">
        <v>850</v>
      </c>
    </row>
    <row r="1712" spans="1:7" ht="12.75" customHeight="1" x14ac:dyDescent="0.2">
      <c r="A1712" s="498"/>
      <c r="F1712" s="237" t="s">
        <v>419</v>
      </c>
      <c r="G1712" s="237" t="s">
        <v>921</v>
      </c>
    </row>
    <row r="1713" spans="1:7" ht="12.75" customHeight="1" x14ac:dyDescent="0.2">
      <c r="A1713" s="498"/>
      <c r="F1713" s="237" t="s">
        <v>1731</v>
      </c>
      <c r="G1713" s="237" t="s">
        <v>1111</v>
      </c>
    </row>
    <row r="1714" spans="1:7" ht="12.75" customHeight="1" x14ac:dyDescent="0.2">
      <c r="A1714" s="498"/>
      <c r="F1714" s="237" t="s">
        <v>130</v>
      </c>
      <c r="G1714" s="237" t="s">
        <v>199</v>
      </c>
    </row>
    <row r="1715" spans="1:7" ht="12.75" customHeight="1" x14ac:dyDescent="0.2">
      <c r="A1715" s="498"/>
      <c r="E1715" s="237" t="s">
        <v>65</v>
      </c>
      <c r="F1715" s="237" t="s">
        <v>249</v>
      </c>
      <c r="G1715" s="237" t="s">
        <v>564</v>
      </c>
    </row>
    <row r="1716" spans="1:7" ht="12.75" customHeight="1" x14ac:dyDescent="0.2">
      <c r="A1716" s="498"/>
      <c r="E1716" s="237" t="s">
        <v>885</v>
      </c>
      <c r="F1716" s="237" t="s">
        <v>249</v>
      </c>
      <c r="G1716" s="237" t="s">
        <v>564</v>
      </c>
    </row>
    <row r="1717" spans="1:7" ht="12.75" customHeight="1" x14ac:dyDescent="0.2">
      <c r="A1717" s="498"/>
      <c r="E1717" s="237" t="s">
        <v>58</v>
      </c>
      <c r="F1717" s="237" t="s">
        <v>2083</v>
      </c>
      <c r="G1717" s="237" t="s">
        <v>821</v>
      </c>
    </row>
    <row r="1718" spans="1:7" ht="12.75" customHeight="1" x14ac:dyDescent="0.2">
      <c r="A1718" s="498"/>
      <c r="F1718" s="237" t="s">
        <v>132</v>
      </c>
      <c r="G1718" s="237" t="s">
        <v>2382</v>
      </c>
    </row>
    <row r="1719" spans="1:7" ht="12.75" customHeight="1" x14ac:dyDescent="0.2">
      <c r="A1719" s="498"/>
      <c r="F1719" s="237" t="s">
        <v>1731</v>
      </c>
      <c r="G1719" s="237" t="s">
        <v>2235</v>
      </c>
    </row>
    <row r="1720" spans="1:7" ht="12.75" customHeight="1" x14ac:dyDescent="0.2">
      <c r="A1720" s="498"/>
      <c r="F1720" s="237" t="s">
        <v>479</v>
      </c>
      <c r="G1720" s="237" t="s">
        <v>551</v>
      </c>
    </row>
    <row r="1721" spans="1:7" ht="12.75" customHeight="1" x14ac:dyDescent="0.2">
      <c r="A1721" s="498"/>
      <c r="F1721" s="237" t="s">
        <v>249</v>
      </c>
      <c r="G1721" s="237" t="s">
        <v>355</v>
      </c>
    </row>
    <row r="1722" spans="1:7" ht="12.75" customHeight="1" x14ac:dyDescent="0.2">
      <c r="A1722" s="498"/>
      <c r="F1722" s="237" t="s">
        <v>67</v>
      </c>
      <c r="G1722" s="237" t="s">
        <v>1826</v>
      </c>
    </row>
    <row r="1723" spans="1:7" ht="12.75" customHeight="1" x14ac:dyDescent="0.2">
      <c r="A1723" s="498"/>
      <c r="E1723" s="237" t="s">
        <v>1819</v>
      </c>
      <c r="F1723" s="237" t="s">
        <v>130</v>
      </c>
      <c r="G1723" s="237" t="s">
        <v>199</v>
      </c>
    </row>
    <row r="1724" spans="1:7" ht="12.75" customHeight="1" x14ac:dyDescent="0.2">
      <c r="A1724" s="498"/>
      <c r="E1724" s="237" t="s">
        <v>90</v>
      </c>
      <c r="F1724" s="237" t="s">
        <v>500</v>
      </c>
      <c r="G1724" s="237" t="s">
        <v>573</v>
      </c>
    </row>
    <row r="1725" spans="1:7" ht="12.75" customHeight="1" x14ac:dyDescent="0.2">
      <c r="A1725" s="498"/>
      <c r="F1725" s="237" t="s">
        <v>1731</v>
      </c>
      <c r="G1725" s="237" t="s">
        <v>2074</v>
      </c>
    </row>
    <row r="1726" spans="1:7" ht="12.75" customHeight="1" x14ac:dyDescent="0.2">
      <c r="A1726" s="498"/>
      <c r="E1726" s="237" t="s">
        <v>120</v>
      </c>
      <c r="F1726" s="237" t="s">
        <v>500</v>
      </c>
      <c r="G1726" s="237" t="s">
        <v>856</v>
      </c>
    </row>
    <row r="1727" spans="1:7" ht="12.75" customHeight="1" x14ac:dyDescent="0.2">
      <c r="A1727" s="498"/>
      <c r="F1727" s="237" t="s">
        <v>132</v>
      </c>
      <c r="G1727" s="237" t="s">
        <v>850</v>
      </c>
    </row>
    <row r="1728" spans="1:7" ht="12.75" customHeight="1" x14ac:dyDescent="0.2">
      <c r="A1728" s="498"/>
      <c r="G1728" s="237" t="s">
        <v>2382</v>
      </c>
    </row>
    <row r="1729" spans="1:7" ht="12.75" customHeight="1" x14ac:dyDescent="0.2">
      <c r="A1729" s="498"/>
      <c r="F1729" s="237" t="s">
        <v>467</v>
      </c>
      <c r="G1729" s="237" t="s">
        <v>921</v>
      </c>
    </row>
    <row r="1730" spans="1:7" ht="12.75" customHeight="1" x14ac:dyDescent="0.2">
      <c r="A1730" s="498"/>
      <c r="F1730" s="237" t="s">
        <v>1731</v>
      </c>
      <c r="G1730" s="237" t="s">
        <v>1111</v>
      </c>
    </row>
    <row r="1731" spans="1:7" ht="12.75" customHeight="1" x14ac:dyDescent="0.2">
      <c r="A1731" s="498"/>
      <c r="F1731" s="237" t="s">
        <v>130</v>
      </c>
      <c r="G1731" s="237" t="s">
        <v>199</v>
      </c>
    </row>
    <row r="1732" spans="1:7" ht="12.75" customHeight="1" x14ac:dyDescent="0.2">
      <c r="A1732" s="498"/>
      <c r="E1732" s="237" t="s">
        <v>53</v>
      </c>
      <c r="F1732" s="237" t="s">
        <v>1863</v>
      </c>
      <c r="G1732" s="237" t="s">
        <v>2099</v>
      </c>
    </row>
    <row r="1733" spans="1:7" ht="12.75" customHeight="1" x14ac:dyDescent="0.2">
      <c r="A1733" s="498"/>
      <c r="F1733" s="237" t="s">
        <v>324</v>
      </c>
      <c r="G1733" s="237" t="s">
        <v>325</v>
      </c>
    </row>
    <row r="1734" spans="1:7" ht="12.75" customHeight="1" x14ac:dyDescent="0.2">
      <c r="A1734" s="498"/>
      <c r="F1734" s="237" t="s">
        <v>114</v>
      </c>
      <c r="G1734" s="237" t="s">
        <v>487</v>
      </c>
    </row>
    <row r="1735" spans="1:7" ht="12.75" customHeight="1" x14ac:dyDescent="0.2">
      <c r="A1735" s="498"/>
      <c r="E1735" s="237" t="s">
        <v>60</v>
      </c>
      <c r="F1735" s="237" t="s">
        <v>1863</v>
      </c>
      <c r="G1735" s="237" t="s">
        <v>2099</v>
      </c>
    </row>
    <row r="1736" spans="1:7" ht="12.75" customHeight="1" x14ac:dyDescent="0.2">
      <c r="A1736" s="498"/>
      <c r="F1736" s="237" t="s">
        <v>324</v>
      </c>
      <c r="G1736" s="237" t="s">
        <v>325</v>
      </c>
    </row>
    <row r="1737" spans="1:7" ht="12.75" customHeight="1" x14ac:dyDescent="0.2">
      <c r="A1737" s="498"/>
      <c r="F1737" s="237" t="s">
        <v>114</v>
      </c>
      <c r="G1737" s="237" t="s">
        <v>487</v>
      </c>
    </row>
    <row r="1738" spans="1:7" ht="12.75" customHeight="1" x14ac:dyDescent="0.2">
      <c r="A1738" s="498"/>
      <c r="E1738" s="237" t="s">
        <v>87</v>
      </c>
      <c r="F1738" s="237" t="s">
        <v>1863</v>
      </c>
      <c r="G1738" s="237" t="s">
        <v>2099</v>
      </c>
    </row>
    <row r="1739" spans="1:7" ht="12.75" customHeight="1" x14ac:dyDescent="0.2">
      <c r="A1739" s="498"/>
      <c r="F1739" s="237" t="s">
        <v>324</v>
      </c>
      <c r="G1739" s="237" t="s">
        <v>325</v>
      </c>
    </row>
    <row r="1740" spans="1:7" ht="12.75" customHeight="1" x14ac:dyDescent="0.2">
      <c r="A1740" s="498"/>
      <c r="F1740" s="237" t="s">
        <v>114</v>
      </c>
      <c r="G1740" s="237" t="s">
        <v>487</v>
      </c>
    </row>
    <row r="1741" spans="1:7" ht="12.75" customHeight="1" x14ac:dyDescent="0.2">
      <c r="A1741" s="498"/>
      <c r="E1741" s="237" t="s">
        <v>106</v>
      </c>
      <c r="F1741" s="237" t="s">
        <v>324</v>
      </c>
      <c r="G1741" s="237" t="s">
        <v>325</v>
      </c>
    </row>
    <row r="1742" spans="1:7" ht="12.75" customHeight="1" x14ac:dyDescent="0.2">
      <c r="A1742" s="498"/>
      <c r="F1742" s="237" t="s">
        <v>114</v>
      </c>
      <c r="G1742" s="237" t="s">
        <v>487</v>
      </c>
    </row>
    <row r="1743" spans="1:7" ht="12.75" customHeight="1" x14ac:dyDescent="0.2">
      <c r="A1743" s="498"/>
      <c r="F1743" s="237" t="s">
        <v>130</v>
      </c>
      <c r="G1743" s="237" t="s">
        <v>199</v>
      </c>
    </row>
    <row r="1744" spans="1:7" ht="12.75" customHeight="1" x14ac:dyDescent="0.2">
      <c r="A1744" s="498"/>
      <c r="C1744" s="237" t="s">
        <v>1691</v>
      </c>
      <c r="D1744" s="237" t="s">
        <v>832</v>
      </c>
      <c r="E1744" s="237" t="s">
        <v>90</v>
      </c>
      <c r="F1744" s="237" t="s">
        <v>132</v>
      </c>
      <c r="G1744" s="237" t="s">
        <v>131</v>
      </c>
    </row>
    <row r="1745" spans="1:7" ht="12.75" customHeight="1" x14ac:dyDescent="0.2">
      <c r="A1745" s="498"/>
      <c r="C1745" s="237" t="s">
        <v>1165</v>
      </c>
      <c r="D1745" s="237" t="s">
        <v>1172</v>
      </c>
      <c r="E1745" s="237" t="s">
        <v>55</v>
      </c>
      <c r="F1745" s="237" t="s">
        <v>367</v>
      </c>
      <c r="G1745" s="237" t="s">
        <v>624</v>
      </c>
    </row>
    <row r="1746" spans="1:7" ht="12.75" customHeight="1" x14ac:dyDescent="0.2">
      <c r="A1746" s="498"/>
      <c r="B1746" s="488">
        <v>45104</v>
      </c>
      <c r="C1746" s="237" t="s">
        <v>78</v>
      </c>
      <c r="D1746" s="237" t="s">
        <v>1753</v>
      </c>
      <c r="E1746" s="237" t="s">
        <v>58</v>
      </c>
      <c r="F1746" s="237" t="s">
        <v>1646</v>
      </c>
      <c r="G1746" s="237" t="s">
        <v>287</v>
      </c>
    </row>
    <row r="1747" spans="1:7" ht="12.75" customHeight="1" x14ac:dyDescent="0.2">
      <c r="A1747" s="498"/>
      <c r="D1747" s="237" t="s">
        <v>1703</v>
      </c>
      <c r="E1747" s="237" t="s">
        <v>33</v>
      </c>
      <c r="F1747" s="237" t="s">
        <v>1646</v>
      </c>
      <c r="G1747" s="237" t="s">
        <v>1606</v>
      </c>
    </row>
    <row r="1748" spans="1:7" ht="12.75" customHeight="1" x14ac:dyDescent="0.2">
      <c r="A1748" s="498"/>
      <c r="E1748" s="237" t="s">
        <v>74</v>
      </c>
      <c r="F1748" s="237" t="s">
        <v>1646</v>
      </c>
      <c r="G1748" s="237" t="s">
        <v>1606</v>
      </c>
    </row>
    <row r="1749" spans="1:7" ht="12.75" customHeight="1" x14ac:dyDescent="0.2">
      <c r="A1749" s="498"/>
      <c r="E1749" s="237" t="s">
        <v>35</v>
      </c>
      <c r="F1749" s="237" t="s">
        <v>1646</v>
      </c>
      <c r="G1749" s="237" t="s">
        <v>1593</v>
      </c>
    </row>
    <row r="1750" spans="1:7" ht="12.75" customHeight="1" x14ac:dyDescent="0.2">
      <c r="A1750" s="498"/>
      <c r="E1750" s="237" t="s">
        <v>40</v>
      </c>
      <c r="F1750" s="237" t="s">
        <v>1646</v>
      </c>
      <c r="G1750" s="237" t="s">
        <v>1606</v>
      </c>
    </row>
    <row r="1751" spans="1:7" ht="12.75" customHeight="1" x14ac:dyDescent="0.2">
      <c r="A1751" s="498"/>
      <c r="E1751" s="237" t="s">
        <v>58</v>
      </c>
      <c r="F1751" s="237" t="s">
        <v>1646</v>
      </c>
      <c r="G1751" s="237" t="s">
        <v>287</v>
      </c>
    </row>
    <row r="1752" spans="1:7" ht="12.75" customHeight="1" x14ac:dyDescent="0.2">
      <c r="A1752" s="497" t="s">
        <v>2348</v>
      </c>
      <c r="B1752" s="237" t="s">
        <v>832</v>
      </c>
      <c r="C1752" s="237" t="s">
        <v>832</v>
      </c>
      <c r="D1752" s="237" t="s">
        <v>832</v>
      </c>
      <c r="E1752" s="237" t="s">
        <v>90</v>
      </c>
      <c r="F1752" s="237" t="s">
        <v>1109</v>
      </c>
      <c r="G1752" s="237" t="s">
        <v>357</v>
      </c>
    </row>
    <row r="1753" spans="1:7" ht="12.75" customHeight="1" x14ac:dyDescent="0.2">
      <c r="A1753" s="497" t="s">
        <v>1564</v>
      </c>
      <c r="B1753" s="237" t="s">
        <v>832</v>
      </c>
      <c r="C1753" s="237" t="s">
        <v>832</v>
      </c>
      <c r="D1753" s="237" t="s">
        <v>832</v>
      </c>
      <c r="E1753" s="237" t="s">
        <v>126</v>
      </c>
      <c r="F1753" s="237" t="s">
        <v>153</v>
      </c>
      <c r="G1753" s="237" t="s">
        <v>1816</v>
      </c>
    </row>
    <row r="1754" spans="1:7" ht="12.75" customHeight="1" x14ac:dyDescent="0.2">
      <c r="A1754" s="498"/>
      <c r="E1754" s="237" t="s">
        <v>123</v>
      </c>
      <c r="F1754" s="237" t="s">
        <v>153</v>
      </c>
      <c r="G1754" s="237" t="s">
        <v>1816</v>
      </c>
    </row>
    <row r="1755" spans="1:7" ht="12.75" customHeight="1" x14ac:dyDescent="0.2">
      <c r="A1755" s="498"/>
      <c r="E1755" s="237" t="s">
        <v>58</v>
      </c>
      <c r="F1755" s="237" t="s">
        <v>419</v>
      </c>
      <c r="G1755" s="237" t="s">
        <v>921</v>
      </c>
    </row>
    <row r="1756" spans="1:7" ht="12.75" customHeight="1" x14ac:dyDescent="0.2">
      <c r="A1756" s="498"/>
      <c r="E1756" s="237" t="s">
        <v>120</v>
      </c>
      <c r="F1756" s="237" t="s">
        <v>153</v>
      </c>
      <c r="G1756" s="237" t="s">
        <v>1816</v>
      </c>
    </row>
    <row r="1757" spans="1:7" ht="12.75" customHeight="1" x14ac:dyDescent="0.2">
      <c r="A1757" s="497" t="s">
        <v>2137</v>
      </c>
      <c r="B1757" s="237" t="s">
        <v>832</v>
      </c>
      <c r="C1757" s="237" t="s">
        <v>832</v>
      </c>
      <c r="D1757" s="237" t="s">
        <v>832</v>
      </c>
      <c r="E1757" s="237" t="s">
        <v>33</v>
      </c>
      <c r="F1757" s="237" t="s">
        <v>42</v>
      </c>
      <c r="G1757" s="237" t="s">
        <v>681</v>
      </c>
    </row>
    <row r="1758" spans="1:7" ht="12.75" customHeight="1" x14ac:dyDescent="0.2">
      <c r="A1758" s="498"/>
      <c r="E1758" s="237" t="s">
        <v>74</v>
      </c>
      <c r="F1758" s="237" t="s">
        <v>42</v>
      </c>
      <c r="G1758" s="237" t="s">
        <v>681</v>
      </c>
    </row>
    <row r="1759" spans="1:7" ht="12.75" customHeight="1" x14ac:dyDescent="0.2">
      <c r="A1759" s="498"/>
      <c r="E1759" s="237" t="s">
        <v>35</v>
      </c>
      <c r="F1759" s="237" t="s">
        <v>42</v>
      </c>
      <c r="G1759" s="237" t="s">
        <v>681</v>
      </c>
    </row>
    <row r="1760" spans="1:7" ht="12.75" customHeight="1" x14ac:dyDescent="0.2">
      <c r="A1760" s="498"/>
      <c r="E1760" s="237" t="s">
        <v>40</v>
      </c>
      <c r="F1760" s="237" t="s">
        <v>42</v>
      </c>
      <c r="G1760" s="237" t="s">
        <v>681</v>
      </c>
    </row>
    <row r="1761" spans="1:7" ht="12.75" customHeight="1" x14ac:dyDescent="0.2">
      <c r="A1761" s="498"/>
      <c r="E1761" s="237" t="s">
        <v>87</v>
      </c>
      <c r="F1761" s="237" t="s">
        <v>42</v>
      </c>
      <c r="G1761" s="237" t="s">
        <v>681</v>
      </c>
    </row>
    <row r="1762" spans="1:7" ht="12.75" customHeight="1" x14ac:dyDescent="0.2">
      <c r="A1762" s="497" t="s">
        <v>2121</v>
      </c>
      <c r="B1762" s="237" t="s">
        <v>832</v>
      </c>
      <c r="C1762" s="237" t="s">
        <v>832</v>
      </c>
      <c r="D1762" s="237" t="s">
        <v>832</v>
      </c>
      <c r="E1762" s="237" t="s">
        <v>33</v>
      </c>
      <c r="F1762" s="237" t="s">
        <v>303</v>
      </c>
      <c r="G1762" s="237" t="s">
        <v>1176</v>
      </c>
    </row>
    <row r="1763" spans="1:7" ht="12.75" customHeight="1" x14ac:dyDescent="0.2">
      <c r="A1763" s="498"/>
      <c r="E1763" s="237" t="s">
        <v>74</v>
      </c>
      <c r="F1763" s="237" t="s">
        <v>303</v>
      </c>
      <c r="G1763" s="237" t="s">
        <v>1176</v>
      </c>
    </row>
    <row r="1764" spans="1:7" ht="12.75" customHeight="1" x14ac:dyDescent="0.2">
      <c r="A1764" s="498"/>
      <c r="E1764" s="237" t="s">
        <v>35</v>
      </c>
      <c r="F1764" s="237" t="s">
        <v>303</v>
      </c>
      <c r="G1764" s="237" t="s">
        <v>1176</v>
      </c>
    </row>
    <row r="1765" spans="1:7" ht="12.75" customHeight="1" x14ac:dyDescent="0.2">
      <c r="A1765" s="498"/>
      <c r="E1765" s="237" t="s">
        <v>40</v>
      </c>
      <c r="F1765" s="237" t="s">
        <v>303</v>
      </c>
      <c r="G1765" s="237" t="s">
        <v>1176</v>
      </c>
    </row>
    <row r="1766" spans="1:7" ht="12.75" customHeight="1" x14ac:dyDescent="0.2">
      <c r="A1766" s="497" t="s">
        <v>1121</v>
      </c>
      <c r="B1766" s="237" t="s">
        <v>832</v>
      </c>
      <c r="C1766" s="237" t="s">
        <v>832</v>
      </c>
      <c r="D1766" s="237" t="s">
        <v>832</v>
      </c>
      <c r="E1766" s="237" t="s">
        <v>126</v>
      </c>
      <c r="F1766" s="237" t="s">
        <v>130</v>
      </c>
      <c r="G1766" s="237" t="s">
        <v>201</v>
      </c>
    </row>
    <row r="1767" spans="1:7" ht="12.75" customHeight="1" x14ac:dyDescent="0.2">
      <c r="A1767" s="498"/>
      <c r="E1767" s="237" t="s">
        <v>125</v>
      </c>
      <c r="F1767" s="237" t="s">
        <v>130</v>
      </c>
      <c r="G1767" s="237" t="s">
        <v>201</v>
      </c>
    </row>
    <row r="1768" spans="1:7" ht="12.75" customHeight="1" x14ac:dyDescent="0.2">
      <c r="A1768" s="498"/>
      <c r="E1768" s="237" t="s">
        <v>123</v>
      </c>
      <c r="F1768" s="237" t="s">
        <v>130</v>
      </c>
      <c r="G1768" s="237" t="s">
        <v>201</v>
      </c>
    </row>
    <row r="1769" spans="1:7" ht="12.75" customHeight="1" x14ac:dyDescent="0.2">
      <c r="A1769" s="497" t="s">
        <v>2061</v>
      </c>
      <c r="B1769" s="237" t="s">
        <v>832</v>
      </c>
      <c r="C1769" s="237" t="s">
        <v>832</v>
      </c>
      <c r="D1769" s="237" t="s">
        <v>832</v>
      </c>
      <c r="E1769" s="237" t="s">
        <v>95</v>
      </c>
      <c r="F1769" s="237" t="s">
        <v>443</v>
      </c>
      <c r="G1769" s="237" t="s">
        <v>451</v>
      </c>
    </row>
    <row r="1770" spans="1:7" ht="12.75" customHeight="1" x14ac:dyDescent="0.2">
      <c r="A1770" s="498"/>
      <c r="E1770" s="237" t="s">
        <v>1123</v>
      </c>
      <c r="F1770" s="237" t="s">
        <v>443</v>
      </c>
      <c r="G1770" s="237" t="s">
        <v>451</v>
      </c>
    </row>
    <row r="1771" spans="1:7" ht="12.75" customHeight="1" x14ac:dyDescent="0.2">
      <c r="A1771" s="497" t="s">
        <v>2171</v>
      </c>
      <c r="B1771" s="237" t="s">
        <v>832</v>
      </c>
      <c r="C1771" s="237" t="s">
        <v>832</v>
      </c>
      <c r="D1771" s="237" t="s">
        <v>832</v>
      </c>
      <c r="E1771" s="237" t="s">
        <v>55</v>
      </c>
      <c r="F1771" s="237" t="s">
        <v>110</v>
      </c>
      <c r="G1771" s="237" t="s">
        <v>209</v>
      </c>
    </row>
    <row r="1772" spans="1:7" ht="12.75" customHeight="1" x14ac:dyDescent="0.2">
      <c r="A1772" s="497" t="s">
        <v>2172</v>
      </c>
      <c r="B1772" s="237" t="s">
        <v>832</v>
      </c>
      <c r="C1772" s="237" t="s">
        <v>832</v>
      </c>
      <c r="D1772" s="237" t="s">
        <v>832</v>
      </c>
      <c r="E1772" s="237" t="s">
        <v>55</v>
      </c>
      <c r="F1772" s="237" t="s">
        <v>54</v>
      </c>
      <c r="G1772" s="237" t="s">
        <v>635</v>
      </c>
    </row>
    <row r="1773" spans="1:7" ht="12.75" customHeight="1" x14ac:dyDescent="0.2">
      <c r="A1773" s="497" t="s">
        <v>1234</v>
      </c>
      <c r="B1773" s="237" t="s">
        <v>832</v>
      </c>
      <c r="C1773" s="237" t="s">
        <v>832</v>
      </c>
      <c r="D1773" s="237" t="s">
        <v>832</v>
      </c>
      <c r="E1773" s="237" t="s">
        <v>58</v>
      </c>
      <c r="F1773" s="237" t="s">
        <v>1451</v>
      </c>
      <c r="G1773" s="237" t="s">
        <v>1235</v>
      </c>
    </row>
    <row r="1774" spans="1:7" ht="12.75" customHeight="1" x14ac:dyDescent="0.2">
      <c r="A1774" s="497" t="s">
        <v>910</v>
      </c>
      <c r="B1774" s="237" t="s">
        <v>832</v>
      </c>
      <c r="C1774" s="237" t="s">
        <v>832</v>
      </c>
      <c r="D1774" s="237" t="s">
        <v>832</v>
      </c>
      <c r="E1774" s="237" t="s">
        <v>50</v>
      </c>
      <c r="F1774" s="237" t="s">
        <v>457</v>
      </c>
      <c r="G1774" s="237" t="s">
        <v>1501</v>
      </c>
    </row>
    <row r="1775" spans="1:7" ht="12.75" customHeight="1" x14ac:dyDescent="0.2">
      <c r="A1775" s="498"/>
      <c r="E1775" s="237" t="s">
        <v>55</v>
      </c>
      <c r="F1775" s="237" t="s">
        <v>457</v>
      </c>
      <c r="G1775" s="237" t="s">
        <v>1501</v>
      </c>
    </row>
    <row r="1776" spans="1:7" ht="12.75" customHeight="1" x14ac:dyDescent="0.2">
      <c r="A1776" s="498"/>
      <c r="E1776" s="237" t="s">
        <v>65</v>
      </c>
      <c r="F1776" s="237" t="s">
        <v>2393</v>
      </c>
      <c r="G1776" s="237" t="s">
        <v>1056</v>
      </c>
    </row>
    <row r="1777" spans="1:7" ht="12.75" customHeight="1" x14ac:dyDescent="0.2">
      <c r="A1777" s="498"/>
      <c r="F1777" s="237" t="s">
        <v>1754</v>
      </c>
      <c r="G1777" s="237" t="s">
        <v>2207</v>
      </c>
    </row>
    <row r="1778" spans="1:7" ht="12.75" customHeight="1" x14ac:dyDescent="0.2">
      <c r="A1778" s="498"/>
      <c r="E1778" s="237" t="s">
        <v>885</v>
      </c>
      <c r="F1778" s="237" t="s">
        <v>2393</v>
      </c>
      <c r="G1778" s="237" t="s">
        <v>1056</v>
      </c>
    </row>
    <row r="1779" spans="1:7" ht="12.75" customHeight="1" x14ac:dyDescent="0.2">
      <c r="A1779" s="498"/>
      <c r="F1779" s="237" t="s">
        <v>1754</v>
      </c>
      <c r="G1779" s="237" t="s">
        <v>2207</v>
      </c>
    </row>
    <row r="1780" spans="1:7" ht="12.75" customHeight="1" x14ac:dyDescent="0.2">
      <c r="A1780" s="498"/>
      <c r="E1780" s="237" t="s">
        <v>35</v>
      </c>
      <c r="F1780" s="237" t="s">
        <v>457</v>
      </c>
      <c r="G1780" s="237" t="s">
        <v>1501</v>
      </c>
    </row>
    <row r="1781" spans="1:7" ht="12.75" customHeight="1" x14ac:dyDescent="0.2">
      <c r="A1781" s="498"/>
      <c r="E1781" s="237" t="s">
        <v>58</v>
      </c>
      <c r="F1781" s="237" t="s">
        <v>34</v>
      </c>
      <c r="G1781" s="237" t="s">
        <v>286</v>
      </c>
    </row>
    <row r="1782" spans="1:7" ht="12.75" customHeight="1" x14ac:dyDescent="0.2">
      <c r="A1782" s="497" t="s">
        <v>2056</v>
      </c>
      <c r="B1782" s="237" t="s">
        <v>832</v>
      </c>
      <c r="C1782" s="237" t="s">
        <v>832</v>
      </c>
      <c r="D1782" s="237" t="s">
        <v>832</v>
      </c>
      <c r="E1782" s="237" t="s">
        <v>65</v>
      </c>
      <c r="F1782" s="237" t="s">
        <v>1785</v>
      </c>
      <c r="G1782" s="237" t="s">
        <v>2053</v>
      </c>
    </row>
    <row r="1783" spans="1:7" ht="12.75" customHeight="1" x14ac:dyDescent="0.2">
      <c r="A1783" s="498"/>
      <c r="E1783" s="237" t="s">
        <v>885</v>
      </c>
      <c r="F1783" s="237" t="s">
        <v>1785</v>
      </c>
      <c r="G1783" s="237" t="s">
        <v>2053</v>
      </c>
    </row>
    <row r="1784" spans="1:7" ht="12.75" customHeight="1" x14ac:dyDescent="0.2">
      <c r="A1784" s="497" t="s">
        <v>2141</v>
      </c>
      <c r="B1784" s="237" t="s">
        <v>832</v>
      </c>
      <c r="C1784" s="237" t="s">
        <v>832</v>
      </c>
      <c r="D1784" s="237" t="s">
        <v>832</v>
      </c>
      <c r="E1784" s="237" t="s">
        <v>33</v>
      </c>
      <c r="F1784" s="237" t="s">
        <v>2351</v>
      </c>
      <c r="G1784" s="237" t="s">
        <v>1022</v>
      </c>
    </row>
    <row r="1785" spans="1:7" ht="12.75" customHeight="1" x14ac:dyDescent="0.2">
      <c r="A1785" s="498"/>
      <c r="E1785" s="237" t="s">
        <v>74</v>
      </c>
      <c r="F1785" s="237" t="s">
        <v>2351</v>
      </c>
      <c r="G1785" s="237" t="s">
        <v>1022</v>
      </c>
    </row>
    <row r="1786" spans="1:7" ht="12.75" customHeight="1" x14ac:dyDescent="0.2">
      <c r="A1786" s="497" t="s">
        <v>2218</v>
      </c>
      <c r="B1786" s="237" t="s">
        <v>832</v>
      </c>
      <c r="C1786" s="237" t="s">
        <v>832</v>
      </c>
      <c r="D1786" s="237" t="s">
        <v>832</v>
      </c>
      <c r="E1786" s="237" t="s">
        <v>81</v>
      </c>
      <c r="F1786" s="237" t="s">
        <v>397</v>
      </c>
      <c r="G1786" s="237" t="s">
        <v>1304</v>
      </c>
    </row>
    <row r="1787" spans="1:7" ht="12.75" customHeight="1" x14ac:dyDescent="0.2">
      <c r="A1787" s="498"/>
      <c r="E1787" s="237" t="s">
        <v>84</v>
      </c>
      <c r="F1787" s="237" t="s">
        <v>397</v>
      </c>
      <c r="G1787" s="237" t="s">
        <v>1304</v>
      </c>
    </row>
    <row r="1788" spans="1:7" ht="12.75" customHeight="1" x14ac:dyDescent="0.2">
      <c r="A1788" s="497" t="s">
        <v>1203</v>
      </c>
      <c r="B1788" s="237" t="s">
        <v>832</v>
      </c>
      <c r="C1788" s="237" t="s">
        <v>832</v>
      </c>
      <c r="D1788" s="237" t="s">
        <v>832</v>
      </c>
      <c r="E1788" s="237" t="s">
        <v>50</v>
      </c>
      <c r="F1788" s="237" t="s">
        <v>457</v>
      </c>
      <c r="G1788" s="237" t="s">
        <v>1202</v>
      </c>
    </row>
    <row r="1789" spans="1:7" ht="12.75" customHeight="1" x14ac:dyDescent="0.2">
      <c r="A1789" s="498"/>
      <c r="E1789" s="237" t="s">
        <v>55</v>
      </c>
      <c r="F1789" s="237" t="s">
        <v>457</v>
      </c>
      <c r="G1789" s="237" t="s">
        <v>1202</v>
      </c>
    </row>
    <row r="1790" spans="1:7" ht="12.75" customHeight="1" x14ac:dyDescent="0.2">
      <c r="A1790" s="498"/>
      <c r="D1790" s="237" t="s">
        <v>1703</v>
      </c>
      <c r="E1790" s="237" t="s">
        <v>35</v>
      </c>
      <c r="F1790" s="237" t="s">
        <v>457</v>
      </c>
      <c r="G1790" s="237" t="s">
        <v>1202</v>
      </c>
    </row>
    <row r="1791" spans="1:7" ht="12.75" customHeight="1" x14ac:dyDescent="0.2">
      <c r="A1791" s="497" t="s">
        <v>987</v>
      </c>
      <c r="B1791" s="237" t="s">
        <v>832</v>
      </c>
      <c r="C1791" s="237" t="s">
        <v>832</v>
      </c>
      <c r="D1791" s="237" t="s">
        <v>832</v>
      </c>
      <c r="E1791" s="237" t="s">
        <v>50</v>
      </c>
      <c r="F1791" s="237" t="s">
        <v>110</v>
      </c>
      <c r="G1791" s="237" t="s">
        <v>55</v>
      </c>
    </row>
    <row r="1792" spans="1:7" ht="12.75" customHeight="1" x14ac:dyDescent="0.2">
      <c r="A1792" s="497" t="s">
        <v>988</v>
      </c>
      <c r="B1792" s="237" t="s">
        <v>832</v>
      </c>
      <c r="C1792" s="237" t="s">
        <v>832</v>
      </c>
      <c r="D1792" s="237" t="s">
        <v>832</v>
      </c>
      <c r="E1792" s="237" t="s">
        <v>50</v>
      </c>
      <c r="F1792" s="237" t="s">
        <v>110</v>
      </c>
      <c r="G1792" s="237" t="s">
        <v>1511</v>
      </c>
    </row>
    <row r="1793" spans="1:7" ht="12.75" customHeight="1" x14ac:dyDescent="0.2">
      <c r="A1793" s="498"/>
      <c r="G1793" s="237" t="s">
        <v>111</v>
      </c>
    </row>
    <row r="1794" spans="1:7" ht="12.75" customHeight="1" x14ac:dyDescent="0.2">
      <c r="A1794" s="497" t="s">
        <v>955</v>
      </c>
      <c r="B1794" s="237" t="s">
        <v>832</v>
      </c>
      <c r="C1794" s="237" t="s">
        <v>832</v>
      </c>
      <c r="D1794" s="237" t="s">
        <v>1703</v>
      </c>
      <c r="E1794" s="237" t="s">
        <v>50</v>
      </c>
      <c r="F1794" s="237" t="s">
        <v>457</v>
      </c>
      <c r="G1794" s="237" t="s">
        <v>456</v>
      </c>
    </row>
    <row r="1795" spans="1:7" ht="12.75" customHeight="1" x14ac:dyDescent="0.2">
      <c r="A1795" s="498"/>
      <c r="E1795" s="237" t="s">
        <v>55</v>
      </c>
      <c r="F1795" s="237" t="s">
        <v>457</v>
      </c>
      <c r="G1795" s="237" t="s">
        <v>456</v>
      </c>
    </row>
    <row r="1796" spans="1:7" ht="12.75" customHeight="1" x14ac:dyDescent="0.2">
      <c r="A1796" s="498"/>
      <c r="E1796" s="237" t="s">
        <v>35</v>
      </c>
      <c r="F1796" s="237" t="s">
        <v>457</v>
      </c>
      <c r="G1796" s="237" t="s">
        <v>978</v>
      </c>
    </row>
    <row r="1797" spans="1:7" ht="12.75" customHeight="1" x14ac:dyDescent="0.2">
      <c r="A1797" s="497" t="s">
        <v>1808</v>
      </c>
      <c r="B1797" s="237" t="s">
        <v>832</v>
      </c>
      <c r="C1797" s="237" t="s">
        <v>1166</v>
      </c>
      <c r="D1797" s="237" t="s">
        <v>1550</v>
      </c>
      <c r="E1797" s="237" t="s">
        <v>50</v>
      </c>
      <c r="F1797" s="237" t="s">
        <v>2045</v>
      </c>
      <c r="G1797" s="237" t="s">
        <v>1807</v>
      </c>
    </row>
    <row r="1798" spans="1:7" ht="12.75" customHeight="1" x14ac:dyDescent="0.2">
      <c r="A1798" s="498"/>
      <c r="E1798" s="237" t="s">
        <v>1506</v>
      </c>
      <c r="F1798" s="237" t="s">
        <v>2045</v>
      </c>
      <c r="G1798" s="237" t="s">
        <v>1807</v>
      </c>
    </row>
    <row r="1799" spans="1:7" ht="12.75" customHeight="1" x14ac:dyDescent="0.2">
      <c r="A1799" s="497" t="s">
        <v>1181</v>
      </c>
      <c r="B1799" s="237" t="s">
        <v>832</v>
      </c>
      <c r="C1799" s="237" t="s">
        <v>832</v>
      </c>
      <c r="D1799" s="237" t="s">
        <v>832</v>
      </c>
      <c r="E1799" s="237" t="s">
        <v>95</v>
      </c>
      <c r="F1799" s="237" t="s">
        <v>231</v>
      </c>
      <c r="G1799" s="237" t="s">
        <v>254</v>
      </c>
    </row>
    <row r="1800" spans="1:7" ht="12.75" customHeight="1" x14ac:dyDescent="0.2">
      <c r="A1800" s="498"/>
      <c r="E1800" s="237" t="s">
        <v>1123</v>
      </c>
      <c r="F1800" s="237" t="s">
        <v>231</v>
      </c>
      <c r="G1800" s="237" t="s">
        <v>254</v>
      </c>
    </row>
    <row r="1801" spans="1:7" ht="12.75" customHeight="1" x14ac:dyDescent="0.2">
      <c r="A1801" s="497" t="s">
        <v>2032</v>
      </c>
      <c r="B1801" s="237" t="s">
        <v>832</v>
      </c>
      <c r="C1801" s="237" t="s">
        <v>832</v>
      </c>
      <c r="D1801" s="237" t="s">
        <v>832</v>
      </c>
      <c r="E1801" s="237" t="s">
        <v>1320</v>
      </c>
      <c r="F1801" s="237" t="s">
        <v>1643</v>
      </c>
      <c r="G1801" s="237" t="s">
        <v>330</v>
      </c>
    </row>
    <row r="1802" spans="1:7" ht="12.75" customHeight="1" x14ac:dyDescent="0.2">
      <c r="A1802" s="498"/>
      <c r="E1802" s="237" t="s">
        <v>96</v>
      </c>
      <c r="F1802" s="237" t="s">
        <v>1643</v>
      </c>
      <c r="G1802" s="237" t="s">
        <v>330</v>
      </c>
    </row>
    <row r="1803" spans="1:7" ht="12.75" customHeight="1" x14ac:dyDescent="0.2">
      <c r="A1803" s="497" t="s">
        <v>1278</v>
      </c>
      <c r="B1803" s="237" t="s">
        <v>832</v>
      </c>
      <c r="C1803" s="237" t="s">
        <v>832</v>
      </c>
      <c r="D1803" s="237" t="s">
        <v>832</v>
      </c>
      <c r="E1803" s="237" t="s">
        <v>1123</v>
      </c>
      <c r="F1803" s="237" t="s">
        <v>437</v>
      </c>
      <c r="G1803" s="237" t="s">
        <v>1277</v>
      </c>
    </row>
    <row r="1804" spans="1:7" ht="12.75" customHeight="1" x14ac:dyDescent="0.2">
      <c r="A1804" s="497" t="s">
        <v>2328</v>
      </c>
      <c r="B1804" s="488">
        <v>45114</v>
      </c>
      <c r="C1804" s="237" t="s">
        <v>1168</v>
      </c>
      <c r="D1804" s="237" t="s">
        <v>1172</v>
      </c>
      <c r="E1804" s="237" t="s">
        <v>90</v>
      </c>
      <c r="F1804" s="237" t="s">
        <v>92</v>
      </c>
      <c r="G1804" s="237" t="s">
        <v>669</v>
      </c>
    </row>
    <row r="1805" spans="1:7" ht="12.75" customHeight="1" x14ac:dyDescent="0.2">
      <c r="A1805" s="497" t="s">
        <v>1970</v>
      </c>
      <c r="B1805" s="237" t="s">
        <v>832</v>
      </c>
      <c r="C1805" s="237" t="s">
        <v>832</v>
      </c>
      <c r="D1805" s="237" t="s">
        <v>832</v>
      </c>
      <c r="E1805" s="237" t="s">
        <v>95</v>
      </c>
      <c r="F1805" s="237" t="s">
        <v>423</v>
      </c>
      <c r="G1805" s="237" t="s">
        <v>422</v>
      </c>
    </row>
    <row r="1806" spans="1:7" ht="12.75" customHeight="1" x14ac:dyDescent="0.2">
      <c r="A1806" s="498"/>
      <c r="F1806" s="237" t="s">
        <v>184</v>
      </c>
      <c r="G1806" s="237" t="s">
        <v>428</v>
      </c>
    </row>
    <row r="1807" spans="1:7" ht="12.75" customHeight="1" x14ac:dyDescent="0.2">
      <c r="A1807" s="498"/>
      <c r="E1807" s="237" t="s">
        <v>1123</v>
      </c>
      <c r="F1807" s="237" t="s">
        <v>423</v>
      </c>
      <c r="G1807" s="237" t="s">
        <v>422</v>
      </c>
    </row>
    <row r="1808" spans="1:7" ht="12.75" customHeight="1" x14ac:dyDescent="0.2">
      <c r="A1808" s="498"/>
      <c r="F1808" s="237" t="s">
        <v>184</v>
      </c>
      <c r="G1808" s="237" t="s">
        <v>428</v>
      </c>
    </row>
    <row r="1809" spans="1:7" ht="12.75" customHeight="1" x14ac:dyDescent="0.2">
      <c r="A1809" s="497" t="s">
        <v>2374</v>
      </c>
      <c r="B1809" s="237" t="s">
        <v>832</v>
      </c>
      <c r="C1809" s="237" t="s">
        <v>832</v>
      </c>
      <c r="D1809" s="237" t="s">
        <v>832</v>
      </c>
      <c r="E1809" s="237" t="s">
        <v>95</v>
      </c>
      <c r="F1809" s="237" t="s">
        <v>909</v>
      </c>
      <c r="G1809" s="237" t="s">
        <v>747</v>
      </c>
    </row>
    <row r="1810" spans="1:7" ht="12.75" customHeight="1" x14ac:dyDescent="0.2">
      <c r="A1810" s="498"/>
      <c r="F1810" s="237" t="s">
        <v>902</v>
      </c>
      <c r="G1810" s="237" t="s">
        <v>693</v>
      </c>
    </row>
    <row r="1811" spans="1:7" ht="12.75" customHeight="1" x14ac:dyDescent="0.2">
      <c r="A1811" s="498"/>
      <c r="G1811" s="237" t="s">
        <v>748</v>
      </c>
    </row>
    <row r="1812" spans="1:7" ht="12.75" customHeight="1" x14ac:dyDescent="0.2">
      <c r="A1812" s="498"/>
      <c r="E1812" s="237" t="s">
        <v>1123</v>
      </c>
      <c r="F1812" s="237" t="s">
        <v>909</v>
      </c>
      <c r="G1812" s="237" t="s">
        <v>747</v>
      </c>
    </row>
    <row r="1813" spans="1:7" ht="12.75" customHeight="1" x14ac:dyDescent="0.2">
      <c r="A1813" s="498"/>
      <c r="F1813" s="237" t="s">
        <v>902</v>
      </c>
      <c r="G1813" s="237" t="s">
        <v>693</v>
      </c>
    </row>
    <row r="1814" spans="1:7" ht="12.75" customHeight="1" x14ac:dyDescent="0.2">
      <c r="A1814" s="498"/>
      <c r="G1814" s="237" t="s">
        <v>748</v>
      </c>
    </row>
    <row r="1815" spans="1:7" ht="12.75" customHeight="1" x14ac:dyDescent="0.2">
      <c r="A1815" s="498"/>
      <c r="C1815" s="237" t="s">
        <v>2392</v>
      </c>
      <c r="D1815" s="237" t="s">
        <v>832</v>
      </c>
      <c r="E1815" s="237" t="s">
        <v>95</v>
      </c>
      <c r="F1815" s="237" t="s">
        <v>902</v>
      </c>
      <c r="G1815" s="237" t="s">
        <v>693</v>
      </c>
    </row>
    <row r="1816" spans="1:7" ht="12.75" customHeight="1" x14ac:dyDescent="0.2">
      <c r="A1816" s="498"/>
      <c r="E1816" s="237" t="s">
        <v>1123</v>
      </c>
      <c r="F1816" s="237" t="s">
        <v>902</v>
      </c>
      <c r="G1816" s="237" t="s">
        <v>693</v>
      </c>
    </row>
    <row r="1817" spans="1:7" ht="12.75" customHeight="1" x14ac:dyDescent="0.2">
      <c r="A1817" s="497" t="s">
        <v>2271</v>
      </c>
      <c r="B1817" s="237" t="s">
        <v>832</v>
      </c>
      <c r="C1817" s="237" t="s">
        <v>832</v>
      </c>
      <c r="D1817" s="237" t="s">
        <v>832</v>
      </c>
      <c r="E1817" s="237" t="s">
        <v>95</v>
      </c>
      <c r="F1817" s="237" t="s">
        <v>400</v>
      </c>
      <c r="G1817" s="237" t="s">
        <v>399</v>
      </c>
    </row>
    <row r="1818" spans="1:7" ht="12.75" customHeight="1" x14ac:dyDescent="0.2">
      <c r="A1818" s="498"/>
      <c r="E1818" s="237" t="s">
        <v>1123</v>
      </c>
      <c r="F1818" s="237" t="s">
        <v>400</v>
      </c>
      <c r="G1818" s="237" t="s">
        <v>399</v>
      </c>
    </row>
    <row r="1819" spans="1:7" ht="12.75" customHeight="1" x14ac:dyDescent="0.2">
      <c r="A1819" s="498"/>
      <c r="E1819" s="237" t="s">
        <v>53</v>
      </c>
      <c r="F1819" s="237" t="s">
        <v>400</v>
      </c>
      <c r="G1819" s="237" t="s">
        <v>399</v>
      </c>
    </row>
    <row r="1820" spans="1:7" ht="12.75" customHeight="1" x14ac:dyDescent="0.2">
      <c r="A1820" s="498"/>
      <c r="G1820" s="237" t="s">
        <v>1598</v>
      </c>
    </row>
    <row r="1821" spans="1:7" ht="12.75" customHeight="1" x14ac:dyDescent="0.2">
      <c r="A1821" s="498"/>
      <c r="E1821" s="237" t="s">
        <v>60</v>
      </c>
      <c r="F1821" s="237" t="s">
        <v>400</v>
      </c>
      <c r="G1821" s="237" t="s">
        <v>399</v>
      </c>
    </row>
    <row r="1822" spans="1:7" ht="12.75" customHeight="1" x14ac:dyDescent="0.2">
      <c r="A1822" s="498"/>
      <c r="E1822" s="237" t="s">
        <v>87</v>
      </c>
      <c r="F1822" s="237" t="s">
        <v>400</v>
      </c>
      <c r="G1822" s="237" t="s">
        <v>399</v>
      </c>
    </row>
    <row r="1823" spans="1:7" ht="12.75" customHeight="1" x14ac:dyDescent="0.2">
      <c r="A1823" s="497" t="s">
        <v>219</v>
      </c>
      <c r="B1823" s="237" t="s">
        <v>832</v>
      </c>
      <c r="C1823" s="237" t="s">
        <v>832</v>
      </c>
      <c r="D1823" s="237" t="s">
        <v>832</v>
      </c>
      <c r="E1823" s="237" t="s">
        <v>126</v>
      </c>
      <c r="F1823" s="237" t="s">
        <v>1898</v>
      </c>
      <c r="G1823" s="237" t="s">
        <v>859</v>
      </c>
    </row>
    <row r="1824" spans="1:7" ht="12.75" customHeight="1" x14ac:dyDescent="0.2">
      <c r="A1824" s="498"/>
      <c r="F1824" s="237" t="s">
        <v>467</v>
      </c>
      <c r="G1824" s="237" t="s">
        <v>578</v>
      </c>
    </row>
    <row r="1825" spans="1:7" ht="12.75" customHeight="1" x14ac:dyDescent="0.2">
      <c r="A1825" s="498"/>
      <c r="E1825" s="237" t="s">
        <v>125</v>
      </c>
      <c r="F1825" s="237" t="s">
        <v>1898</v>
      </c>
      <c r="G1825" s="237" t="s">
        <v>578</v>
      </c>
    </row>
    <row r="1826" spans="1:7" ht="12.75" customHeight="1" x14ac:dyDescent="0.2">
      <c r="A1826" s="498"/>
      <c r="F1826" s="237" t="s">
        <v>467</v>
      </c>
      <c r="G1826" s="237" t="s">
        <v>578</v>
      </c>
    </row>
    <row r="1827" spans="1:7" ht="12.75" customHeight="1" x14ac:dyDescent="0.2">
      <c r="A1827" s="498"/>
      <c r="E1827" s="237" t="s">
        <v>99</v>
      </c>
      <c r="F1827" s="237" t="s">
        <v>1437</v>
      </c>
      <c r="G1827" s="237" t="s">
        <v>101</v>
      </c>
    </row>
    <row r="1828" spans="1:7" ht="12.75" customHeight="1" x14ac:dyDescent="0.2">
      <c r="A1828" s="498"/>
      <c r="F1828" s="237" t="s">
        <v>144</v>
      </c>
      <c r="G1828" s="237" t="s">
        <v>935</v>
      </c>
    </row>
    <row r="1829" spans="1:7" ht="12.75" customHeight="1" x14ac:dyDescent="0.2">
      <c r="A1829" s="498"/>
      <c r="E1829" s="237" t="s">
        <v>95</v>
      </c>
      <c r="F1829" s="237" t="s">
        <v>832</v>
      </c>
      <c r="G1829" s="237" t="s">
        <v>104</v>
      </c>
    </row>
    <row r="1830" spans="1:7" ht="12.75" customHeight="1" x14ac:dyDescent="0.2">
      <c r="A1830" s="498"/>
      <c r="G1830" s="237" t="s">
        <v>1247</v>
      </c>
    </row>
    <row r="1831" spans="1:7" ht="12.75" customHeight="1" x14ac:dyDescent="0.2">
      <c r="A1831" s="498"/>
      <c r="G1831" s="237" t="s">
        <v>244</v>
      </c>
    </row>
    <row r="1832" spans="1:7" ht="12.75" customHeight="1" x14ac:dyDescent="0.2">
      <c r="A1832" s="498"/>
      <c r="G1832" s="237" t="s">
        <v>1253</v>
      </c>
    </row>
    <row r="1833" spans="1:7" ht="12.75" customHeight="1" x14ac:dyDescent="0.2">
      <c r="A1833" s="498"/>
      <c r="G1833" s="237" t="s">
        <v>462</v>
      </c>
    </row>
    <row r="1834" spans="1:7" ht="12.75" customHeight="1" x14ac:dyDescent="0.2">
      <c r="A1834" s="498"/>
      <c r="F1834" s="237" t="s">
        <v>1863</v>
      </c>
      <c r="G1834" s="237" t="s">
        <v>1862</v>
      </c>
    </row>
    <row r="1835" spans="1:7" ht="12.75" customHeight="1" x14ac:dyDescent="0.2">
      <c r="A1835" s="498"/>
      <c r="F1835" s="237" t="s">
        <v>231</v>
      </c>
      <c r="G1835" s="237" t="s">
        <v>1450</v>
      </c>
    </row>
    <row r="1836" spans="1:7" ht="12.75" customHeight="1" x14ac:dyDescent="0.2">
      <c r="A1836" s="498"/>
      <c r="F1836" s="237" t="s">
        <v>103</v>
      </c>
      <c r="G1836" s="237" t="s">
        <v>102</v>
      </c>
    </row>
    <row r="1837" spans="1:7" ht="12.75" customHeight="1" x14ac:dyDescent="0.2">
      <c r="A1837" s="498"/>
      <c r="G1837" s="237" t="s">
        <v>1279</v>
      </c>
    </row>
    <row r="1838" spans="1:7" ht="12.75" customHeight="1" x14ac:dyDescent="0.2">
      <c r="A1838" s="498"/>
      <c r="G1838" s="237" t="s">
        <v>229</v>
      </c>
    </row>
    <row r="1839" spans="1:7" ht="12.75" customHeight="1" x14ac:dyDescent="0.2">
      <c r="A1839" s="498"/>
      <c r="F1839" s="237" t="s">
        <v>282</v>
      </c>
      <c r="G1839" s="237" t="s">
        <v>183</v>
      </c>
    </row>
    <row r="1840" spans="1:7" ht="12.75" customHeight="1" x14ac:dyDescent="0.2">
      <c r="A1840" s="498"/>
      <c r="F1840" s="237" t="s">
        <v>228</v>
      </c>
      <c r="G1840" s="237" t="s">
        <v>329</v>
      </c>
    </row>
    <row r="1841" spans="1:7" ht="12.75" customHeight="1" x14ac:dyDescent="0.2">
      <c r="A1841" s="498"/>
      <c r="F1841" s="237" t="s">
        <v>708</v>
      </c>
      <c r="G1841" s="237" t="s">
        <v>707</v>
      </c>
    </row>
    <row r="1842" spans="1:7" ht="12.75" customHeight="1" x14ac:dyDescent="0.2">
      <c r="A1842" s="498"/>
      <c r="E1842" s="237" t="s">
        <v>55</v>
      </c>
      <c r="F1842" s="237" t="s">
        <v>1799</v>
      </c>
      <c r="G1842" s="237" t="s">
        <v>686</v>
      </c>
    </row>
    <row r="1843" spans="1:7" ht="12.75" customHeight="1" x14ac:dyDescent="0.2">
      <c r="A1843" s="498"/>
      <c r="F1843" s="237" t="s">
        <v>75</v>
      </c>
      <c r="G1843" s="237" t="s">
        <v>1729</v>
      </c>
    </row>
    <row r="1844" spans="1:7" ht="12.75" customHeight="1" x14ac:dyDescent="0.2">
      <c r="A1844" s="498"/>
      <c r="F1844" s="237" t="s">
        <v>110</v>
      </c>
      <c r="G1844" s="237" t="s">
        <v>589</v>
      </c>
    </row>
    <row r="1845" spans="1:7" ht="12.75" customHeight="1" x14ac:dyDescent="0.2">
      <c r="A1845" s="498"/>
      <c r="E1845" s="237" t="s">
        <v>1526</v>
      </c>
      <c r="F1845" s="237" t="s">
        <v>1799</v>
      </c>
      <c r="G1845" s="237" t="s">
        <v>686</v>
      </c>
    </row>
    <row r="1846" spans="1:7" ht="12.75" customHeight="1" x14ac:dyDescent="0.2">
      <c r="A1846" s="498"/>
      <c r="F1846" s="237" t="s">
        <v>75</v>
      </c>
      <c r="G1846" s="237" t="s">
        <v>1729</v>
      </c>
    </row>
    <row r="1847" spans="1:7" ht="12.75" customHeight="1" x14ac:dyDescent="0.2">
      <c r="A1847" s="498"/>
      <c r="E1847" s="237" t="s">
        <v>1123</v>
      </c>
      <c r="F1847" s="237" t="s">
        <v>832</v>
      </c>
      <c r="G1847" s="237" t="s">
        <v>104</v>
      </c>
    </row>
    <row r="1848" spans="1:7" ht="12.75" customHeight="1" x14ac:dyDescent="0.2">
      <c r="A1848" s="498"/>
      <c r="G1848" s="237" t="s">
        <v>1247</v>
      </c>
    </row>
    <row r="1849" spans="1:7" ht="12.75" customHeight="1" x14ac:dyDescent="0.2">
      <c r="A1849" s="498"/>
      <c r="G1849" s="237" t="s">
        <v>244</v>
      </c>
    </row>
    <row r="1850" spans="1:7" ht="12.75" customHeight="1" x14ac:dyDescent="0.2">
      <c r="A1850" s="498"/>
      <c r="G1850" s="237" t="s">
        <v>1253</v>
      </c>
    </row>
    <row r="1851" spans="1:7" ht="12.75" customHeight="1" x14ac:dyDescent="0.2">
      <c r="A1851" s="498"/>
      <c r="G1851" s="237" t="s">
        <v>462</v>
      </c>
    </row>
    <row r="1852" spans="1:7" ht="12.75" customHeight="1" x14ac:dyDescent="0.2">
      <c r="A1852" s="498"/>
      <c r="F1852" s="237" t="s">
        <v>1863</v>
      </c>
      <c r="G1852" s="237" t="s">
        <v>1862</v>
      </c>
    </row>
    <row r="1853" spans="1:7" ht="12.75" customHeight="1" x14ac:dyDescent="0.2">
      <c r="A1853" s="498"/>
      <c r="F1853" s="237" t="s">
        <v>231</v>
      </c>
      <c r="G1853" s="237" t="s">
        <v>1450</v>
      </c>
    </row>
    <row r="1854" spans="1:7" ht="12.75" customHeight="1" x14ac:dyDescent="0.2">
      <c r="A1854" s="498"/>
      <c r="F1854" s="237" t="s">
        <v>103</v>
      </c>
      <c r="G1854" s="237" t="s">
        <v>102</v>
      </c>
    </row>
    <row r="1855" spans="1:7" ht="12.75" customHeight="1" x14ac:dyDescent="0.2">
      <c r="A1855" s="498"/>
      <c r="G1855" s="237" t="s">
        <v>1279</v>
      </c>
    </row>
    <row r="1856" spans="1:7" ht="12.75" customHeight="1" x14ac:dyDescent="0.2">
      <c r="A1856" s="498"/>
      <c r="G1856" s="237" t="s">
        <v>229</v>
      </c>
    </row>
    <row r="1857" spans="1:7" ht="12.75" customHeight="1" x14ac:dyDescent="0.2">
      <c r="A1857" s="498"/>
      <c r="F1857" s="237" t="s">
        <v>282</v>
      </c>
      <c r="G1857" s="237" t="s">
        <v>183</v>
      </c>
    </row>
    <row r="1858" spans="1:7" ht="12.75" customHeight="1" x14ac:dyDescent="0.2">
      <c r="A1858" s="498"/>
      <c r="F1858" s="237" t="s">
        <v>818</v>
      </c>
      <c r="G1858" s="237" t="s">
        <v>817</v>
      </c>
    </row>
    <row r="1859" spans="1:7" ht="12.75" customHeight="1" x14ac:dyDescent="0.2">
      <c r="A1859" s="498"/>
      <c r="F1859" s="237" t="s">
        <v>228</v>
      </c>
      <c r="G1859" s="237" t="s">
        <v>329</v>
      </c>
    </row>
    <row r="1860" spans="1:7" ht="12.75" customHeight="1" x14ac:dyDescent="0.2">
      <c r="A1860" s="498"/>
      <c r="F1860" s="237" t="s">
        <v>804</v>
      </c>
      <c r="G1860" s="237" t="s">
        <v>805</v>
      </c>
    </row>
    <row r="1861" spans="1:7" ht="12.75" customHeight="1" x14ac:dyDescent="0.2">
      <c r="A1861" s="498"/>
      <c r="F1861" s="237" t="s">
        <v>708</v>
      </c>
      <c r="G1861" s="237" t="s">
        <v>707</v>
      </c>
    </row>
    <row r="1862" spans="1:7" ht="12.75" customHeight="1" x14ac:dyDescent="0.2">
      <c r="A1862" s="498"/>
      <c r="E1862" s="237" t="s">
        <v>226</v>
      </c>
      <c r="F1862" s="237" t="s">
        <v>1913</v>
      </c>
      <c r="G1862" s="237" t="s">
        <v>432</v>
      </c>
    </row>
    <row r="1863" spans="1:7" ht="12.75" customHeight="1" x14ac:dyDescent="0.2">
      <c r="A1863" s="498"/>
      <c r="F1863" s="237" t="s">
        <v>797</v>
      </c>
      <c r="G1863" s="237" t="s">
        <v>227</v>
      </c>
    </row>
    <row r="1864" spans="1:7" ht="12.75" customHeight="1" x14ac:dyDescent="0.2">
      <c r="A1864" s="498"/>
      <c r="F1864" s="237" t="s">
        <v>386</v>
      </c>
      <c r="G1864" s="237" t="s">
        <v>583</v>
      </c>
    </row>
    <row r="1865" spans="1:7" ht="12.75" customHeight="1" x14ac:dyDescent="0.2">
      <c r="A1865" s="498"/>
      <c r="E1865" s="237" t="s">
        <v>123</v>
      </c>
      <c r="F1865" s="237" t="s">
        <v>419</v>
      </c>
      <c r="G1865" s="237" t="s">
        <v>859</v>
      </c>
    </row>
    <row r="1866" spans="1:7" ht="12.75" customHeight="1" x14ac:dyDescent="0.2">
      <c r="A1866" s="498"/>
      <c r="F1866" s="237" t="s">
        <v>467</v>
      </c>
      <c r="G1866" s="237" t="s">
        <v>578</v>
      </c>
    </row>
    <row r="1867" spans="1:7" ht="12.75" customHeight="1" x14ac:dyDescent="0.2">
      <c r="A1867" s="498"/>
      <c r="E1867" s="237" t="s">
        <v>65</v>
      </c>
      <c r="F1867" s="237" t="s">
        <v>639</v>
      </c>
      <c r="G1867" s="237" t="s">
        <v>883</v>
      </c>
    </row>
    <row r="1868" spans="1:7" ht="12.75" customHeight="1" x14ac:dyDescent="0.2">
      <c r="A1868" s="498"/>
      <c r="F1868" s="237" t="s">
        <v>255</v>
      </c>
      <c r="G1868" s="237" t="s">
        <v>884</v>
      </c>
    </row>
    <row r="1869" spans="1:7" ht="12.75" customHeight="1" x14ac:dyDescent="0.2">
      <c r="A1869" s="498"/>
      <c r="E1869" s="237" t="s">
        <v>885</v>
      </c>
      <c r="F1869" s="237" t="s">
        <v>255</v>
      </c>
      <c r="G1869" s="237" t="s">
        <v>884</v>
      </c>
    </row>
    <row r="1870" spans="1:7" ht="12.75" customHeight="1" x14ac:dyDescent="0.2">
      <c r="A1870" s="498"/>
      <c r="E1870" s="237" t="s">
        <v>58</v>
      </c>
      <c r="F1870" s="237" t="s">
        <v>467</v>
      </c>
      <c r="G1870" s="237" t="s">
        <v>578</v>
      </c>
    </row>
    <row r="1871" spans="1:7" ht="12.75" customHeight="1" x14ac:dyDescent="0.2">
      <c r="A1871" s="498"/>
      <c r="G1871" s="237" t="s">
        <v>859</v>
      </c>
    </row>
    <row r="1872" spans="1:7" ht="12.75" customHeight="1" x14ac:dyDescent="0.2">
      <c r="A1872" s="498"/>
      <c r="E1872" s="237" t="s">
        <v>90</v>
      </c>
      <c r="F1872" s="237" t="s">
        <v>1437</v>
      </c>
      <c r="G1872" s="237" t="s">
        <v>101</v>
      </c>
    </row>
    <row r="1873" spans="1:7" ht="12.75" customHeight="1" x14ac:dyDescent="0.2">
      <c r="A1873" s="498"/>
      <c r="F1873" s="237" t="s">
        <v>419</v>
      </c>
      <c r="G1873" s="237" t="s">
        <v>1722</v>
      </c>
    </row>
    <row r="1874" spans="1:7" ht="12.75" customHeight="1" x14ac:dyDescent="0.2">
      <c r="A1874" s="498"/>
      <c r="F1874" s="237" t="s">
        <v>2031</v>
      </c>
      <c r="G1874" s="237" t="s">
        <v>339</v>
      </c>
    </row>
    <row r="1875" spans="1:7" ht="12.75" customHeight="1" x14ac:dyDescent="0.2">
      <c r="A1875" s="498"/>
      <c r="E1875" s="237" t="s">
        <v>120</v>
      </c>
      <c r="F1875" s="237" t="s">
        <v>1898</v>
      </c>
      <c r="G1875" s="237" t="s">
        <v>859</v>
      </c>
    </row>
    <row r="1876" spans="1:7" ht="12.75" customHeight="1" x14ac:dyDescent="0.2">
      <c r="A1876" s="498"/>
      <c r="E1876" s="237" t="s">
        <v>53</v>
      </c>
      <c r="F1876" s="237" t="s">
        <v>832</v>
      </c>
      <c r="G1876" s="237" t="s">
        <v>462</v>
      </c>
    </row>
    <row r="1877" spans="1:7" ht="12.75" customHeight="1" x14ac:dyDescent="0.2">
      <c r="A1877" s="498"/>
      <c r="F1877" s="237" t="s">
        <v>1863</v>
      </c>
      <c r="G1877" s="237" t="s">
        <v>1862</v>
      </c>
    </row>
    <row r="1878" spans="1:7" ht="12.75" customHeight="1" x14ac:dyDescent="0.2">
      <c r="A1878" s="498"/>
      <c r="E1878" s="237" t="s">
        <v>60</v>
      </c>
      <c r="F1878" s="237" t="s">
        <v>832</v>
      </c>
      <c r="G1878" s="237" t="s">
        <v>462</v>
      </c>
    </row>
    <row r="1879" spans="1:7" ht="12.75" customHeight="1" x14ac:dyDescent="0.2">
      <c r="A1879" s="498"/>
      <c r="F1879" s="237" t="s">
        <v>1863</v>
      </c>
      <c r="G1879" s="237" t="s">
        <v>1862</v>
      </c>
    </row>
    <row r="1880" spans="1:7" ht="12.75" customHeight="1" x14ac:dyDescent="0.2">
      <c r="A1880" s="498"/>
      <c r="E1880" s="237" t="s">
        <v>87</v>
      </c>
      <c r="F1880" s="237" t="s">
        <v>832</v>
      </c>
      <c r="G1880" s="237" t="s">
        <v>462</v>
      </c>
    </row>
    <row r="1881" spans="1:7" ht="12.75" customHeight="1" x14ac:dyDescent="0.2">
      <c r="A1881" s="498"/>
      <c r="F1881" s="237" t="s">
        <v>1863</v>
      </c>
      <c r="G1881" s="237" t="s">
        <v>1862</v>
      </c>
    </row>
    <row r="1882" spans="1:7" ht="12.75" customHeight="1" x14ac:dyDescent="0.2">
      <c r="A1882" s="498"/>
      <c r="E1882" s="237" t="s">
        <v>106</v>
      </c>
      <c r="F1882" s="237" t="s">
        <v>832</v>
      </c>
      <c r="G1882" s="237" t="s">
        <v>462</v>
      </c>
    </row>
    <row r="1883" spans="1:7" ht="12.75" customHeight="1" x14ac:dyDescent="0.2">
      <c r="A1883" s="498"/>
      <c r="F1883" s="237" t="s">
        <v>1863</v>
      </c>
      <c r="G1883" s="237" t="s">
        <v>1862</v>
      </c>
    </row>
    <row r="1884" spans="1:7" ht="12.75" customHeight="1" x14ac:dyDescent="0.2">
      <c r="A1884" s="498"/>
      <c r="D1884" s="237" t="s">
        <v>1550</v>
      </c>
      <c r="E1884" s="237" t="s">
        <v>95</v>
      </c>
      <c r="F1884" s="237" t="s">
        <v>832</v>
      </c>
      <c r="G1884" s="237" t="s">
        <v>104</v>
      </c>
    </row>
    <row r="1885" spans="1:7" ht="12.75" customHeight="1" x14ac:dyDescent="0.2">
      <c r="A1885" s="498"/>
      <c r="G1885" s="237" t="s">
        <v>342</v>
      </c>
    </row>
    <row r="1886" spans="1:7" ht="12.75" customHeight="1" x14ac:dyDescent="0.2">
      <c r="A1886" s="498"/>
      <c r="F1886" s="237" t="s">
        <v>231</v>
      </c>
      <c r="G1886" s="237" t="s">
        <v>678</v>
      </c>
    </row>
    <row r="1887" spans="1:7" ht="12.75" customHeight="1" x14ac:dyDescent="0.2">
      <c r="A1887" s="498"/>
      <c r="F1887" s="237" t="s">
        <v>343</v>
      </c>
      <c r="G1887" s="237" t="s">
        <v>787</v>
      </c>
    </row>
    <row r="1888" spans="1:7" ht="12.75" customHeight="1" x14ac:dyDescent="0.2">
      <c r="A1888" s="498"/>
      <c r="F1888" s="237" t="s">
        <v>708</v>
      </c>
      <c r="G1888" s="237" t="s">
        <v>707</v>
      </c>
    </row>
    <row r="1889" spans="1:7" ht="12.75" customHeight="1" x14ac:dyDescent="0.2">
      <c r="A1889" s="498"/>
      <c r="F1889" s="237" t="s">
        <v>654</v>
      </c>
      <c r="G1889" s="237" t="s">
        <v>762</v>
      </c>
    </row>
    <row r="1890" spans="1:7" ht="12.75" customHeight="1" x14ac:dyDescent="0.2">
      <c r="A1890" s="498"/>
      <c r="E1890" s="237" t="s">
        <v>55</v>
      </c>
      <c r="F1890" s="237" t="s">
        <v>75</v>
      </c>
      <c r="G1890" s="237" t="s">
        <v>687</v>
      </c>
    </row>
    <row r="1891" spans="1:7" ht="12.75" customHeight="1" x14ac:dyDescent="0.2">
      <c r="A1891" s="498"/>
      <c r="E1891" s="237" t="s">
        <v>1123</v>
      </c>
      <c r="F1891" s="237" t="s">
        <v>832</v>
      </c>
      <c r="G1891" s="237" t="s">
        <v>104</v>
      </c>
    </row>
    <row r="1892" spans="1:7" ht="12.75" customHeight="1" x14ac:dyDescent="0.2">
      <c r="A1892" s="498"/>
      <c r="G1892" s="237" t="s">
        <v>342</v>
      </c>
    </row>
    <row r="1893" spans="1:7" ht="12.75" customHeight="1" x14ac:dyDescent="0.2">
      <c r="A1893" s="498"/>
      <c r="F1893" s="237" t="s">
        <v>231</v>
      </c>
      <c r="G1893" s="237" t="s">
        <v>678</v>
      </c>
    </row>
    <row r="1894" spans="1:7" ht="12.75" customHeight="1" x14ac:dyDescent="0.2">
      <c r="A1894" s="498"/>
      <c r="F1894" s="237" t="s">
        <v>343</v>
      </c>
      <c r="G1894" s="237" t="s">
        <v>787</v>
      </c>
    </row>
    <row r="1895" spans="1:7" ht="12.75" customHeight="1" x14ac:dyDescent="0.2">
      <c r="A1895" s="498"/>
      <c r="F1895" s="237" t="s">
        <v>654</v>
      </c>
      <c r="G1895" s="237" t="s">
        <v>762</v>
      </c>
    </row>
    <row r="1896" spans="1:7" ht="12.75" customHeight="1" x14ac:dyDescent="0.2">
      <c r="A1896" s="498"/>
      <c r="E1896" s="237" t="s">
        <v>226</v>
      </c>
      <c r="F1896" s="237" t="s">
        <v>671</v>
      </c>
      <c r="G1896" s="237" t="s">
        <v>431</v>
      </c>
    </row>
    <row r="1897" spans="1:7" ht="12.75" customHeight="1" x14ac:dyDescent="0.2">
      <c r="A1897" s="498"/>
      <c r="F1897" s="237" t="s">
        <v>443</v>
      </c>
      <c r="G1897" s="237" t="s">
        <v>442</v>
      </c>
    </row>
    <row r="1898" spans="1:7" ht="12.75" customHeight="1" x14ac:dyDescent="0.2">
      <c r="A1898" s="498"/>
      <c r="E1898" s="237" t="s">
        <v>33</v>
      </c>
      <c r="F1898" s="237" t="s">
        <v>832</v>
      </c>
      <c r="G1898" s="237" t="s">
        <v>1345</v>
      </c>
    </row>
    <row r="1899" spans="1:7" ht="12.75" customHeight="1" x14ac:dyDescent="0.2">
      <c r="A1899" s="498"/>
      <c r="F1899" s="237" t="s">
        <v>1494</v>
      </c>
      <c r="G1899" s="237" t="s">
        <v>394</v>
      </c>
    </row>
    <row r="1900" spans="1:7" ht="12.75" customHeight="1" x14ac:dyDescent="0.2">
      <c r="A1900" s="498"/>
      <c r="E1900" s="237" t="s">
        <v>74</v>
      </c>
      <c r="F1900" s="237" t="s">
        <v>832</v>
      </c>
      <c r="G1900" s="237" t="s">
        <v>1345</v>
      </c>
    </row>
    <row r="1901" spans="1:7" ht="12.75" customHeight="1" x14ac:dyDescent="0.2">
      <c r="A1901" s="498"/>
      <c r="E1901" s="237" t="s">
        <v>35</v>
      </c>
      <c r="F1901" s="237" t="s">
        <v>1494</v>
      </c>
      <c r="G1901" s="237" t="s">
        <v>394</v>
      </c>
    </row>
    <row r="1902" spans="1:7" ht="12.75" customHeight="1" x14ac:dyDescent="0.2">
      <c r="A1902" s="498"/>
      <c r="D1902" s="237" t="s">
        <v>1703</v>
      </c>
      <c r="E1902" s="237" t="s">
        <v>1123</v>
      </c>
      <c r="F1902" s="237" t="s">
        <v>1673</v>
      </c>
      <c r="G1902" s="237" t="s">
        <v>812</v>
      </c>
    </row>
    <row r="1903" spans="1:7" ht="12.75" customHeight="1" x14ac:dyDescent="0.2">
      <c r="A1903" s="498"/>
      <c r="D1903" s="237" t="s">
        <v>1558</v>
      </c>
      <c r="E1903" s="237" t="s">
        <v>126</v>
      </c>
      <c r="F1903" s="237" t="s">
        <v>233</v>
      </c>
      <c r="G1903" s="237" t="s">
        <v>345</v>
      </c>
    </row>
    <row r="1904" spans="1:7" ht="12.75" customHeight="1" x14ac:dyDescent="0.2">
      <c r="A1904" s="498"/>
      <c r="E1904" s="237" t="s">
        <v>125</v>
      </c>
      <c r="F1904" s="237" t="s">
        <v>233</v>
      </c>
      <c r="G1904" s="237" t="s">
        <v>345</v>
      </c>
    </row>
    <row r="1905" spans="1:7" ht="12.75" customHeight="1" x14ac:dyDescent="0.2">
      <c r="A1905" s="498"/>
      <c r="E1905" s="237" t="s">
        <v>123</v>
      </c>
      <c r="F1905" s="237" t="s">
        <v>233</v>
      </c>
      <c r="G1905" s="237" t="s">
        <v>345</v>
      </c>
    </row>
    <row r="1906" spans="1:7" ht="12.75" customHeight="1" x14ac:dyDescent="0.2">
      <c r="A1906" s="498"/>
      <c r="E1906" s="237" t="s">
        <v>35</v>
      </c>
      <c r="F1906" s="237" t="s">
        <v>70</v>
      </c>
      <c r="G1906" s="237" t="s">
        <v>1340</v>
      </c>
    </row>
    <row r="1907" spans="1:7" ht="12.75" customHeight="1" x14ac:dyDescent="0.2">
      <c r="A1907" s="498"/>
      <c r="E1907" s="237" t="s">
        <v>40</v>
      </c>
      <c r="F1907" s="237" t="s">
        <v>70</v>
      </c>
      <c r="G1907" s="237" t="s">
        <v>1340</v>
      </c>
    </row>
    <row r="1908" spans="1:7" ht="12.75" customHeight="1" x14ac:dyDescent="0.2">
      <c r="A1908" s="498"/>
      <c r="E1908" s="237" t="s">
        <v>90</v>
      </c>
      <c r="F1908" s="237" t="s">
        <v>1629</v>
      </c>
      <c r="G1908" s="237" t="s">
        <v>389</v>
      </c>
    </row>
    <row r="1909" spans="1:7" ht="12.75" customHeight="1" x14ac:dyDescent="0.2">
      <c r="A1909" s="498"/>
      <c r="F1909" s="237" t="s">
        <v>1110</v>
      </c>
      <c r="G1909" s="237" t="s">
        <v>243</v>
      </c>
    </row>
    <row r="1910" spans="1:7" ht="12.75" customHeight="1" x14ac:dyDescent="0.2">
      <c r="A1910" s="498"/>
      <c r="D1910" s="237" t="s">
        <v>1172</v>
      </c>
      <c r="E1910" s="237" t="s">
        <v>126</v>
      </c>
      <c r="F1910" s="237" t="s">
        <v>153</v>
      </c>
      <c r="G1910" s="237" t="s">
        <v>827</v>
      </c>
    </row>
    <row r="1911" spans="1:7" ht="12.75" customHeight="1" x14ac:dyDescent="0.2">
      <c r="A1911" s="498"/>
      <c r="F1911" s="237" t="s">
        <v>130</v>
      </c>
      <c r="G1911" s="237" t="s">
        <v>415</v>
      </c>
    </row>
    <row r="1912" spans="1:7" ht="12.75" customHeight="1" x14ac:dyDescent="0.2">
      <c r="A1912" s="498"/>
      <c r="F1912" s="237" t="s">
        <v>1629</v>
      </c>
      <c r="G1912" s="237" t="s">
        <v>840</v>
      </c>
    </row>
    <row r="1913" spans="1:7" ht="12.75" customHeight="1" x14ac:dyDescent="0.2">
      <c r="A1913" s="498"/>
      <c r="G1913" s="237" t="s">
        <v>912</v>
      </c>
    </row>
    <row r="1914" spans="1:7" ht="12.75" customHeight="1" x14ac:dyDescent="0.2">
      <c r="A1914" s="498"/>
      <c r="E1914" s="237" t="s">
        <v>125</v>
      </c>
      <c r="F1914" s="237" t="s">
        <v>153</v>
      </c>
      <c r="G1914" s="237" t="s">
        <v>827</v>
      </c>
    </row>
    <row r="1915" spans="1:7" ht="12.75" customHeight="1" x14ac:dyDescent="0.2">
      <c r="A1915" s="498"/>
      <c r="F1915" s="237" t="s">
        <v>130</v>
      </c>
      <c r="G1915" s="237" t="s">
        <v>415</v>
      </c>
    </row>
    <row r="1916" spans="1:7" ht="12.75" customHeight="1" x14ac:dyDescent="0.2">
      <c r="A1916" s="498"/>
      <c r="F1916" s="237" t="s">
        <v>1629</v>
      </c>
      <c r="G1916" s="237" t="s">
        <v>840</v>
      </c>
    </row>
    <row r="1917" spans="1:7" ht="12.75" customHeight="1" x14ac:dyDescent="0.2">
      <c r="A1917" s="498"/>
      <c r="G1917" s="237" t="s">
        <v>912</v>
      </c>
    </row>
    <row r="1918" spans="1:7" ht="12.75" customHeight="1" x14ac:dyDescent="0.2">
      <c r="A1918" s="498"/>
      <c r="E1918" s="237" t="s">
        <v>95</v>
      </c>
      <c r="F1918" s="237" t="s">
        <v>832</v>
      </c>
      <c r="G1918" s="237" t="s">
        <v>342</v>
      </c>
    </row>
    <row r="1919" spans="1:7" ht="12.75" customHeight="1" x14ac:dyDescent="0.2">
      <c r="A1919" s="498"/>
      <c r="G1919" s="237" t="s">
        <v>1255</v>
      </c>
    </row>
    <row r="1920" spans="1:7" ht="12.75" customHeight="1" x14ac:dyDescent="0.2">
      <c r="A1920" s="498"/>
      <c r="F1920" s="237" t="s">
        <v>708</v>
      </c>
      <c r="G1920" s="237" t="s">
        <v>245</v>
      </c>
    </row>
    <row r="1921" spans="1:7" ht="12.75" customHeight="1" x14ac:dyDescent="0.2">
      <c r="A1921" s="498"/>
      <c r="F1921" s="237" t="s">
        <v>654</v>
      </c>
      <c r="G1921" s="237" t="s">
        <v>1257</v>
      </c>
    </row>
    <row r="1922" spans="1:7" ht="12.75" customHeight="1" x14ac:dyDescent="0.2">
      <c r="A1922" s="498"/>
      <c r="G1922" s="237" t="s">
        <v>655</v>
      </c>
    </row>
    <row r="1923" spans="1:7" ht="12.75" customHeight="1" x14ac:dyDescent="0.2">
      <c r="A1923" s="498"/>
      <c r="G1923" s="237" t="s">
        <v>762</v>
      </c>
    </row>
    <row r="1924" spans="1:7" ht="12.75" customHeight="1" x14ac:dyDescent="0.2">
      <c r="A1924" s="498"/>
      <c r="F1924" s="237" t="s">
        <v>114</v>
      </c>
      <c r="G1924" s="237" t="s">
        <v>113</v>
      </c>
    </row>
    <row r="1925" spans="1:7" ht="12.75" customHeight="1" x14ac:dyDescent="0.2">
      <c r="A1925" s="498"/>
      <c r="F1925" s="237" t="s">
        <v>474</v>
      </c>
      <c r="G1925" s="237" t="s">
        <v>645</v>
      </c>
    </row>
    <row r="1926" spans="1:7" ht="12.75" customHeight="1" x14ac:dyDescent="0.2">
      <c r="A1926" s="498"/>
      <c r="F1926" s="237" t="s">
        <v>1666</v>
      </c>
      <c r="G1926" s="237" t="s">
        <v>787</v>
      </c>
    </row>
    <row r="1927" spans="1:7" ht="12.75" customHeight="1" x14ac:dyDescent="0.2">
      <c r="A1927" s="498"/>
      <c r="E1927" s="237" t="s">
        <v>50</v>
      </c>
      <c r="F1927" s="237" t="s">
        <v>832</v>
      </c>
      <c r="G1927" s="237" t="s">
        <v>533</v>
      </c>
    </row>
    <row r="1928" spans="1:7" ht="12.75" customHeight="1" x14ac:dyDescent="0.2">
      <c r="A1928" s="498"/>
      <c r="F1928" s="237" t="s">
        <v>534</v>
      </c>
      <c r="G1928" s="237" t="s">
        <v>761</v>
      </c>
    </row>
    <row r="1929" spans="1:7" ht="12.75" customHeight="1" x14ac:dyDescent="0.2">
      <c r="A1929" s="498"/>
      <c r="F1929" s="237" t="s">
        <v>218</v>
      </c>
      <c r="G1929" s="237" t="s">
        <v>395</v>
      </c>
    </row>
    <row r="1930" spans="1:7" ht="12.75" customHeight="1" x14ac:dyDescent="0.2">
      <c r="A1930" s="498"/>
      <c r="G1930" s="237" t="s">
        <v>445</v>
      </c>
    </row>
    <row r="1931" spans="1:7" ht="12.75" customHeight="1" x14ac:dyDescent="0.2">
      <c r="A1931" s="498"/>
      <c r="G1931" s="237" t="s">
        <v>1963</v>
      </c>
    </row>
    <row r="1932" spans="1:7" ht="12.75" customHeight="1" x14ac:dyDescent="0.2">
      <c r="A1932" s="498"/>
      <c r="E1932" s="237" t="s">
        <v>55</v>
      </c>
      <c r="F1932" s="237" t="s">
        <v>75</v>
      </c>
      <c r="G1932" s="237" t="s">
        <v>763</v>
      </c>
    </row>
    <row r="1933" spans="1:7" ht="12.75" customHeight="1" x14ac:dyDescent="0.2">
      <c r="A1933" s="498"/>
      <c r="E1933" s="237" t="s">
        <v>1526</v>
      </c>
      <c r="F1933" s="237" t="s">
        <v>75</v>
      </c>
      <c r="G1933" s="237" t="s">
        <v>763</v>
      </c>
    </row>
    <row r="1934" spans="1:7" ht="12.75" customHeight="1" x14ac:dyDescent="0.2">
      <c r="A1934" s="498"/>
      <c r="E1934" s="237" t="s">
        <v>1123</v>
      </c>
      <c r="F1934" s="237" t="s">
        <v>832</v>
      </c>
      <c r="G1934" s="237" t="s">
        <v>342</v>
      </c>
    </row>
    <row r="1935" spans="1:7" ht="12.75" customHeight="1" x14ac:dyDescent="0.2">
      <c r="A1935" s="498"/>
      <c r="G1935" s="237" t="s">
        <v>1255</v>
      </c>
    </row>
    <row r="1936" spans="1:7" ht="12.75" customHeight="1" x14ac:dyDescent="0.2">
      <c r="A1936" s="498"/>
      <c r="F1936" s="237" t="s">
        <v>343</v>
      </c>
      <c r="G1936" s="237" t="s">
        <v>787</v>
      </c>
    </row>
    <row r="1937" spans="1:7" ht="12.75" customHeight="1" x14ac:dyDescent="0.2">
      <c r="A1937" s="498"/>
      <c r="F1937" s="237" t="s">
        <v>708</v>
      </c>
      <c r="G1937" s="237" t="s">
        <v>245</v>
      </c>
    </row>
    <row r="1938" spans="1:7" ht="12.75" customHeight="1" x14ac:dyDescent="0.2">
      <c r="A1938" s="498"/>
      <c r="G1938" s="237" t="s">
        <v>1250</v>
      </c>
    </row>
    <row r="1939" spans="1:7" ht="12.75" customHeight="1" x14ac:dyDescent="0.2">
      <c r="A1939" s="498"/>
      <c r="F1939" s="237" t="s">
        <v>654</v>
      </c>
      <c r="G1939" s="237" t="s">
        <v>1257</v>
      </c>
    </row>
    <row r="1940" spans="1:7" ht="12.75" customHeight="1" x14ac:dyDescent="0.2">
      <c r="A1940" s="498"/>
      <c r="G1940" s="237" t="s">
        <v>655</v>
      </c>
    </row>
    <row r="1941" spans="1:7" ht="12.75" customHeight="1" x14ac:dyDescent="0.2">
      <c r="A1941" s="498"/>
      <c r="G1941" s="237" t="s">
        <v>1265</v>
      </c>
    </row>
    <row r="1942" spans="1:7" ht="12.75" customHeight="1" x14ac:dyDescent="0.2">
      <c r="A1942" s="498"/>
      <c r="G1942" s="237" t="s">
        <v>762</v>
      </c>
    </row>
    <row r="1943" spans="1:7" ht="12.75" customHeight="1" x14ac:dyDescent="0.2">
      <c r="A1943" s="498"/>
      <c r="F1943" s="237" t="s">
        <v>114</v>
      </c>
      <c r="G1943" s="237" t="s">
        <v>113</v>
      </c>
    </row>
    <row r="1944" spans="1:7" ht="12.75" customHeight="1" x14ac:dyDescent="0.2">
      <c r="A1944" s="498"/>
      <c r="F1944" s="237" t="s">
        <v>474</v>
      </c>
      <c r="G1944" s="237" t="s">
        <v>645</v>
      </c>
    </row>
    <row r="1945" spans="1:7" ht="12.75" customHeight="1" x14ac:dyDescent="0.2">
      <c r="A1945" s="498"/>
      <c r="E1945" s="237" t="s">
        <v>123</v>
      </c>
      <c r="F1945" s="237" t="s">
        <v>153</v>
      </c>
      <c r="G1945" s="237" t="s">
        <v>827</v>
      </c>
    </row>
    <row r="1946" spans="1:7" ht="12.75" customHeight="1" x14ac:dyDescent="0.2">
      <c r="A1946" s="498"/>
      <c r="F1946" s="237" t="s">
        <v>1629</v>
      </c>
      <c r="G1946" s="237" t="s">
        <v>840</v>
      </c>
    </row>
    <row r="1947" spans="1:7" ht="12.75" customHeight="1" x14ac:dyDescent="0.2">
      <c r="A1947" s="498"/>
      <c r="E1947" s="237" t="s">
        <v>58</v>
      </c>
      <c r="F1947" s="237" t="s">
        <v>1629</v>
      </c>
      <c r="G1947" s="237" t="s">
        <v>912</v>
      </c>
    </row>
    <row r="1948" spans="1:7" ht="12.75" customHeight="1" x14ac:dyDescent="0.2">
      <c r="A1948" s="498"/>
      <c r="E1948" s="237" t="s">
        <v>90</v>
      </c>
      <c r="F1948" s="237" t="s">
        <v>92</v>
      </c>
      <c r="G1948" s="237" t="s">
        <v>91</v>
      </c>
    </row>
    <row r="1949" spans="1:7" ht="12.75" customHeight="1" x14ac:dyDescent="0.2">
      <c r="A1949" s="498"/>
      <c r="E1949" s="237" t="s">
        <v>120</v>
      </c>
      <c r="F1949" s="237" t="s">
        <v>768</v>
      </c>
      <c r="G1949" s="237" t="s">
        <v>857</v>
      </c>
    </row>
    <row r="1950" spans="1:7" ht="12.75" customHeight="1" x14ac:dyDescent="0.2">
      <c r="A1950" s="498"/>
      <c r="F1950" s="237" t="s">
        <v>1629</v>
      </c>
      <c r="G1950" s="237" t="s">
        <v>840</v>
      </c>
    </row>
    <row r="1951" spans="1:7" ht="12.75" customHeight="1" x14ac:dyDescent="0.2">
      <c r="A1951" s="498"/>
      <c r="E1951" s="237" t="s">
        <v>53</v>
      </c>
      <c r="F1951" s="237" t="s">
        <v>832</v>
      </c>
      <c r="G1951" s="237" t="s">
        <v>1255</v>
      </c>
    </row>
    <row r="1952" spans="1:7" ht="12.75" customHeight="1" x14ac:dyDescent="0.2">
      <c r="A1952" s="498"/>
      <c r="E1952" s="237" t="s">
        <v>60</v>
      </c>
      <c r="F1952" s="237" t="s">
        <v>832</v>
      </c>
      <c r="G1952" s="237" t="s">
        <v>1255</v>
      </c>
    </row>
    <row r="1953" spans="1:7" ht="12.75" customHeight="1" x14ac:dyDescent="0.2">
      <c r="A1953" s="498"/>
      <c r="E1953" s="237" t="s">
        <v>87</v>
      </c>
      <c r="F1953" s="237" t="s">
        <v>832</v>
      </c>
      <c r="G1953" s="237" t="s">
        <v>1255</v>
      </c>
    </row>
    <row r="1954" spans="1:7" ht="12.75" customHeight="1" x14ac:dyDescent="0.2">
      <c r="A1954" s="498"/>
      <c r="E1954" s="237" t="s">
        <v>106</v>
      </c>
      <c r="F1954" s="237" t="s">
        <v>832</v>
      </c>
      <c r="G1954" s="237" t="s">
        <v>1255</v>
      </c>
    </row>
    <row r="1955" spans="1:7" ht="12.75" customHeight="1" x14ac:dyDescent="0.2">
      <c r="A1955" s="498"/>
      <c r="C1955" s="237" t="s">
        <v>1691</v>
      </c>
      <c r="D1955" s="237" t="s">
        <v>1172</v>
      </c>
      <c r="E1955" s="237" t="s">
        <v>58</v>
      </c>
      <c r="F1955" s="237" t="s">
        <v>1629</v>
      </c>
      <c r="G1955" s="237" t="s">
        <v>840</v>
      </c>
    </row>
    <row r="1956" spans="1:7" ht="12.75" customHeight="1" x14ac:dyDescent="0.2">
      <c r="A1956" s="498"/>
      <c r="C1956" s="237" t="s">
        <v>1468</v>
      </c>
      <c r="D1956" s="237" t="s">
        <v>1172</v>
      </c>
      <c r="E1956" s="237" t="s">
        <v>95</v>
      </c>
      <c r="F1956" s="237" t="s">
        <v>671</v>
      </c>
      <c r="G1956" s="237" t="s">
        <v>670</v>
      </c>
    </row>
    <row r="1957" spans="1:7" ht="12.75" customHeight="1" x14ac:dyDescent="0.2">
      <c r="A1957" s="498"/>
      <c r="E1957" s="237" t="s">
        <v>1123</v>
      </c>
      <c r="F1957" s="237" t="s">
        <v>671</v>
      </c>
      <c r="G1957" s="237" t="s">
        <v>670</v>
      </c>
    </row>
    <row r="1958" spans="1:7" ht="12.75" customHeight="1" x14ac:dyDescent="0.2">
      <c r="A1958" s="498"/>
      <c r="E1958" s="237" t="s">
        <v>53</v>
      </c>
      <c r="F1958" s="237" t="s">
        <v>671</v>
      </c>
      <c r="G1958" s="237" t="s">
        <v>670</v>
      </c>
    </row>
    <row r="1959" spans="1:7" ht="12.75" customHeight="1" x14ac:dyDescent="0.2">
      <c r="A1959" s="498"/>
      <c r="E1959" s="237" t="s">
        <v>60</v>
      </c>
      <c r="F1959" s="237" t="s">
        <v>671</v>
      </c>
      <c r="G1959" s="237" t="s">
        <v>670</v>
      </c>
    </row>
    <row r="1960" spans="1:7" ht="12.75" customHeight="1" x14ac:dyDescent="0.2">
      <c r="A1960" s="498"/>
      <c r="E1960" s="237" t="s">
        <v>87</v>
      </c>
      <c r="F1960" s="237" t="s">
        <v>671</v>
      </c>
      <c r="G1960" s="237" t="s">
        <v>670</v>
      </c>
    </row>
    <row r="1961" spans="1:7" ht="12.75" customHeight="1" x14ac:dyDescent="0.2">
      <c r="A1961" s="498"/>
      <c r="E1961" s="237" t="s">
        <v>106</v>
      </c>
      <c r="F1961" s="237" t="s">
        <v>671</v>
      </c>
      <c r="G1961" s="237" t="s">
        <v>670</v>
      </c>
    </row>
    <row r="1962" spans="1:7" ht="12.75" customHeight="1" x14ac:dyDescent="0.2">
      <c r="A1962" s="498"/>
      <c r="C1962" s="237" t="s">
        <v>1164</v>
      </c>
      <c r="D1962" s="237" t="s">
        <v>1172</v>
      </c>
      <c r="E1962" s="237" t="s">
        <v>1123</v>
      </c>
      <c r="F1962" s="237" t="s">
        <v>1922</v>
      </c>
      <c r="G1962" s="237" t="s">
        <v>375</v>
      </c>
    </row>
    <row r="1963" spans="1:7" ht="12.75" customHeight="1" x14ac:dyDescent="0.2">
      <c r="A1963" s="498"/>
      <c r="C1963" s="237" t="s">
        <v>1653</v>
      </c>
      <c r="D1963" s="237" t="s">
        <v>1172</v>
      </c>
      <c r="E1963" s="237" t="s">
        <v>99</v>
      </c>
      <c r="F1963" s="237" t="s">
        <v>159</v>
      </c>
      <c r="G1963" s="237" t="s">
        <v>689</v>
      </c>
    </row>
    <row r="1964" spans="1:7" ht="12.75" customHeight="1" x14ac:dyDescent="0.2">
      <c r="A1964" s="498"/>
      <c r="C1964" s="237" t="s">
        <v>1165</v>
      </c>
      <c r="D1964" s="237" t="s">
        <v>1727</v>
      </c>
      <c r="E1964" s="237" t="s">
        <v>96</v>
      </c>
      <c r="F1964" s="237" t="s">
        <v>1643</v>
      </c>
      <c r="G1964" s="237" t="s">
        <v>1305</v>
      </c>
    </row>
    <row r="1965" spans="1:7" ht="12.75" customHeight="1" x14ac:dyDescent="0.2">
      <c r="A1965" s="498"/>
      <c r="B1965" s="488">
        <v>45104</v>
      </c>
      <c r="C1965" s="237" t="s">
        <v>78</v>
      </c>
      <c r="D1965" s="237" t="s">
        <v>1753</v>
      </c>
      <c r="E1965" s="237" t="s">
        <v>63</v>
      </c>
      <c r="F1965" s="237" t="s">
        <v>1646</v>
      </c>
      <c r="G1965" s="237" t="s">
        <v>1339</v>
      </c>
    </row>
    <row r="1966" spans="1:7" ht="12.75" customHeight="1" x14ac:dyDescent="0.2">
      <c r="A1966" s="498"/>
      <c r="D1966" s="237" t="s">
        <v>1703</v>
      </c>
      <c r="E1966" s="237" t="s">
        <v>50</v>
      </c>
      <c r="F1966" s="237" t="s">
        <v>1646</v>
      </c>
      <c r="G1966" s="237" t="s">
        <v>1339</v>
      </c>
    </row>
    <row r="1967" spans="1:7" ht="12.75" customHeight="1" x14ac:dyDescent="0.2">
      <c r="A1967" s="497" t="s">
        <v>833</v>
      </c>
      <c r="B1967" s="498"/>
      <c r="C1967" s="498"/>
      <c r="D1967" s="498"/>
      <c r="E1967" s="498"/>
      <c r="F1967" s="498"/>
      <c r="G1967" s="498"/>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K469"/>
  <sheetViews>
    <sheetView topLeftCell="A10" workbookViewId="0">
      <selection activeCell="H26" sqref="H26"/>
    </sheetView>
  </sheetViews>
  <sheetFormatPr baseColWidth="10" defaultRowHeight="12.75" customHeight="1" x14ac:dyDescent="0.2"/>
  <cols>
    <col min="1" max="1" width="23.7109375" customWidth="1"/>
    <col min="2" max="2" width="29.140625" customWidth="1"/>
    <col min="3" max="3" width="6" bestFit="1" customWidth="1"/>
    <col min="4" max="4" width="13.85546875" bestFit="1" customWidth="1"/>
    <col min="5" max="5" width="13.42578125" bestFit="1" customWidth="1"/>
    <col min="6" max="6" width="18" bestFit="1" customWidth="1"/>
    <col min="7" max="7" width="18.140625" customWidth="1"/>
    <col min="8" max="8" width="11.28515625" customWidth="1"/>
    <col min="9" max="9" width="23.5703125" customWidth="1"/>
    <col min="10" max="10" width="10.140625" customWidth="1"/>
    <col min="11" max="11" width="22.140625" customWidth="1"/>
    <col min="12" max="12" width="16.85546875" customWidth="1"/>
    <col min="13" max="14" width="14.42578125" customWidth="1"/>
    <col min="15" max="15" width="21" customWidth="1"/>
    <col min="16" max="16" width="22.5703125" bestFit="1" customWidth="1"/>
    <col min="17" max="17" width="12.42578125" customWidth="1"/>
    <col min="18" max="18" width="22.28515625" customWidth="1"/>
    <col min="19" max="19" width="24.7109375" customWidth="1"/>
    <col min="20" max="20" width="16.5703125" customWidth="1"/>
    <col min="21" max="21" width="22.42578125" customWidth="1"/>
    <col min="22" max="22" width="16.140625" customWidth="1"/>
    <col min="23" max="23" width="23.42578125" customWidth="1"/>
    <col min="24" max="24" width="14.85546875" customWidth="1"/>
    <col min="25" max="25" width="16.140625" customWidth="1"/>
    <col min="26" max="26" width="11.28515625" customWidth="1"/>
    <col min="27" max="28" width="17.140625" customWidth="1"/>
    <col min="29" max="30" width="12.28515625" customWidth="1"/>
    <col min="31" max="31" width="12.5703125" customWidth="1"/>
    <col min="32" max="32" width="22.7109375" bestFit="1" customWidth="1"/>
    <col min="33" max="33" width="21.5703125" customWidth="1"/>
    <col min="34" max="34" width="10.140625" customWidth="1"/>
    <col min="35" max="35" width="17.7109375" customWidth="1"/>
    <col min="36" max="36" width="15.7109375" customWidth="1"/>
    <col min="37" max="37" width="10.140625" customWidth="1"/>
    <col min="38" max="38" width="16.85546875" customWidth="1"/>
    <col min="39" max="39" width="21" customWidth="1"/>
    <col min="40" max="40" width="10.140625" customWidth="1"/>
    <col min="41" max="41" width="24.140625" bestFit="1" customWidth="1"/>
    <col min="42" max="42" width="19.28515625" bestFit="1" customWidth="1"/>
    <col min="43" max="44" width="20.85546875" bestFit="1" customWidth="1"/>
    <col min="45" max="45" width="18.28515625" bestFit="1" customWidth="1"/>
    <col min="46" max="46" width="23.28515625" bestFit="1" customWidth="1"/>
    <col min="47" max="47" width="19.5703125" bestFit="1" customWidth="1"/>
    <col min="48" max="48" width="20.7109375" bestFit="1" customWidth="1"/>
    <col min="49" max="49" width="21.28515625" bestFit="1" customWidth="1"/>
    <col min="50" max="50" width="19.28515625" bestFit="1" customWidth="1"/>
    <col min="51" max="51" width="30" bestFit="1" customWidth="1"/>
    <col min="52" max="52" width="19.42578125" bestFit="1" customWidth="1"/>
    <col min="53" max="53" width="19.85546875" bestFit="1" customWidth="1"/>
    <col min="54" max="54" width="12.85546875" bestFit="1" customWidth="1"/>
    <col min="55" max="55" width="16.140625" bestFit="1" customWidth="1"/>
    <col min="56" max="56" width="10.140625" bestFit="1" customWidth="1"/>
    <col min="57" max="57" width="29.140625" bestFit="1" customWidth="1"/>
    <col min="58" max="58" width="21.42578125" bestFit="1" customWidth="1"/>
    <col min="59" max="59" width="37" bestFit="1" customWidth="1"/>
    <col min="60" max="60" width="29.28515625" bestFit="1" customWidth="1"/>
    <col min="61" max="61" width="24" bestFit="1" customWidth="1"/>
    <col min="62" max="62" width="10.140625" bestFit="1" customWidth="1"/>
    <col min="63" max="63" width="39.85546875" bestFit="1" customWidth="1"/>
    <col min="64" max="64" width="15" bestFit="1" customWidth="1"/>
    <col min="65" max="65" width="22.42578125" bestFit="1" customWidth="1"/>
    <col min="66" max="66" width="24.7109375" bestFit="1" customWidth="1"/>
    <col min="67" max="67" width="10.140625" bestFit="1" customWidth="1"/>
    <col min="68" max="68" width="36.28515625" bestFit="1" customWidth="1"/>
    <col min="69" max="69" width="21.5703125" bestFit="1" customWidth="1"/>
    <col min="70" max="70" width="33.140625" bestFit="1" customWidth="1"/>
    <col min="71" max="71" width="24.28515625" bestFit="1" customWidth="1"/>
    <col min="72" max="72" width="14.85546875" bestFit="1" customWidth="1"/>
    <col min="73" max="73" width="28.5703125" bestFit="1" customWidth="1"/>
    <col min="74" max="74" width="19.85546875" bestFit="1" customWidth="1"/>
    <col min="75" max="75" width="10" bestFit="1" customWidth="1"/>
    <col min="76" max="76" width="11.85546875" bestFit="1" customWidth="1"/>
    <col min="77" max="77" width="29.28515625" bestFit="1" customWidth="1"/>
    <col min="78" max="78" width="31.140625" bestFit="1" customWidth="1"/>
    <col min="79" max="79" width="25.7109375" bestFit="1" customWidth="1"/>
    <col min="80" max="80" width="28" bestFit="1" customWidth="1"/>
    <col min="81" max="81" width="11.28515625" bestFit="1" customWidth="1"/>
    <col min="82" max="82" width="24.85546875" bestFit="1" customWidth="1"/>
    <col min="83" max="83" width="35.85546875" bestFit="1" customWidth="1"/>
    <col min="84" max="84" width="19.7109375" bestFit="1" customWidth="1"/>
    <col min="85" max="85" width="31.5703125" bestFit="1" customWidth="1"/>
    <col min="86" max="86" width="26.5703125" bestFit="1" customWidth="1"/>
    <col min="87" max="87" width="27.7109375" bestFit="1" customWidth="1"/>
    <col min="88" max="88" width="43.7109375" bestFit="1" customWidth="1"/>
    <col min="89" max="89" width="20.140625" bestFit="1" customWidth="1"/>
    <col min="90" max="90" width="11.5703125" bestFit="1" customWidth="1"/>
    <col min="91" max="91" width="22.28515625" bestFit="1" customWidth="1"/>
    <col min="92" max="92" width="32" bestFit="1" customWidth="1"/>
    <col min="93" max="93" width="30.7109375" bestFit="1" customWidth="1"/>
    <col min="94" max="94" width="38.5703125" bestFit="1" customWidth="1"/>
    <col min="95" max="95" width="19" bestFit="1" customWidth="1"/>
    <col min="96" max="96" width="19.85546875" bestFit="1" customWidth="1"/>
    <col min="97" max="97" width="32.85546875" bestFit="1" customWidth="1"/>
    <col min="98" max="98" width="29.28515625" bestFit="1" customWidth="1"/>
    <col min="99" max="99" width="15.7109375" bestFit="1" customWidth="1"/>
    <col min="100" max="100" width="19.28515625" bestFit="1" customWidth="1"/>
    <col min="101" max="101" width="24.7109375" bestFit="1" customWidth="1"/>
    <col min="102" max="102" width="24.140625" bestFit="1" customWidth="1"/>
    <col min="103" max="103" width="30" bestFit="1" customWidth="1"/>
    <col min="104" max="104" width="36" bestFit="1" customWidth="1"/>
    <col min="105" max="105" width="33.85546875" bestFit="1" customWidth="1"/>
    <col min="106" max="106" width="24.85546875" bestFit="1" customWidth="1"/>
    <col min="107" max="107" width="35.85546875" bestFit="1" customWidth="1"/>
    <col min="108" max="108" width="52.7109375" bestFit="1" customWidth="1"/>
    <col min="109" max="109" width="45.5703125" bestFit="1" customWidth="1"/>
    <col min="110" max="110" width="14.7109375" bestFit="1" customWidth="1"/>
    <col min="111" max="111" width="27.28515625" bestFit="1" customWidth="1"/>
    <col min="112" max="112" width="19.85546875" bestFit="1" customWidth="1"/>
    <col min="113" max="113" width="32.140625" bestFit="1" customWidth="1"/>
    <col min="114" max="114" width="58.5703125" bestFit="1" customWidth="1"/>
    <col min="115" max="115" width="26" bestFit="1" customWidth="1"/>
    <col min="116" max="116" width="31" bestFit="1" customWidth="1"/>
    <col min="117" max="117" width="14.28515625" customWidth="1"/>
    <col min="118" max="118" width="24" bestFit="1" customWidth="1"/>
    <col min="119" max="119" width="14.28515625" bestFit="1" customWidth="1"/>
    <col min="120" max="120" width="10.140625" bestFit="1" customWidth="1"/>
    <col min="121" max="121" width="40.140625" bestFit="1" customWidth="1"/>
    <col min="122" max="122" width="11.28515625" customWidth="1"/>
    <col min="123" max="123" width="47.7109375" bestFit="1" customWidth="1"/>
    <col min="124" max="124" width="11.28515625" bestFit="1" customWidth="1"/>
    <col min="125" max="125" width="38.5703125" bestFit="1" customWidth="1"/>
    <col min="126" max="126" width="23.140625" bestFit="1" customWidth="1"/>
    <col min="127" max="127" width="22.140625" bestFit="1" customWidth="1"/>
    <col min="128" max="128" width="15.28515625" bestFit="1" customWidth="1"/>
    <col min="129" max="129" width="16.140625" bestFit="1" customWidth="1"/>
    <col min="130" max="130" width="26.140625" bestFit="1" customWidth="1"/>
    <col min="131" max="131" width="9" bestFit="1" customWidth="1"/>
    <col min="132" max="132" width="23.28515625" bestFit="1" customWidth="1"/>
    <col min="133" max="133" width="12.5703125" bestFit="1" customWidth="1"/>
    <col min="134" max="134" width="18.7109375" bestFit="1" customWidth="1"/>
    <col min="135" max="135" width="22" bestFit="1" customWidth="1"/>
    <col min="136" max="136" width="21.42578125" bestFit="1" customWidth="1"/>
    <col min="137" max="137" width="16.140625" bestFit="1" customWidth="1"/>
    <col min="138" max="138" width="29.7109375" bestFit="1" customWidth="1"/>
    <col min="139" max="139" width="29.140625" bestFit="1" customWidth="1"/>
    <col min="140" max="140" width="25.28515625" bestFit="1" customWidth="1"/>
    <col min="141" max="142" width="18.5703125" bestFit="1" customWidth="1"/>
    <col min="143" max="143" width="44" bestFit="1" customWidth="1"/>
    <col min="144" max="144" width="14.85546875" bestFit="1" customWidth="1"/>
    <col min="145" max="145" width="16.28515625" bestFit="1" customWidth="1"/>
    <col min="146" max="147" width="20.28515625" bestFit="1" customWidth="1"/>
    <col min="148" max="148" width="22.42578125" bestFit="1" customWidth="1"/>
    <col min="149" max="149" width="26.140625" bestFit="1" customWidth="1"/>
    <col min="150" max="150" width="19.28515625" bestFit="1" customWidth="1"/>
    <col min="151" max="151" width="19.28515625" customWidth="1"/>
    <col min="152" max="152" width="18.28515625" bestFit="1" customWidth="1"/>
    <col min="153" max="153" width="19.28515625" bestFit="1" customWidth="1"/>
    <col min="154" max="154" width="19.42578125" bestFit="1" customWidth="1"/>
    <col min="155" max="155" width="21.7109375" bestFit="1" customWidth="1"/>
    <col min="156" max="156" width="36.7109375" bestFit="1" customWidth="1"/>
    <col min="157" max="157" width="17.42578125" bestFit="1" customWidth="1"/>
    <col min="158" max="158" width="24" bestFit="1" customWidth="1"/>
    <col min="159" max="159" width="11.85546875" bestFit="1" customWidth="1"/>
    <col min="160" max="160" width="18.7109375" bestFit="1" customWidth="1"/>
    <col min="161" max="161" width="13.85546875" bestFit="1" customWidth="1"/>
    <col min="162" max="162" width="22.42578125" bestFit="1" customWidth="1"/>
    <col min="163" max="163" width="15.42578125" bestFit="1" customWidth="1"/>
    <col min="164" max="164" width="25.85546875" bestFit="1" customWidth="1"/>
    <col min="165" max="165" width="16.5703125" bestFit="1" customWidth="1"/>
    <col min="166" max="166" width="39.28515625" bestFit="1" customWidth="1"/>
    <col min="167" max="167" width="19.42578125" bestFit="1" customWidth="1"/>
    <col min="168" max="168" width="20" bestFit="1" customWidth="1"/>
    <col min="169" max="169" width="8.28515625" bestFit="1" customWidth="1"/>
    <col min="170" max="170" width="10.140625" bestFit="1" customWidth="1"/>
    <col min="171" max="171" width="27.42578125" bestFit="1" customWidth="1"/>
    <col min="172" max="172" width="32.85546875" bestFit="1" customWidth="1"/>
    <col min="173" max="173" width="28.5703125" bestFit="1" customWidth="1"/>
    <col min="174" max="174" width="50.5703125" bestFit="1" customWidth="1"/>
    <col min="175" max="175" width="58.5703125" bestFit="1" customWidth="1"/>
    <col min="176" max="176" width="8.140625" bestFit="1" customWidth="1"/>
    <col min="177" max="177" width="11.5703125" bestFit="1" customWidth="1"/>
    <col min="178" max="178" width="19.140625" bestFit="1" customWidth="1"/>
    <col min="179" max="179" width="23" bestFit="1" customWidth="1"/>
    <col min="180" max="180" width="30.140625" bestFit="1" customWidth="1"/>
    <col min="181" max="181" width="19.140625" bestFit="1" customWidth="1"/>
    <col min="182" max="182" width="23.42578125" bestFit="1" customWidth="1"/>
    <col min="183" max="183" width="23.5703125" bestFit="1" customWidth="1"/>
    <col min="184" max="184" width="13" bestFit="1" customWidth="1"/>
    <col min="185" max="185" width="26.140625" bestFit="1" customWidth="1"/>
    <col min="186" max="186" width="32.85546875" bestFit="1" customWidth="1"/>
    <col min="187" max="187" width="45.28515625" bestFit="1" customWidth="1"/>
    <col min="188" max="188" width="45.85546875" bestFit="1" customWidth="1"/>
    <col min="189" max="189" width="19" bestFit="1" customWidth="1"/>
    <col min="190" max="190" width="23" bestFit="1" customWidth="1"/>
    <col min="191" max="191" width="15.5703125" bestFit="1" customWidth="1"/>
    <col min="192" max="192" width="19.28515625" bestFit="1" customWidth="1"/>
    <col min="193" max="193" width="25.42578125" bestFit="1" customWidth="1"/>
    <col min="194" max="194" width="15.5703125" bestFit="1" customWidth="1"/>
    <col min="195" max="195" width="19.28515625" bestFit="1" customWidth="1"/>
    <col min="196" max="196" width="15.5703125" bestFit="1" customWidth="1"/>
    <col min="197" max="811" width="11.42578125" customWidth="1"/>
  </cols>
  <sheetData>
    <row r="1" spans="1:193" x14ac:dyDescent="0.2">
      <c r="A1" s="164" t="s">
        <v>11</v>
      </c>
      <c r="B1" s="165" t="s">
        <v>1730</v>
      </c>
    </row>
    <row r="3" spans="1:193" x14ac:dyDescent="0.2">
      <c r="A3" s="151" t="s">
        <v>831</v>
      </c>
      <c r="B3" s="152"/>
      <c r="C3" s="152"/>
      <c r="D3" s="151" t="s">
        <v>10</v>
      </c>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3"/>
    </row>
    <row r="4" spans="1:193" x14ac:dyDescent="0.2">
      <c r="A4" s="151" t="s">
        <v>9</v>
      </c>
      <c r="B4" s="151" t="s">
        <v>5</v>
      </c>
      <c r="C4" s="151" t="s">
        <v>6</v>
      </c>
      <c r="D4" s="154" t="s">
        <v>79</v>
      </c>
      <c r="E4" s="155" t="s">
        <v>116</v>
      </c>
      <c r="F4" s="155" t="s">
        <v>484</v>
      </c>
      <c r="G4" s="155" t="s">
        <v>170</v>
      </c>
      <c r="H4" s="155" t="s">
        <v>214</v>
      </c>
      <c r="I4" s="155" t="s">
        <v>227</v>
      </c>
      <c r="J4" s="155" t="s">
        <v>246</v>
      </c>
      <c r="K4" s="155" t="s">
        <v>250</v>
      </c>
      <c r="L4" s="155" t="s">
        <v>37</v>
      </c>
      <c r="M4" s="155" t="s">
        <v>272</v>
      </c>
      <c r="N4" s="155" t="s">
        <v>274</v>
      </c>
      <c r="O4" s="155" t="s">
        <v>296</v>
      </c>
      <c r="P4" s="155" t="s">
        <v>328</v>
      </c>
      <c r="Q4" s="155" t="s">
        <v>96</v>
      </c>
      <c r="R4" s="155" t="s">
        <v>333</v>
      </c>
      <c r="S4" s="155" t="s">
        <v>339</v>
      </c>
      <c r="T4" s="155" t="s">
        <v>342</v>
      </c>
      <c r="U4" s="155" t="s">
        <v>364</v>
      </c>
      <c r="V4" s="155" t="s">
        <v>392</v>
      </c>
      <c r="W4" s="155" t="s">
        <v>411</v>
      </c>
      <c r="X4" s="155" t="s">
        <v>429</v>
      </c>
      <c r="Y4" s="155" t="s">
        <v>432</v>
      </c>
      <c r="Z4" s="155" t="s">
        <v>448</v>
      </c>
      <c r="AA4" s="155" t="s">
        <v>248</v>
      </c>
      <c r="AB4" s="155" t="s">
        <v>489</v>
      </c>
      <c r="AC4" s="155" t="s">
        <v>507</v>
      </c>
      <c r="AD4" s="155" t="s">
        <v>512</v>
      </c>
      <c r="AE4" s="155" t="s">
        <v>519</v>
      </c>
      <c r="AF4" s="155" t="s">
        <v>578</v>
      </c>
      <c r="AG4" s="155" t="s">
        <v>581</v>
      </c>
      <c r="AH4" s="155" t="s">
        <v>598</v>
      </c>
      <c r="AI4" s="155" t="s">
        <v>637</v>
      </c>
      <c r="AJ4" s="155" t="s">
        <v>661</v>
      </c>
      <c r="AK4" s="155" t="s">
        <v>621</v>
      </c>
      <c r="AL4" s="155" t="s">
        <v>675</v>
      </c>
      <c r="AM4" s="155" t="s">
        <v>686</v>
      </c>
      <c r="AN4" s="155" t="s">
        <v>705</v>
      </c>
      <c r="AO4" s="155" t="s">
        <v>726</v>
      </c>
      <c r="AP4" s="155" t="s">
        <v>483</v>
      </c>
      <c r="AQ4" s="155" t="s">
        <v>734</v>
      </c>
      <c r="AR4" s="155" t="s">
        <v>735</v>
      </c>
      <c r="AS4" s="155" t="s">
        <v>82</v>
      </c>
      <c r="AT4" s="155" t="s">
        <v>258</v>
      </c>
      <c r="AU4" s="155" t="s">
        <v>351</v>
      </c>
      <c r="AV4" s="155" t="s">
        <v>352</v>
      </c>
      <c r="AW4" s="155" t="s">
        <v>353</v>
      </c>
      <c r="AX4" s="155" t="s">
        <v>372</v>
      </c>
      <c r="AY4" s="155" t="s">
        <v>376</v>
      </c>
      <c r="AZ4" s="155" t="s">
        <v>416</v>
      </c>
      <c r="BA4" s="155" t="s">
        <v>417</v>
      </c>
      <c r="BB4" s="155" t="s">
        <v>509</v>
      </c>
      <c r="BC4" s="155" t="s">
        <v>511</v>
      </c>
      <c r="BD4" s="155" t="s">
        <v>596</v>
      </c>
      <c r="BE4" s="155" t="s">
        <v>607</v>
      </c>
      <c r="BF4" s="155" t="s">
        <v>717</v>
      </c>
      <c r="BG4" s="155" t="s">
        <v>363</v>
      </c>
      <c r="BH4" s="155" t="s">
        <v>369</v>
      </c>
      <c r="BI4" s="155" t="s">
        <v>115</v>
      </c>
      <c r="BJ4" s="155" t="s">
        <v>169</v>
      </c>
      <c r="BK4" s="155" t="s">
        <v>241</v>
      </c>
      <c r="BL4" s="155" t="s">
        <v>276</v>
      </c>
      <c r="BM4" s="155" t="s">
        <v>292</v>
      </c>
      <c r="BN4" s="155" t="s">
        <v>447</v>
      </c>
      <c r="BO4" s="155" t="s">
        <v>597</v>
      </c>
      <c r="BP4" s="155" t="s">
        <v>605</v>
      </c>
      <c r="BQ4" s="155" t="s">
        <v>659</v>
      </c>
      <c r="BR4" s="155" t="s">
        <v>704</v>
      </c>
      <c r="BS4" s="155" t="s">
        <v>706</v>
      </c>
      <c r="BT4" s="155" t="s">
        <v>840</v>
      </c>
      <c r="BU4" s="155" t="s">
        <v>841</v>
      </c>
      <c r="BV4" s="155" t="s">
        <v>851</v>
      </c>
      <c r="BW4" s="155" t="s">
        <v>837</v>
      </c>
      <c r="BX4" s="155" t="s">
        <v>870</v>
      </c>
      <c r="BY4" s="155" t="s">
        <v>869</v>
      </c>
      <c r="BZ4" s="155" t="s">
        <v>881</v>
      </c>
      <c r="CA4" s="155" t="s">
        <v>898</v>
      </c>
      <c r="CB4" s="155" t="s">
        <v>859</v>
      </c>
      <c r="CC4" s="155" t="s">
        <v>1111</v>
      </c>
      <c r="CD4" s="155" t="s">
        <v>1113</v>
      </c>
      <c r="CE4" s="155" t="s">
        <v>967</v>
      </c>
      <c r="CF4" s="155" t="s">
        <v>998</v>
      </c>
      <c r="CG4" s="155" t="s">
        <v>912</v>
      </c>
      <c r="CH4" s="155" t="s">
        <v>932</v>
      </c>
      <c r="CI4" s="155" t="s">
        <v>1068</v>
      </c>
      <c r="CJ4" s="155" t="s">
        <v>1054</v>
      </c>
      <c r="CK4" s="155" t="s">
        <v>1090</v>
      </c>
      <c r="CL4" s="155" t="s">
        <v>927</v>
      </c>
      <c r="CM4" s="155" t="s">
        <v>980</v>
      </c>
      <c r="CN4" s="155" t="s">
        <v>926</v>
      </c>
      <c r="CO4" s="155" t="s">
        <v>1274</v>
      </c>
      <c r="CP4" s="155" t="s">
        <v>1271</v>
      </c>
      <c r="CQ4" s="155" t="s">
        <v>1284</v>
      </c>
      <c r="CR4" s="155" t="s">
        <v>1309</v>
      </c>
      <c r="CS4" s="155" t="s">
        <v>1336</v>
      </c>
      <c r="CT4" s="155" t="s">
        <v>1345</v>
      </c>
      <c r="CU4" s="155" t="s">
        <v>1419</v>
      </c>
      <c r="CV4" s="155" t="s">
        <v>1329</v>
      </c>
      <c r="CW4" s="155" t="s">
        <v>1525</v>
      </c>
      <c r="CX4" s="155" t="s">
        <v>446</v>
      </c>
      <c r="CY4" s="155" t="s">
        <v>1565</v>
      </c>
      <c r="CZ4" s="155" t="s">
        <v>1587</v>
      </c>
      <c r="DA4" s="155" t="s">
        <v>873</v>
      </c>
      <c r="DB4" s="155" t="s">
        <v>890</v>
      </c>
      <c r="DC4" s="155" t="s">
        <v>1454</v>
      </c>
      <c r="DD4" s="155" t="s">
        <v>1455</v>
      </c>
      <c r="DE4" s="155" t="s">
        <v>1807</v>
      </c>
      <c r="DF4" s="155" t="s">
        <v>925</v>
      </c>
      <c r="DG4" s="155" t="s">
        <v>1822</v>
      </c>
      <c r="DH4" s="155" t="s">
        <v>1820</v>
      </c>
      <c r="DI4" s="155" t="s">
        <v>1826</v>
      </c>
      <c r="DJ4" s="155" t="s">
        <v>1862</v>
      </c>
      <c r="DK4" s="155" t="s">
        <v>1874</v>
      </c>
      <c r="DL4" s="155" t="s">
        <v>1871</v>
      </c>
      <c r="DM4" s="155" t="s">
        <v>278</v>
      </c>
      <c r="DN4" s="155" t="s">
        <v>878</v>
      </c>
      <c r="DO4" s="155" t="s">
        <v>263</v>
      </c>
      <c r="DP4" s="155" t="s">
        <v>599</v>
      </c>
      <c r="DQ4" s="155" t="s">
        <v>494</v>
      </c>
      <c r="DR4" s="155" t="s">
        <v>495</v>
      </c>
      <c r="DS4" s="155" t="s">
        <v>1199</v>
      </c>
      <c r="DT4" s="155" t="s">
        <v>496</v>
      </c>
      <c r="DU4" s="155" t="s">
        <v>1198</v>
      </c>
      <c r="DV4" s="155" t="s">
        <v>689</v>
      </c>
      <c r="DW4" s="155" t="s">
        <v>497</v>
      </c>
      <c r="DX4" s="155" t="s">
        <v>158</v>
      </c>
      <c r="DY4" s="155" t="s">
        <v>107</v>
      </c>
      <c r="DZ4" s="155" t="s">
        <v>1290</v>
      </c>
      <c r="EA4" s="155" t="s">
        <v>55</v>
      </c>
      <c r="EB4" s="155" t="s">
        <v>499</v>
      </c>
      <c r="EC4" s="155" t="s">
        <v>517</v>
      </c>
      <c r="ED4" s="155" t="s">
        <v>573</v>
      </c>
      <c r="EE4" s="155" t="s">
        <v>838</v>
      </c>
      <c r="EF4" s="155" t="s">
        <v>856</v>
      </c>
      <c r="EG4" s="155" t="s">
        <v>104</v>
      </c>
      <c r="EH4" s="155" t="s">
        <v>301</v>
      </c>
      <c r="EI4" s="155" t="s">
        <v>300</v>
      </c>
      <c r="EJ4" s="155" t="s">
        <v>334</v>
      </c>
      <c r="EK4" s="155" t="s">
        <v>242</v>
      </c>
      <c r="EL4" s="155" t="s">
        <v>243</v>
      </c>
      <c r="EM4" s="155" t="s">
        <v>1107</v>
      </c>
      <c r="EN4" s="155" t="s">
        <v>919</v>
      </c>
      <c r="EO4" s="155" t="s">
        <v>291</v>
      </c>
      <c r="EP4" s="155" t="s">
        <v>340</v>
      </c>
      <c r="EQ4" s="155" t="s">
        <v>341</v>
      </c>
      <c r="ER4" s="155" t="s">
        <v>389</v>
      </c>
      <c r="ES4" s="155" t="s">
        <v>1255</v>
      </c>
      <c r="ET4" s="155" t="s">
        <v>459</v>
      </c>
      <c r="EU4" s="155" t="s">
        <v>460</v>
      </c>
      <c r="EV4" s="155" t="s">
        <v>462</v>
      </c>
      <c r="EW4" s="155" t="s">
        <v>631</v>
      </c>
      <c r="EX4" s="155" t="s">
        <v>677</v>
      </c>
      <c r="EY4" s="155" t="s">
        <v>1348</v>
      </c>
      <c r="EZ4" s="155" t="s">
        <v>1685</v>
      </c>
      <c r="FA4" s="155" t="s">
        <v>215</v>
      </c>
      <c r="FB4" s="155" t="s">
        <v>1247</v>
      </c>
      <c r="FC4" s="155" t="s">
        <v>222</v>
      </c>
      <c r="FD4" s="155" t="s">
        <v>223</v>
      </c>
      <c r="FE4" s="155" t="s">
        <v>244</v>
      </c>
      <c r="FF4" s="155" t="s">
        <v>1253</v>
      </c>
      <c r="FG4" s="155" t="s">
        <v>1582</v>
      </c>
      <c r="FH4" s="155" t="s">
        <v>385</v>
      </c>
      <c r="FI4" s="155" t="s">
        <v>439</v>
      </c>
      <c r="FJ4" s="155" t="s">
        <v>1341</v>
      </c>
      <c r="FK4" s="155" t="s">
        <v>532</v>
      </c>
      <c r="FL4" s="155" t="s">
        <v>533</v>
      </c>
      <c r="FM4" s="155" t="s">
        <v>1267</v>
      </c>
      <c r="FN4" s="155" t="s">
        <v>702</v>
      </c>
      <c r="FO4" s="155" t="s">
        <v>703</v>
      </c>
      <c r="FP4" s="155" t="s">
        <v>1269</v>
      </c>
      <c r="FQ4" s="155" t="s">
        <v>2053</v>
      </c>
      <c r="FR4" s="155" t="s">
        <v>2074</v>
      </c>
      <c r="FS4" s="155" t="s">
        <v>2099</v>
      </c>
      <c r="FT4" s="155" t="s">
        <v>2132</v>
      </c>
      <c r="FU4" s="155" t="s">
        <v>2235</v>
      </c>
      <c r="FV4" s="155" t="s">
        <v>2229</v>
      </c>
      <c r="FW4" s="155" t="s">
        <v>1825</v>
      </c>
      <c r="FX4" s="155" t="s">
        <v>2243</v>
      </c>
      <c r="FY4" s="155" t="s">
        <v>1533</v>
      </c>
      <c r="FZ4" s="155" t="s">
        <v>600</v>
      </c>
      <c r="GA4" s="155" t="s">
        <v>1539</v>
      </c>
      <c r="GB4" s="155" t="s">
        <v>720</v>
      </c>
      <c r="GC4" s="155" t="s">
        <v>368</v>
      </c>
      <c r="GD4" s="155" t="s">
        <v>361</v>
      </c>
      <c r="GE4" s="155" t="s">
        <v>1560</v>
      </c>
      <c r="GF4" s="155" t="s">
        <v>362</v>
      </c>
      <c r="GG4" s="155" t="s">
        <v>2225</v>
      </c>
      <c r="GH4" s="155" t="s">
        <v>561</v>
      </c>
      <c r="GI4" s="155" t="s">
        <v>653</v>
      </c>
      <c r="GJ4" s="155" t="s">
        <v>2344</v>
      </c>
      <c r="GK4" s="156" t="s">
        <v>355</v>
      </c>
    </row>
    <row r="5" spans="1:193" x14ac:dyDescent="0.2">
      <c r="A5" s="154" t="s">
        <v>79</v>
      </c>
      <c r="B5" s="154" t="s">
        <v>50</v>
      </c>
      <c r="C5" s="154">
        <v>2019</v>
      </c>
      <c r="D5" s="157">
        <v>45187</v>
      </c>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c r="EF5" s="158"/>
      <c r="EG5" s="158"/>
      <c r="EH5" s="158"/>
      <c r="EI5" s="158"/>
      <c r="EJ5" s="158"/>
      <c r="EK5" s="158"/>
      <c r="EL5" s="158"/>
      <c r="EM5" s="158"/>
      <c r="EN5" s="158"/>
      <c r="EO5" s="158"/>
      <c r="EP5" s="158"/>
      <c r="EQ5" s="158"/>
      <c r="ER5" s="158"/>
      <c r="ES5" s="158"/>
      <c r="ET5" s="158"/>
      <c r="EU5" s="158"/>
      <c r="EV5" s="158"/>
      <c r="EW5" s="158"/>
      <c r="EX5" s="158"/>
      <c r="EY5" s="158"/>
      <c r="EZ5" s="158"/>
      <c r="FA5" s="158"/>
      <c r="FB5" s="158"/>
      <c r="FC5" s="158"/>
      <c r="FD5" s="158"/>
      <c r="FE5" s="158"/>
      <c r="FF5" s="158"/>
      <c r="FG5" s="158"/>
      <c r="FH5" s="158"/>
      <c r="FI5" s="158"/>
      <c r="FJ5" s="158"/>
      <c r="FK5" s="158"/>
      <c r="FL5" s="158"/>
      <c r="FM5" s="158"/>
      <c r="FN5" s="158"/>
      <c r="FO5" s="158"/>
      <c r="FP5" s="158"/>
      <c r="FQ5" s="158"/>
      <c r="FR5" s="158"/>
      <c r="FS5" s="158"/>
      <c r="FT5" s="158"/>
      <c r="FU5" s="158"/>
      <c r="FV5" s="158"/>
      <c r="FW5" s="158"/>
      <c r="FX5" s="158"/>
      <c r="FY5" s="158"/>
      <c r="FZ5" s="158"/>
      <c r="GA5" s="158"/>
      <c r="GB5" s="158"/>
      <c r="GC5" s="158"/>
      <c r="GD5" s="158"/>
      <c r="GE5" s="158"/>
      <c r="GF5" s="158"/>
      <c r="GG5" s="158"/>
      <c r="GH5" s="158"/>
      <c r="GI5" s="158"/>
      <c r="GJ5" s="158"/>
      <c r="GK5" s="159"/>
    </row>
    <row r="6" spans="1:193" x14ac:dyDescent="0.2">
      <c r="A6" s="160"/>
      <c r="B6" s="154" t="s">
        <v>63</v>
      </c>
      <c r="C6" s="154">
        <v>2019</v>
      </c>
      <c r="D6" s="157">
        <v>45187</v>
      </c>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9"/>
    </row>
    <row r="7" spans="1:193" x14ac:dyDescent="0.2">
      <c r="A7" s="160"/>
      <c r="B7" s="154" t="s">
        <v>1506</v>
      </c>
      <c r="C7" s="154">
        <v>2019</v>
      </c>
      <c r="D7" s="157">
        <v>45187</v>
      </c>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9"/>
    </row>
    <row r="8" spans="1:193" x14ac:dyDescent="0.2">
      <c r="A8" s="154" t="s">
        <v>116</v>
      </c>
      <c r="B8" s="154" t="s">
        <v>50</v>
      </c>
      <c r="C8" s="154">
        <v>2019</v>
      </c>
      <c r="D8" s="157"/>
      <c r="E8" s="158">
        <v>45112</v>
      </c>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9"/>
    </row>
    <row r="9" spans="1:193" x14ac:dyDescent="0.2">
      <c r="A9" s="160"/>
      <c r="B9" s="154" t="s">
        <v>33</v>
      </c>
      <c r="C9" s="154">
        <v>2019</v>
      </c>
      <c r="D9" s="157"/>
      <c r="E9" s="158">
        <v>45112</v>
      </c>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9"/>
    </row>
    <row r="10" spans="1:193" x14ac:dyDescent="0.2">
      <c r="A10" s="160"/>
      <c r="B10" s="154" t="s">
        <v>74</v>
      </c>
      <c r="C10" s="154">
        <v>2019</v>
      </c>
      <c r="D10" s="157"/>
      <c r="E10" s="158">
        <v>45112</v>
      </c>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9"/>
    </row>
    <row r="11" spans="1:193" x14ac:dyDescent="0.2">
      <c r="A11" s="160"/>
      <c r="B11" s="154" t="s">
        <v>35</v>
      </c>
      <c r="C11" s="154">
        <v>2019</v>
      </c>
      <c r="D11" s="157"/>
      <c r="E11" s="158">
        <v>45112</v>
      </c>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9"/>
    </row>
    <row r="12" spans="1:193" x14ac:dyDescent="0.2">
      <c r="A12" s="160"/>
      <c r="B12" s="154" t="s">
        <v>40</v>
      </c>
      <c r="C12" s="154">
        <v>2019</v>
      </c>
      <c r="D12" s="157"/>
      <c r="E12" s="158">
        <v>45112</v>
      </c>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9"/>
    </row>
    <row r="13" spans="1:193" x14ac:dyDescent="0.2">
      <c r="A13" s="160"/>
      <c r="B13" s="154" t="s">
        <v>58</v>
      </c>
      <c r="C13" s="154">
        <v>2016</v>
      </c>
      <c r="D13" s="157"/>
      <c r="E13" s="158">
        <v>45112</v>
      </c>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9"/>
    </row>
    <row r="14" spans="1:193" x14ac:dyDescent="0.2">
      <c r="A14" s="160"/>
      <c r="B14" s="160"/>
      <c r="C14" s="161">
        <v>2020</v>
      </c>
      <c r="D14" s="162"/>
      <c r="E14" s="119">
        <v>45112</v>
      </c>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63"/>
    </row>
    <row r="15" spans="1:193" x14ac:dyDescent="0.2">
      <c r="A15" s="160"/>
      <c r="B15" s="154" t="s">
        <v>63</v>
      </c>
      <c r="C15" s="154">
        <v>2019</v>
      </c>
      <c r="D15" s="157"/>
      <c r="E15" s="158">
        <v>45112</v>
      </c>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9"/>
    </row>
    <row r="16" spans="1:193" x14ac:dyDescent="0.2">
      <c r="A16" s="154" t="s">
        <v>170</v>
      </c>
      <c r="B16" s="154" t="s">
        <v>58</v>
      </c>
      <c r="C16" s="154">
        <v>2020</v>
      </c>
      <c r="D16" s="157"/>
      <c r="E16" s="158"/>
      <c r="F16" s="158"/>
      <c r="G16" s="158">
        <v>45190</v>
      </c>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9"/>
    </row>
    <row r="17" spans="1:193" x14ac:dyDescent="0.2">
      <c r="A17" s="154" t="s">
        <v>214</v>
      </c>
      <c r="B17" s="154" t="s">
        <v>95</v>
      </c>
      <c r="C17" s="154">
        <v>2011</v>
      </c>
      <c r="D17" s="157"/>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9"/>
    </row>
    <row r="18" spans="1:193" x14ac:dyDescent="0.2">
      <c r="A18" s="160"/>
      <c r="B18" s="160"/>
      <c r="C18" s="161">
        <v>2019</v>
      </c>
      <c r="D18" s="162"/>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63"/>
    </row>
    <row r="19" spans="1:193" x14ac:dyDescent="0.2">
      <c r="A19" s="160"/>
      <c r="B19" s="154" t="s">
        <v>53</v>
      </c>
      <c r="C19" s="154">
        <v>2014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9"/>
    </row>
    <row r="20" spans="1:193" x14ac:dyDescent="0.2">
      <c r="A20" s="160"/>
      <c r="B20" s="154" t="s">
        <v>60</v>
      </c>
      <c r="C20" s="154">
        <v>2014</v>
      </c>
      <c r="D20" s="157"/>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9"/>
    </row>
    <row r="21" spans="1:193" x14ac:dyDescent="0.2">
      <c r="A21" s="160"/>
      <c r="B21" s="154" t="s">
        <v>87</v>
      </c>
      <c r="C21" s="154">
        <v>2014</v>
      </c>
      <c r="D21" s="157"/>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9"/>
    </row>
    <row r="22" spans="1:193" ht="12.75" customHeight="1" x14ac:dyDescent="0.2">
      <c r="A22" s="160"/>
      <c r="B22" s="154" t="s">
        <v>106</v>
      </c>
      <c r="C22" s="154">
        <v>2014</v>
      </c>
      <c r="D22" s="157"/>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9"/>
    </row>
    <row r="23" spans="1:193" ht="12.75" customHeight="1" x14ac:dyDescent="0.2">
      <c r="A23" s="160"/>
      <c r="B23" s="160"/>
      <c r="C23" s="161">
        <v>2019</v>
      </c>
      <c r="D23" s="162"/>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63"/>
    </row>
    <row r="24" spans="1:193" ht="12.75" customHeight="1" x14ac:dyDescent="0.2">
      <c r="A24" s="160"/>
      <c r="B24" s="154" t="s">
        <v>1123</v>
      </c>
      <c r="C24" s="154">
        <v>2011</v>
      </c>
      <c r="D24" s="157"/>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9"/>
    </row>
    <row r="25" spans="1:193" ht="12.75" customHeight="1" x14ac:dyDescent="0.2">
      <c r="A25" s="160"/>
      <c r="B25" s="160"/>
      <c r="C25" s="161">
        <v>2019</v>
      </c>
      <c r="D25" s="162"/>
      <c r="E25" s="119"/>
      <c r="F25" s="119"/>
      <c r="G25" s="119"/>
      <c r="H25" s="119">
        <v>45113</v>
      </c>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63"/>
    </row>
    <row r="26" spans="1:193" ht="12.75" customHeight="1" x14ac:dyDescent="0.2">
      <c r="A26" s="154" t="s">
        <v>227</v>
      </c>
      <c r="B26" s="154" t="s">
        <v>226</v>
      </c>
      <c r="C26" s="154">
        <v>2018</v>
      </c>
      <c r="D26" s="157"/>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9"/>
    </row>
    <row r="27" spans="1:193" ht="12.75" customHeight="1" x14ac:dyDescent="0.2">
      <c r="A27" s="154" t="s">
        <v>246</v>
      </c>
      <c r="B27" s="154" t="s">
        <v>87</v>
      </c>
      <c r="C27" s="154">
        <v>2019</v>
      </c>
      <c r="D27" s="157"/>
      <c r="E27" s="158"/>
      <c r="F27" s="158"/>
      <c r="G27" s="158"/>
      <c r="H27" s="158"/>
      <c r="I27" s="158"/>
      <c r="J27" s="158">
        <v>45184</v>
      </c>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9"/>
    </row>
    <row r="28" spans="1:193" ht="12.75" customHeight="1" x14ac:dyDescent="0.2">
      <c r="A28" s="154" t="s">
        <v>250</v>
      </c>
      <c r="B28" s="154" t="s">
        <v>55</v>
      </c>
      <c r="C28" s="154">
        <v>2019</v>
      </c>
      <c r="D28" s="157"/>
      <c r="E28" s="158"/>
      <c r="F28" s="158"/>
      <c r="G28" s="158"/>
      <c r="H28" s="158"/>
      <c r="I28" s="158"/>
      <c r="J28" s="158"/>
      <c r="K28" s="158">
        <v>45105</v>
      </c>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c r="FQ28" s="158"/>
      <c r="FR28" s="158"/>
      <c r="FS28" s="158"/>
      <c r="FT28" s="158"/>
      <c r="FU28" s="158"/>
      <c r="FV28" s="158"/>
      <c r="FW28" s="158"/>
      <c r="FX28" s="158"/>
      <c r="FY28" s="158"/>
      <c r="FZ28" s="158"/>
      <c r="GA28" s="158"/>
      <c r="GB28" s="158"/>
      <c r="GC28" s="158"/>
      <c r="GD28" s="158"/>
      <c r="GE28" s="158"/>
      <c r="GF28" s="158"/>
      <c r="GG28" s="158"/>
      <c r="GH28" s="158"/>
      <c r="GI28" s="158"/>
      <c r="GJ28" s="158"/>
      <c r="GK28" s="159"/>
    </row>
    <row r="29" spans="1:193" ht="12.75" customHeight="1" x14ac:dyDescent="0.2">
      <c r="A29" s="160"/>
      <c r="B29" s="154" t="s">
        <v>1526</v>
      </c>
      <c r="C29" s="154">
        <v>2019</v>
      </c>
      <c r="D29" s="157"/>
      <c r="E29" s="158"/>
      <c r="F29" s="158"/>
      <c r="G29" s="158"/>
      <c r="H29" s="158"/>
      <c r="I29" s="158"/>
      <c r="J29" s="158"/>
      <c r="K29" s="158">
        <v>45105</v>
      </c>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c r="FQ29" s="158"/>
      <c r="FR29" s="158"/>
      <c r="FS29" s="158"/>
      <c r="FT29" s="158"/>
      <c r="FU29" s="158"/>
      <c r="FV29" s="158"/>
      <c r="FW29" s="158"/>
      <c r="FX29" s="158"/>
      <c r="FY29" s="158"/>
      <c r="FZ29" s="158"/>
      <c r="GA29" s="158"/>
      <c r="GB29" s="158"/>
      <c r="GC29" s="158"/>
      <c r="GD29" s="158"/>
      <c r="GE29" s="158"/>
      <c r="GF29" s="158"/>
      <c r="GG29" s="158"/>
      <c r="GH29" s="158"/>
      <c r="GI29" s="158"/>
      <c r="GJ29" s="158"/>
      <c r="GK29" s="159"/>
    </row>
    <row r="30" spans="1:193" ht="12.75" customHeight="1" x14ac:dyDescent="0.2">
      <c r="A30" s="154" t="s">
        <v>37</v>
      </c>
      <c r="B30" s="154" t="s">
        <v>58</v>
      </c>
      <c r="C30" s="154">
        <v>2016</v>
      </c>
      <c r="D30" s="157"/>
      <c r="E30" s="158"/>
      <c r="F30" s="158"/>
      <c r="G30" s="158"/>
      <c r="H30" s="158"/>
      <c r="I30" s="158"/>
      <c r="J30" s="158"/>
      <c r="K30" s="158"/>
      <c r="L30" s="158">
        <v>45182</v>
      </c>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9"/>
    </row>
    <row r="31" spans="1:193" ht="12.75" customHeight="1" x14ac:dyDescent="0.2">
      <c r="A31" s="154" t="s">
        <v>272</v>
      </c>
      <c r="B31" s="154" t="s">
        <v>50</v>
      </c>
      <c r="C31" s="154">
        <v>2019</v>
      </c>
      <c r="D31" s="157"/>
      <c r="E31" s="158"/>
      <c r="F31" s="158"/>
      <c r="G31" s="158"/>
      <c r="H31" s="158"/>
      <c r="I31" s="158"/>
      <c r="J31" s="158"/>
      <c r="K31" s="158"/>
      <c r="L31" s="158"/>
      <c r="M31" s="158">
        <v>45191</v>
      </c>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9"/>
    </row>
    <row r="32" spans="1:193" ht="12.75" customHeight="1" x14ac:dyDescent="0.2">
      <c r="A32" s="160"/>
      <c r="B32" s="154" t="s">
        <v>273</v>
      </c>
      <c r="C32" s="154">
        <v>2019</v>
      </c>
      <c r="D32" s="157"/>
      <c r="E32" s="158"/>
      <c r="F32" s="158"/>
      <c r="G32" s="158"/>
      <c r="H32" s="158"/>
      <c r="I32" s="158"/>
      <c r="J32" s="158"/>
      <c r="K32" s="158"/>
      <c r="L32" s="158"/>
      <c r="M32" s="158">
        <v>45191</v>
      </c>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c r="FW32" s="158"/>
      <c r="FX32" s="158"/>
      <c r="FY32" s="158"/>
      <c r="FZ32" s="158"/>
      <c r="GA32" s="158"/>
      <c r="GB32" s="158"/>
      <c r="GC32" s="158"/>
      <c r="GD32" s="158"/>
      <c r="GE32" s="158"/>
      <c r="GF32" s="158"/>
      <c r="GG32" s="158"/>
      <c r="GH32" s="158"/>
      <c r="GI32" s="158"/>
      <c r="GJ32" s="158"/>
      <c r="GK32" s="159"/>
    </row>
    <row r="33" spans="1:193" ht="12.75" customHeight="1" x14ac:dyDescent="0.2">
      <c r="A33" s="154" t="s">
        <v>274</v>
      </c>
      <c r="B33" s="154" t="s">
        <v>50</v>
      </c>
      <c r="C33" s="154">
        <v>2019</v>
      </c>
      <c r="D33" s="157"/>
      <c r="E33" s="158"/>
      <c r="F33" s="158"/>
      <c r="G33" s="158"/>
      <c r="H33" s="158"/>
      <c r="I33" s="158"/>
      <c r="J33" s="158"/>
      <c r="K33" s="158"/>
      <c r="L33" s="158"/>
      <c r="M33" s="158"/>
      <c r="N33" s="158">
        <v>45191</v>
      </c>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c r="FS33" s="158"/>
      <c r="FT33" s="158"/>
      <c r="FU33" s="158"/>
      <c r="FV33" s="158"/>
      <c r="FW33" s="158"/>
      <c r="FX33" s="158"/>
      <c r="FY33" s="158"/>
      <c r="FZ33" s="158"/>
      <c r="GA33" s="158"/>
      <c r="GB33" s="158"/>
      <c r="GC33" s="158"/>
      <c r="GD33" s="158"/>
      <c r="GE33" s="158"/>
      <c r="GF33" s="158"/>
      <c r="GG33" s="158"/>
      <c r="GH33" s="158"/>
      <c r="GI33" s="158"/>
      <c r="GJ33" s="158"/>
      <c r="GK33" s="159"/>
    </row>
    <row r="34" spans="1:193" ht="12.75" customHeight="1" x14ac:dyDescent="0.2">
      <c r="A34" s="160"/>
      <c r="B34" s="154" t="s">
        <v>273</v>
      </c>
      <c r="C34" s="154">
        <v>2019</v>
      </c>
      <c r="D34" s="157"/>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v>45191</v>
      </c>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9"/>
    </row>
    <row r="35" spans="1:193" ht="12.75" customHeight="1" x14ac:dyDescent="0.2">
      <c r="A35" s="154" t="s">
        <v>296</v>
      </c>
      <c r="B35" s="154" t="s">
        <v>297</v>
      </c>
      <c r="C35" s="154">
        <v>2019</v>
      </c>
      <c r="D35" s="157"/>
      <c r="E35" s="158"/>
      <c r="F35" s="158"/>
      <c r="G35" s="158"/>
      <c r="H35" s="158"/>
      <c r="I35" s="158"/>
      <c r="J35" s="158"/>
      <c r="K35" s="158"/>
      <c r="L35" s="158"/>
      <c r="M35" s="158"/>
      <c r="N35" s="158"/>
      <c r="O35" s="158">
        <v>45188</v>
      </c>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9"/>
    </row>
    <row r="36" spans="1:193" ht="12.75" customHeight="1" x14ac:dyDescent="0.2">
      <c r="A36" s="160"/>
      <c r="B36" s="154" t="s">
        <v>1526</v>
      </c>
      <c r="C36" s="154">
        <v>2019</v>
      </c>
      <c r="D36" s="157"/>
      <c r="E36" s="158"/>
      <c r="F36" s="158"/>
      <c r="G36" s="158"/>
      <c r="H36" s="158"/>
      <c r="I36" s="158"/>
      <c r="J36" s="158"/>
      <c r="K36" s="158"/>
      <c r="L36" s="158"/>
      <c r="M36" s="158"/>
      <c r="N36" s="158"/>
      <c r="O36" s="158">
        <v>45188</v>
      </c>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c r="FS36" s="158"/>
      <c r="FT36" s="158"/>
      <c r="FU36" s="158"/>
      <c r="FV36" s="158"/>
      <c r="FW36" s="158"/>
      <c r="FX36" s="158"/>
      <c r="FY36" s="158"/>
      <c r="FZ36" s="158"/>
      <c r="GA36" s="158"/>
      <c r="GB36" s="158"/>
      <c r="GC36" s="158"/>
      <c r="GD36" s="158"/>
      <c r="GE36" s="158"/>
      <c r="GF36" s="158"/>
      <c r="GG36" s="158"/>
      <c r="GH36" s="158"/>
      <c r="GI36" s="158"/>
      <c r="GJ36" s="158"/>
      <c r="GK36" s="159"/>
    </row>
    <row r="37" spans="1:193" ht="12.75" customHeight="1" x14ac:dyDescent="0.2">
      <c r="A37" s="154" t="s">
        <v>328</v>
      </c>
      <c r="B37" s="154" t="s">
        <v>50</v>
      </c>
      <c r="C37" s="154">
        <v>2019</v>
      </c>
      <c r="D37" s="157"/>
      <c r="E37" s="158"/>
      <c r="F37" s="158"/>
      <c r="G37" s="158"/>
      <c r="H37" s="158"/>
      <c r="I37" s="158"/>
      <c r="J37" s="158"/>
      <c r="K37" s="158"/>
      <c r="L37" s="158"/>
      <c r="M37" s="158"/>
      <c r="N37" s="158"/>
      <c r="O37" s="158"/>
      <c r="P37" s="158">
        <v>45114</v>
      </c>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8"/>
      <c r="FU37" s="158"/>
      <c r="FV37" s="158"/>
      <c r="FW37" s="158"/>
      <c r="FX37" s="158"/>
      <c r="FY37" s="158"/>
      <c r="FZ37" s="158"/>
      <c r="GA37" s="158"/>
      <c r="GB37" s="158"/>
      <c r="GC37" s="158"/>
      <c r="GD37" s="158"/>
      <c r="GE37" s="158"/>
      <c r="GF37" s="158"/>
      <c r="GG37" s="158"/>
      <c r="GH37" s="158"/>
      <c r="GI37" s="158"/>
      <c r="GJ37" s="158"/>
      <c r="GK37" s="159"/>
    </row>
    <row r="38" spans="1:193" ht="12.75" customHeight="1" x14ac:dyDescent="0.2">
      <c r="A38" s="160"/>
      <c r="B38" s="154" t="s">
        <v>33</v>
      </c>
      <c r="C38" s="154">
        <v>2019</v>
      </c>
      <c r="D38" s="157"/>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58"/>
      <c r="FY38" s="158"/>
      <c r="FZ38" s="158"/>
      <c r="GA38" s="158"/>
      <c r="GB38" s="158"/>
      <c r="GC38" s="158">
        <v>45114</v>
      </c>
      <c r="GD38" s="158"/>
      <c r="GE38" s="158"/>
      <c r="GF38" s="158"/>
      <c r="GG38" s="158"/>
      <c r="GH38" s="158"/>
      <c r="GI38" s="158"/>
      <c r="GJ38" s="158"/>
      <c r="GK38" s="159"/>
    </row>
    <row r="39" spans="1:193" ht="12.75" customHeight="1" x14ac:dyDescent="0.2">
      <c r="A39" s="160"/>
      <c r="B39" s="154" t="s">
        <v>74</v>
      </c>
      <c r="C39" s="154">
        <v>2019</v>
      </c>
      <c r="D39" s="157"/>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c r="FS39" s="158"/>
      <c r="FT39" s="158"/>
      <c r="FU39" s="158"/>
      <c r="FV39" s="158"/>
      <c r="FW39" s="158"/>
      <c r="FX39" s="158"/>
      <c r="FY39" s="158"/>
      <c r="FZ39" s="158"/>
      <c r="GA39" s="158"/>
      <c r="GB39" s="158"/>
      <c r="GC39" s="158">
        <v>45114</v>
      </c>
      <c r="GD39" s="158"/>
      <c r="GE39" s="158"/>
      <c r="GF39" s="158"/>
      <c r="GG39" s="158"/>
      <c r="GH39" s="158"/>
      <c r="GI39" s="158"/>
      <c r="GJ39" s="158"/>
      <c r="GK39" s="159"/>
    </row>
    <row r="40" spans="1:193" ht="12.75" customHeight="1" x14ac:dyDescent="0.2">
      <c r="A40" s="160"/>
      <c r="B40" s="154" t="s">
        <v>58</v>
      </c>
      <c r="C40" s="154">
        <v>2020</v>
      </c>
      <c r="D40" s="157"/>
      <c r="E40" s="158"/>
      <c r="F40" s="158"/>
      <c r="G40" s="158"/>
      <c r="H40" s="158"/>
      <c r="I40" s="158"/>
      <c r="J40" s="158"/>
      <c r="K40" s="158"/>
      <c r="L40" s="158"/>
      <c r="M40" s="158"/>
      <c r="N40" s="158"/>
      <c r="O40" s="158"/>
      <c r="P40" s="158">
        <v>45114</v>
      </c>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58"/>
      <c r="GB40" s="158"/>
      <c r="GC40" s="158"/>
      <c r="GD40" s="158"/>
      <c r="GE40" s="158"/>
      <c r="GF40" s="158"/>
      <c r="GG40" s="158"/>
      <c r="GH40" s="158"/>
      <c r="GI40" s="158"/>
      <c r="GJ40" s="158"/>
      <c r="GK40" s="159"/>
    </row>
    <row r="41" spans="1:193" ht="12.75" customHeight="1" x14ac:dyDescent="0.2">
      <c r="A41" s="160"/>
      <c r="B41" s="154" t="s">
        <v>53</v>
      </c>
      <c r="C41" s="154">
        <v>2019</v>
      </c>
      <c r="D41" s="157"/>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v>45114</v>
      </c>
      <c r="GD41" s="158"/>
      <c r="GE41" s="158"/>
      <c r="GF41" s="158"/>
      <c r="GG41" s="158"/>
      <c r="GH41" s="158"/>
      <c r="GI41" s="158"/>
      <c r="GJ41" s="158"/>
      <c r="GK41" s="159"/>
    </row>
    <row r="42" spans="1:193" ht="12.75" customHeight="1" x14ac:dyDescent="0.2">
      <c r="A42" s="154" t="s">
        <v>96</v>
      </c>
      <c r="B42" s="154" t="s">
        <v>126</v>
      </c>
      <c r="C42" s="154">
        <v>2011</v>
      </c>
      <c r="D42" s="157"/>
      <c r="E42" s="158"/>
      <c r="F42" s="158"/>
      <c r="G42" s="158"/>
      <c r="H42" s="158"/>
      <c r="I42" s="158"/>
      <c r="J42" s="158"/>
      <c r="K42" s="158"/>
      <c r="L42" s="158"/>
      <c r="M42" s="158"/>
      <c r="N42" s="158"/>
      <c r="O42" s="158"/>
      <c r="P42" s="158"/>
      <c r="Q42" s="158">
        <v>45104</v>
      </c>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9"/>
    </row>
    <row r="43" spans="1:193" ht="12.75" customHeight="1" x14ac:dyDescent="0.2">
      <c r="A43" s="160"/>
      <c r="B43" s="154" t="s">
        <v>125</v>
      </c>
      <c r="C43" s="154">
        <v>2011</v>
      </c>
      <c r="D43" s="157"/>
      <c r="E43" s="158"/>
      <c r="F43" s="158"/>
      <c r="G43" s="158"/>
      <c r="H43" s="158"/>
      <c r="I43" s="158"/>
      <c r="J43" s="158"/>
      <c r="K43" s="158"/>
      <c r="L43" s="158"/>
      <c r="M43" s="158"/>
      <c r="N43" s="158"/>
      <c r="O43" s="158"/>
      <c r="P43" s="158"/>
      <c r="Q43" s="158">
        <v>45104</v>
      </c>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158"/>
      <c r="GH43" s="158"/>
      <c r="GI43" s="158"/>
      <c r="GJ43" s="158"/>
      <c r="GK43" s="159"/>
    </row>
    <row r="44" spans="1:193" ht="12.75" customHeight="1" x14ac:dyDescent="0.2">
      <c r="A44" s="160"/>
      <c r="B44" s="154" t="s">
        <v>178</v>
      </c>
      <c r="C44" s="154">
        <v>2012</v>
      </c>
      <c r="D44" s="157"/>
      <c r="E44" s="158"/>
      <c r="F44" s="158"/>
      <c r="G44" s="158"/>
      <c r="H44" s="158"/>
      <c r="I44" s="158"/>
      <c r="J44" s="158"/>
      <c r="K44" s="158"/>
      <c r="L44" s="158"/>
      <c r="M44" s="158"/>
      <c r="N44" s="158"/>
      <c r="O44" s="158"/>
      <c r="P44" s="158"/>
      <c r="Q44" s="158">
        <v>45112</v>
      </c>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158"/>
      <c r="GH44" s="158"/>
      <c r="GI44" s="158"/>
      <c r="GJ44" s="158"/>
      <c r="GK44" s="159"/>
    </row>
    <row r="45" spans="1:193" ht="12.75" customHeight="1" x14ac:dyDescent="0.2">
      <c r="A45" s="160"/>
      <c r="B45" s="160"/>
      <c r="C45" s="161">
        <v>2016</v>
      </c>
      <c r="D45" s="162"/>
      <c r="E45" s="119"/>
      <c r="F45" s="119"/>
      <c r="G45" s="119"/>
      <c r="H45" s="119"/>
      <c r="I45" s="119"/>
      <c r="J45" s="119"/>
      <c r="K45" s="119"/>
      <c r="L45" s="119"/>
      <c r="M45" s="119"/>
      <c r="N45" s="119"/>
      <c r="O45" s="119"/>
      <c r="P45" s="119"/>
      <c r="Q45" s="119">
        <v>45112</v>
      </c>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63"/>
    </row>
    <row r="46" spans="1:193" ht="12.75" customHeight="1" x14ac:dyDescent="0.2">
      <c r="A46" s="160"/>
      <c r="B46" s="160"/>
      <c r="C46" s="161">
        <v>2019</v>
      </c>
      <c r="D46" s="162"/>
      <c r="E46" s="119"/>
      <c r="F46" s="119"/>
      <c r="G46" s="119"/>
      <c r="H46" s="119"/>
      <c r="I46" s="119"/>
      <c r="J46" s="119"/>
      <c r="K46" s="119"/>
      <c r="L46" s="119"/>
      <c r="M46" s="119"/>
      <c r="N46" s="119"/>
      <c r="O46" s="119"/>
      <c r="P46" s="119"/>
      <c r="Q46" s="119">
        <v>45112</v>
      </c>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63"/>
    </row>
    <row r="47" spans="1:193" ht="12.75" customHeight="1" x14ac:dyDescent="0.2">
      <c r="A47" s="160"/>
      <c r="B47" s="154" t="s">
        <v>182</v>
      </c>
      <c r="C47" s="154">
        <v>2019</v>
      </c>
      <c r="D47" s="157"/>
      <c r="E47" s="158"/>
      <c r="F47" s="158"/>
      <c r="G47" s="158"/>
      <c r="H47" s="158"/>
      <c r="I47" s="158"/>
      <c r="J47" s="158"/>
      <c r="K47" s="158"/>
      <c r="L47" s="158"/>
      <c r="M47" s="158"/>
      <c r="N47" s="158"/>
      <c r="O47" s="158"/>
      <c r="P47" s="158"/>
      <c r="Q47" s="158">
        <v>45112</v>
      </c>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9"/>
    </row>
    <row r="48" spans="1:193" ht="12.75" customHeight="1" x14ac:dyDescent="0.2">
      <c r="A48" s="154" t="s">
        <v>332</v>
      </c>
      <c r="B48" s="154" t="s">
        <v>58</v>
      </c>
      <c r="C48" s="154">
        <v>2016</v>
      </c>
      <c r="D48" s="157"/>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9"/>
    </row>
    <row r="49" spans="1:193" ht="12.75" customHeight="1" x14ac:dyDescent="0.2">
      <c r="A49" s="154" t="s">
        <v>339</v>
      </c>
      <c r="B49" s="154" t="s">
        <v>90</v>
      </c>
      <c r="C49" s="154">
        <v>2018</v>
      </c>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58"/>
      <c r="FW49" s="158"/>
      <c r="FX49" s="158"/>
      <c r="FY49" s="158"/>
      <c r="FZ49" s="158"/>
      <c r="GA49" s="158"/>
      <c r="GB49" s="158"/>
      <c r="GC49" s="158"/>
      <c r="GD49" s="158"/>
      <c r="GE49" s="158"/>
      <c r="GF49" s="158"/>
      <c r="GG49" s="158"/>
      <c r="GH49" s="158"/>
      <c r="GI49" s="158"/>
      <c r="GJ49" s="158"/>
      <c r="GK49" s="159"/>
    </row>
    <row r="50" spans="1:193" ht="12.75" customHeight="1" x14ac:dyDescent="0.2">
      <c r="A50" s="154" t="s">
        <v>342</v>
      </c>
      <c r="B50" s="154" t="s">
        <v>95</v>
      </c>
      <c r="C50" s="154">
        <v>2011</v>
      </c>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c r="EF50" s="158"/>
      <c r="EG50" s="158"/>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58"/>
      <c r="FW50" s="158"/>
      <c r="FX50" s="158"/>
      <c r="FY50" s="158"/>
      <c r="FZ50" s="158"/>
      <c r="GA50" s="158"/>
      <c r="GB50" s="158"/>
      <c r="GC50" s="158"/>
      <c r="GD50" s="158"/>
      <c r="GE50" s="158"/>
      <c r="GF50" s="158"/>
      <c r="GG50" s="158"/>
      <c r="GH50" s="158"/>
      <c r="GI50" s="158"/>
      <c r="GJ50" s="158"/>
      <c r="GK50" s="159"/>
    </row>
    <row r="51" spans="1:193" ht="12.75" customHeight="1" x14ac:dyDescent="0.2">
      <c r="A51" s="160"/>
      <c r="B51" s="160"/>
      <c r="C51" s="161">
        <v>2019</v>
      </c>
      <c r="D51" s="162"/>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63"/>
    </row>
    <row r="52" spans="1:193" ht="12.75" customHeight="1" x14ac:dyDescent="0.2">
      <c r="A52" s="160"/>
      <c r="B52" s="154" t="s">
        <v>1123</v>
      </c>
      <c r="C52" s="154">
        <v>2011</v>
      </c>
      <c r="D52" s="157"/>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9"/>
    </row>
    <row r="53" spans="1:193" ht="12.75" customHeight="1" x14ac:dyDescent="0.2">
      <c r="A53" s="160"/>
      <c r="B53" s="160"/>
      <c r="C53" s="161">
        <v>2019</v>
      </c>
      <c r="D53" s="162"/>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63"/>
    </row>
    <row r="54" spans="1:193" ht="12.75" customHeight="1" x14ac:dyDescent="0.2">
      <c r="A54" s="154" t="s">
        <v>355</v>
      </c>
      <c r="B54" s="154" t="s">
        <v>58</v>
      </c>
      <c r="C54" s="154">
        <v>2020</v>
      </c>
      <c r="D54" s="157"/>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c r="FG54" s="158"/>
      <c r="FH54" s="158"/>
      <c r="FI54" s="158"/>
      <c r="FJ54" s="158"/>
      <c r="FK54" s="158"/>
      <c r="FL54" s="158"/>
      <c r="FM54" s="158"/>
      <c r="FN54" s="158"/>
      <c r="FO54" s="158"/>
      <c r="FP54" s="158"/>
      <c r="FQ54" s="158"/>
      <c r="FR54" s="158"/>
      <c r="FS54" s="158"/>
      <c r="FT54" s="158"/>
      <c r="FU54" s="158"/>
      <c r="FV54" s="158"/>
      <c r="FW54" s="158"/>
      <c r="FX54" s="158"/>
      <c r="FY54" s="158"/>
      <c r="FZ54" s="158"/>
      <c r="GA54" s="158"/>
      <c r="GB54" s="158"/>
      <c r="GC54" s="158"/>
      <c r="GD54" s="158"/>
      <c r="GE54" s="158"/>
      <c r="GF54" s="158"/>
      <c r="GG54" s="158"/>
      <c r="GH54" s="158"/>
      <c r="GI54" s="158"/>
      <c r="GJ54" s="158"/>
      <c r="GK54" s="159"/>
    </row>
    <row r="55" spans="1:193" ht="12.75" customHeight="1" x14ac:dyDescent="0.2">
      <c r="A55" s="154" t="s">
        <v>364</v>
      </c>
      <c r="B55" s="154" t="s">
        <v>95</v>
      </c>
      <c r="C55" s="154">
        <v>2019</v>
      </c>
      <c r="D55" s="157"/>
      <c r="E55" s="158"/>
      <c r="F55" s="158"/>
      <c r="G55" s="158"/>
      <c r="H55" s="158"/>
      <c r="I55" s="158"/>
      <c r="J55" s="158"/>
      <c r="K55" s="158"/>
      <c r="L55" s="158"/>
      <c r="M55" s="158"/>
      <c r="N55" s="158"/>
      <c r="O55" s="158"/>
      <c r="P55" s="158"/>
      <c r="Q55" s="158"/>
      <c r="R55" s="158"/>
      <c r="S55" s="158"/>
      <c r="T55" s="158"/>
      <c r="U55" s="158">
        <v>45112</v>
      </c>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c r="FA55" s="158"/>
      <c r="FB55" s="158"/>
      <c r="FC55" s="158"/>
      <c r="FD55" s="158"/>
      <c r="FE55" s="158"/>
      <c r="FF55" s="158"/>
      <c r="FG55" s="158"/>
      <c r="FH55" s="158"/>
      <c r="FI55" s="158"/>
      <c r="FJ55" s="158"/>
      <c r="FK55" s="158"/>
      <c r="FL55" s="158"/>
      <c r="FM55" s="158"/>
      <c r="FN55" s="158"/>
      <c r="FO55" s="158"/>
      <c r="FP55" s="158"/>
      <c r="FQ55" s="158"/>
      <c r="FR55" s="158"/>
      <c r="FS55" s="158"/>
      <c r="FT55" s="158"/>
      <c r="FU55" s="158"/>
      <c r="FV55" s="158"/>
      <c r="FW55" s="158"/>
      <c r="FX55" s="158"/>
      <c r="FY55" s="158"/>
      <c r="FZ55" s="158"/>
      <c r="GA55" s="158"/>
      <c r="GB55" s="158"/>
      <c r="GC55" s="158"/>
      <c r="GD55" s="158"/>
      <c r="GE55" s="158"/>
      <c r="GF55" s="158"/>
      <c r="GG55" s="158"/>
      <c r="GH55" s="158"/>
      <c r="GI55" s="158"/>
      <c r="GJ55" s="158"/>
      <c r="GK55" s="159"/>
    </row>
    <row r="56" spans="1:193" ht="12.75" customHeight="1" x14ac:dyDescent="0.2">
      <c r="A56" s="160"/>
      <c r="B56" s="154" t="s">
        <v>1123</v>
      </c>
      <c r="C56" s="154">
        <v>2019</v>
      </c>
      <c r="D56" s="157"/>
      <c r="E56" s="158"/>
      <c r="F56" s="158"/>
      <c r="G56" s="158"/>
      <c r="H56" s="158"/>
      <c r="I56" s="158"/>
      <c r="J56" s="158"/>
      <c r="K56" s="158"/>
      <c r="L56" s="158"/>
      <c r="M56" s="158"/>
      <c r="N56" s="158"/>
      <c r="O56" s="158"/>
      <c r="P56" s="158"/>
      <c r="Q56" s="158"/>
      <c r="R56" s="158"/>
      <c r="S56" s="158"/>
      <c r="T56" s="158"/>
      <c r="U56" s="158">
        <v>45112</v>
      </c>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c r="FA56" s="158"/>
      <c r="FB56" s="158"/>
      <c r="FC56" s="158"/>
      <c r="FD56" s="158"/>
      <c r="FE56" s="158"/>
      <c r="FF56" s="158"/>
      <c r="FG56" s="158"/>
      <c r="FH56" s="158"/>
      <c r="FI56" s="158"/>
      <c r="FJ56" s="158"/>
      <c r="FK56" s="158"/>
      <c r="FL56" s="158"/>
      <c r="FM56" s="158"/>
      <c r="FN56" s="158"/>
      <c r="FO56" s="158"/>
      <c r="FP56" s="158"/>
      <c r="FQ56" s="158"/>
      <c r="FR56" s="158"/>
      <c r="FS56" s="158"/>
      <c r="FT56" s="158"/>
      <c r="FU56" s="158"/>
      <c r="FV56" s="158"/>
      <c r="FW56" s="158"/>
      <c r="FX56" s="158"/>
      <c r="FY56" s="158"/>
      <c r="FZ56" s="158"/>
      <c r="GA56" s="158"/>
      <c r="GB56" s="158"/>
      <c r="GC56" s="158"/>
      <c r="GD56" s="158"/>
      <c r="GE56" s="158"/>
      <c r="GF56" s="158"/>
      <c r="GG56" s="158"/>
      <c r="GH56" s="158"/>
      <c r="GI56" s="158"/>
      <c r="GJ56" s="158"/>
      <c r="GK56" s="159"/>
    </row>
    <row r="57" spans="1:193" ht="12.75" customHeight="1" x14ac:dyDescent="0.2">
      <c r="A57" s="154" t="s">
        <v>375</v>
      </c>
      <c r="B57" s="154" t="s">
        <v>1123</v>
      </c>
      <c r="C57" s="154">
        <v>2019</v>
      </c>
      <c r="D57" s="157"/>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8"/>
      <c r="FU57" s="158"/>
      <c r="FV57" s="158"/>
      <c r="FW57" s="158"/>
      <c r="FX57" s="158"/>
      <c r="FY57" s="158"/>
      <c r="FZ57" s="158"/>
      <c r="GA57" s="158"/>
      <c r="GB57" s="158"/>
      <c r="GC57" s="158"/>
      <c r="GD57" s="158"/>
      <c r="GE57" s="158"/>
      <c r="GF57" s="158"/>
      <c r="GG57" s="158"/>
      <c r="GH57" s="158"/>
      <c r="GI57" s="158"/>
      <c r="GJ57" s="158"/>
      <c r="GK57" s="159"/>
    </row>
    <row r="58" spans="1:193" ht="12.75" customHeight="1" x14ac:dyDescent="0.2">
      <c r="A58" s="160"/>
      <c r="B58" s="160"/>
      <c r="C58" s="161">
        <v>2022</v>
      </c>
      <c r="D58" s="162"/>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c r="AO58" s="119"/>
      <c r="AP58" s="119"/>
      <c r="AQ58" s="119"/>
      <c r="AR58" s="119"/>
      <c r="AS58" s="119"/>
      <c r="AT58" s="119"/>
      <c r="AU58" s="119"/>
      <c r="AV58" s="119"/>
      <c r="AW58" s="119"/>
      <c r="AX58" s="119"/>
      <c r="AY58" s="119"/>
      <c r="AZ58" s="119"/>
      <c r="BA58" s="119"/>
      <c r="BB58" s="119"/>
      <c r="BC58" s="119"/>
      <c r="BD58" s="119"/>
      <c r="BE58" s="119"/>
      <c r="BF58" s="119"/>
      <c r="BG58" s="119"/>
      <c r="BH58" s="119"/>
      <c r="BI58" s="119"/>
      <c r="BJ58" s="119"/>
      <c r="BK58" s="119"/>
      <c r="BL58" s="119"/>
      <c r="BM58" s="119"/>
      <c r="BN58" s="119"/>
      <c r="BO58" s="119"/>
      <c r="BP58" s="119"/>
      <c r="BQ58" s="119"/>
      <c r="BR58" s="119"/>
      <c r="BS58" s="119"/>
      <c r="BT58" s="119"/>
      <c r="BU58" s="119"/>
      <c r="BV58" s="119"/>
      <c r="BW58" s="119"/>
      <c r="BX58" s="119"/>
      <c r="BY58" s="119"/>
      <c r="BZ58" s="119"/>
      <c r="CA58" s="119"/>
      <c r="CB58" s="119"/>
      <c r="CC58" s="119"/>
      <c r="CD58" s="119"/>
      <c r="CE58" s="119"/>
      <c r="CF58" s="119"/>
      <c r="CG58" s="119"/>
      <c r="CH58" s="119"/>
      <c r="CI58" s="119"/>
      <c r="CJ58" s="119"/>
      <c r="CK58" s="119"/>
      <c r="CL58" s="119"/>
      <c r="CM58" s="119"/>
      <c r="CN58" s="119"/>
      <c r="CO58" s="119"/>
      <c r="CP58" s="119"/>
      <c r="CQ58" s="119"/>
      <c r="CR58" s="119"/>
      <c r="CS58" s="119"/>
      <c r="CT58" s="119"/>
      <c r="CU58" s="119"/>
      <c r="CV58" s="119"/>
      <c r="CW58" s="119"/>
      <c r="CX58" s="119"/>
      <c r="CY58" s="119"/>
      <c r="CZ58" s="119"/>
      <c r="DA58" s="119"/>
      <c r="DB58" s="119"/>
      <c r="DC58" s="119"/>
      <c r="DD58" s="119"/>
      <c r="DE58" s="119"/>
      <c r="DF58" s="119"/>
      <c r="DG58" s="119"/>
      <c r="DH58" s="119"/>
      <c r="DI58" s="119"/>
      <c r="DJ58" s="119"/>
      <c r="DK58" s="119"/>
      <c r="DL58" s="119"/>
      <c r="DM58" s="119"/>
      <c r="DN58" s="119"/>
      <c r="DO58" s="119"/>
      <c r="DP58" s="119"/>
      <c r="DQ58" s="119"/>
      <c r="DR58" s="119"/>
      <c r="DS58" s="119"/>
      <c r="DT58" s="119"/>
      <c r="DU58" s="119"/>
      <c r="DV58" s="119"/>
      <c r="DW58" s="119"/>
      <c r="DX58" s="119"/>
      <c r="DY58" s="119"/>
      <c r="DZ58" s="119"/>
      <c r="EA58" s="119"/>
      <c r="EB58" s="119"/>
      <c r="EC58" s="119"/>
      <c r="ED58" s="119"/>
      <c r="EE58" s="119"/>
      <c r="EF58" s="119"/>
      <c r="EG58" s="119"/>
      <c r="EH58" s="119"/>
      <c r="EI58" s="119"/>
      <c r="EJ58" s="119"/>
      <c r="EK58" s="119"/>
      <c r="EL58" s="119"/>
      <c r="EM58" s="119"/>
      <c r="EN58" s="119"/>
      <c r="EO58" s="119"/>
      <c r="EP58" s="119"/>
      <c r="EQ58" s="119"/>
      <c r="ER58" s="119"/>
      <c r="ES58" s="119"/>
      <c r="ET58" s="119"/>
      <c r="EU58" s="119"/>
      <c r="EV58" s="119"/>
      <c r="EW58" s="119"/>
      <c r="EX58" s="119"/>
      <c r="EY58" s="119"/>
      <c r="EZ58" s="119"/>
      <c r="FA58" s="119"/>
      <c r="FB58" s="119"/>
      <c r="FC58" s="119"/>
      <c r="FD58" s="119"/>
      <c r="FE58" s="119"/>
      <c r="FF58" s="119"/>
      <c r="FG58" s="119"/>
      <c r="FH58" s="119"/>
      <c r="FI58" s="119"/>
      <c r="FJ58" s="119"/>
      <c r="FK58" s="119"/>
      <c r="FL58" s="119"/>
      <c r="FM58" s="119"/>
      <c r="FN58" s="119"/>
      <c r="FO58" s="119"/>
      <c r="FP58" s="119"/>
      <c r="FQ58" s="119"/>
      <c r="FR58" s="119"/>
      <c r="FS58" s="119"/>
      <c r="FT58" s="119"/>
      <c r="FU58" s="119"/>
      <c r="FV58" s="119"/>
      <c r="FW58" s="119"/>
      <c r="FX58" s="119"/>
      <c r="FY58" s="119"/>
      <c r="FZ58" s="119"/>
      <c r="GA58" s="119"/>
      <c r="GB58" s="119"/>
      <c r="GC58" s="119"/>
      <c r="GD58" s="119"/>
      <c r="GE58" s="119"/>
      <c r="GF58" s="119"/>
      <c r="GG58" s="119"/>
      <c r="GH58" s="119"/>
      <c r="GI58" s="119"/>
      <c r="GJ58" s="119"/>
      <c r="GK58" s="163"/>
    </row>
    <row r="59" spans="1:193" ht="12.75" customHeight="1" x14ac:dyDescent="0.2">
      <c r="A59" s="154" t="s">
        <v>392</v>
      </c>
      <c r="B59" s="154" t="s">
        <v>120</v>
      </c>
      <c r="C59" s="154">
        <v>2018</v>
      </c>
      <c r="D59" s="157"/>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c r="FA59" s="158"/>
      <c r="FB59" s="158"/>
      <c r="FC59" s="158"/>
      <c r="FD59" s="158"/>
      <c r="FE59" s="158"/>
      <c r="FF59" s="158"/>
      <c r="FG59" s="158"/>
      <c r="FH59" s="158"/>
      <c r="FI59" s="158"/>
      <c r="FJ59" s="158"/>
      <c r="FK59" s="158"/>
      <c r="FL59" s="158"/>
      <c r="FM59" s="158"/>
      <c r="FN59" s="158"/>
      <c r="FO59" s="158"/>
      <c r="FP59" s="158"/>
      <c r="FQ59" s="158"/>
      <c r="FR59" s="158"/>
      <c r="FS59" s="158"/>
      <c r="FT59" s="158"/>
      <c r="FU59" s="158"/>
      <c r="FV59" s="158"/>
      <c r="FW59" s="158"/>
      <c r="FX59" s="158"/>
      <c r="FY59" s="158"/>
      <c r="FZ59" s="158"/>
      <c r="GA59" s="158"/>
      <c r="GB59" s="158"/>
      <c r="GC59" s="158"/>
      <c r="GD59" s="158"/>
      <c r="GE59" s="158"/>
      <c r="GF59" s="158"/>
      <c r="GG59" s="158"/>
      <c r="GH59" s="158"/>
      <c r="GI59" s="158"/>
      <c r="GJ59" s="158"/>
      <c r="GK59" s="159"/>
    </row>
    <row r="60" spans="1:193" ht="12.75" customHeight="1" x14ac:dyDescent="0.2">
      <c r="A60" s="154" t="s">
        <v>55</v>
      </c>
      <c r="B60" s="154" t="s">
        <v>99</v>
      </c>
      <c r="C60" s="154">
        <v>2018</v>
      </c>
      <c r="D60" s="157"/>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9"/>
    </row>
    <row r="61" spans="1:193" ht="12.75" customHeight="1" x14ac:dyDescent="0.2">
      <c r="A61" s="154" t="s">
        <v>411</v>
      </c>
      <c r="B61" s="154" t="s">
        <v>90</v>
      </c>
      <c r="C61" s="154">
        <v>2018</v>
      </c>
      <c r="D61" s="157"/>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9"/>
    </row>
    <row r="62" spans="1:193" ht="12.75" customHeight="1" x14ac:dyDescent="0.2">
      <c r="A62" s="154" t="s">
        <v>429</v>
      </c>
      <c r="B62" s="154" t="s">
        <v>1123</v>
      </c>
      <c r="C62" s="154">
        <v>2011</v>
      </c>
      <c r="D62" s="157"/>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58"/>
      <c r="FB62" s="158"/>
      <c r="FC62" s="158"/>
      <c r="FD62" s="158"/>
      <c r="FE62" s="158"/>
      <c r="FF62" s="158"/>
      <c r="FG62" s="158"/>
      <c r="FH62" s="158"/>
      <c r="FI62" s="158"/>
      <c r="FJ62" s="158"/>
      <c r="FK62" s="158"/>
      <c r="FL62" s="158"/>
      <c r="FM62" s="158"/>
      <c r="FN62" s="158"/>
      <c r="FO62" s="158"/>
      <c r="FP62" s="158"/>
      <c r="FQ62" s="158"/>
      <c r="FR62" s="158"/>
      <c r="FS62" s="158"/>
      <c r="FT62" s="158"/>
      <c r="FU62" s="158"/>
      <c r="FV62" s="158"/>
      <c r="FW62" s="158"/>
      <c r="FX62" s="158"/>
      <c r="FY62" s="158"/>
      <c r="FZ62" s="158"/>
      <c r="GA62" s="158"/>
      <c r="GB62" s="158"/>
      <c r="GC62" s="158"/>
      <c r="GD62" s="158"/>
      <c r="GE62" s="158"/>
      <c r="GF62" s="158"/>
      <c r="GG62" s="158"/>
      <c r="GH62" s="158"/>
      <c r="GI62" s="158"/>
      <c r="GJ62" s="158"/>
      <c r="GK62" s="159"/>
    </row>
    <row r="63" spans="1:193" ht="12.75" customHeight="1" x14ac:dyDescent="0.2">
      <c r="A63" s="154" t="s">
        <v>432</v>
      </c>
      <c r="B63" s="154" t="s">
        <v>226</v>
      </c>
      <c r="C63" s="154">
        <v>2018</v>
      </c>
      <c r="D63" s="157"/>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58"/>
      <c r="FC63" s="158"/>
      <c r="FD63" s="158"/>
      <c r="FE63" s="158"/>
      <c r="FF63" s="158"/>
      <c r="FG63" s="158"/>
      <c r="FH63" s="158"/>
      <c r="FI63" s="158"/>
      <c r="FJ63" s="158"/>
      <c r="FK63" s="158"/>
      <c r="FL63" s="158"/>
      <c r="FM63" s="158"/>
      <c r="FN63" s="158"/>
      <c r="FO63" s="158"/>
      <c r="FP63" s="158"/>
      <c r="FQ63" s="158"/>
      <c r="FR63" s="158"/>
      <c r="FS63" s="158"/>
      <c r="FT63" s="158"/>
      <c r="FU63" s="158"/>
      <c r="FV63" s="158"/>
      <c r="FW63" s="158"/>
      <c r="FX63" s="158"/>
      <c r="FY63" s="158"/>
      <c r="FZ63" s="158"/>
      <c r="GA63" s="158"/>
      <c r="GB63" s="158"/>
      <c r="GC63" s="158"/>
      <c r="GD63" s="158"/>
      <c r="GE63" s="158"/>
      <c r="GF63" s="158"/>
      <c r="GG63" s="158"/>
      <c r="GH63" s="158"/>
      <c r="GI63" s="158"/>
      <c r="GJ63" s="158"/>
      <c r="GK63" s="159"/>
    </row>
    <row r="64" spans="1:193" ht="12.75" customHeight="1" x14ac:dyDescent="0.2">
      <c r="A64" s="154" t="s">
        <v>448</v>
      </c>
      <c r="B64" s="154" t="s">
        <v>55</v>
      </c>
      <c r="C64" s="154">
        <v>2019</v>
      </c>
      <c r="D64" s="157"/>
      <c r="E64" s="158"/>
      <c r="F64" s="158"/>
      <c r="G64" s="158"/>
      <c r="H64" s="158"/>
      <c r="I64" s="158"/>
      <c r="J64" s="158"/>
      <c r="K64" s="158"/>
      <c r="L64" s="158"/>
      <c r="M64" s="158"/>
      <c r="N64" s="158"/>
      <c r="O64" s="158"/>
      <c r="P64" s="158"/>
      <c r="Q64" s="158"/>
      <c r="R64" s="158"/>
      <c r="S64" s="158"/>
      <c r="T64" s="158"/>
      <c r="U64" s="158"/>
      <c r="V64" s="158"/>
      <c r="W64" s="158"/>
      <c r="X64" s="158"/>
      <c r="Y64" s="158"/>
      <c r="Z64" s="158">
        <v>45112</v>
      </c>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58"/>
      <c r="FC64" s="158"/>
      <c r="FD64" s="158"/>
      <c r="FE64" s="158"/>
      <c r="FF64" s="158"/>
      <c r="FG64" s="158"/>
      <c r="FH64" s="158"/>
      <c r="FI64" s="158"/>
      <c r="FJ64" s="158"/>
      <c r="FK64" s="158"/>
      <c r="FL64" s="158"/>
      <c r="FM64" s="158"/>
      <c r="FN64" s="158"/>
      <c r="FO64" s="158"/>
      <c r="FP64" s="158"/>
      <c r="FQ64" s="158"/>
      <c r="FR64" s="158"/>
      <c r="FS64" s="158"/>
      <c r="FT64" s="158"/>
      <c r="FU64" s="158"/>
      <c r="FV64" s="158"/>
      <c r="FW64" s="158"/>
      <c r="FX64" s="158"/>
      <c r="FY64" s="158"/>
      <c r="FZ64" s="158"/>
      <c r="GA64" s="158"/>
      <c r="GB64" s="158"/>
      <c r="GC64" s="158"/>
      <c r="GD64" s="158"/>
      <c r="GE64" s="158"/>
      <c r="GF64" s="158"/>
      <c r="GG64" s="158"/>
      <c r="GH64" s="158"/>
      <c r="GI64" s="158"/>
      <c r="GJ64" s="158"/>
      <c r="GK64" s="159"/>
    </row>
    <row r="65" spans="1:193" ht="12.75" customHeight="1" x14ac:dyDescent="0.2">
      <c r="A65" s="160"/>
      <c r="B65" s="154" t="s">
        <v>53</v>
      </c>
      <c r="C65" s="154">
        <v>2019</v>
      </c>
      <c r="D65" s="157"/>
      <c r="E65" s="158"/>
      <c r="F65" s="158"/>
      <c r="G65" s="158"/>
      <c r="H65" s="158"/>
      <c r="I65" s="158"/>
      <c r="J65" s="158"/>
      <c r="K65" s="158"/>
      <c r="L65" s="158"/>
      <c r="M65" s="158"/>
      <c r="N65" s="158"/>
      <c r="O65" s="158"/>
      <c r="P65" s="158"/>
      <c r="Q65" s="158"/>
      <c r="R65" s="158"/>
      <c r="S65" s="158"/>
      <c r="T65" s="158"/>
      <c r="U65" s="158"/>
      <c r="V65" s="158"/>
      <c r="W65" s="158"/>
      <c r="X65" s="158"/>
      <c r="Y65" s="158"/>
      <c r="Z65" s="158">
        <v>45112</v>
      </c>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8"/>
      <c r="FU65" s="158"/>
      <c r="FV65" s="158"/>
      <c r="FW65" s="158"/>
      <c r="FX65" s="158"/>
      <c r="FY65" s="158"/>
      <c r="FZ65" s="158"/>
      <c r="GA65" s="158"/>
      <c r="GB65" s="158"/>
      <c r="GC65" s="158"/>
      <c r="GD65" s="158"/>
      <c r="GE65" s="158"/>
      <c r="GF65" s="158"/>
      <c r="GG65" s="158"/>
      <c r="GH65" s="158"/>
      <c r="GI65" s="158"/>
      <c r="GJ65" s="158"/>
      <c r="GK65" s="159"/>
    </row>
    <row r="66" spans="1:193" ht="12.75" customHeight="1" x14ac:dyDescent="0.2">
      <c r="A66" s="160"/>
      <c r="B66" s="154" t="s">
        <v>1526</v>
      </c>
      <c r="C66" s="154">
        <v>2019</v>
      </c>
      <c r="D66" s="157"/>
      <c r="E66" s="158"/>
      <c r="F66" s="158"/>
      <c r="G66" s="158"/>
      <c r="H66" s="158"/>
      <c r="I66" s="158"/>
      <c r="J66" s="158"/>
      <c r="K66" s="158"/>
      <c r="L66" s="158"/>
      <c r="M66" s="158"/>
      <c r="N66" s="158"/>
      <c r="O66" s="158"/>
      <c r="P66" s="158"/>
      <c r="Q66" s="158"/>
      <c r="R66" s="158"/>
      <c r="S66" s="158"/>
      <c r="T66" s="158"/>
      <c r="U66" s="158"/>
      <c r="V66" s="158"/>
      <c r="W66" s="158"/>
      <c r="X66" s="158"/>
      <c r="Y66" s="158"/>
      <c r="Z66" s="158">
        <v>45112</v>
      </c>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58"/>
      <c r="FC66" s="158"/>
      <c r="FD66" s="158"/>
      <c r="FE66" s="158"/>
      <c r="FF66" s="158"/>
      <c r="FG66" s="158"/>
      <c r="FH66" s="158"/>
      <c r="FI66" s="158"/>
      <c r="FJ66" s="158"/>
      <c r="FK66" s="158"/>
      <c r="FL66" s="158"/>
      <c r="FM66" s="158"/>
      <c r="FN66" s="158"/>
      <c r="FO66" s="158"/>
      <c r="FP66" s="158"/>
      <c r="FQ66" s="158"/>
      <c r="FR66" s="158"/>
      <c r="FS66" s="158"/>
      <c r="FT66" s="158"/>
      <c r="FU66" s="158"/>
      <c r="FV66" s="158"/>
      <c r="FW66" s="158"/>
      <c r="FX66" s="158"/>
      <c r="FY66" s="158"/>
      <c r="FZ66" s="158"/>
      <c r="GA66" s="158"/>
      <c r="GB66" s="158"/>
      <c r="GC66" s="158"/>
      <c r="GD66" s="158"/>
      <c r="GE66" s="158"/>
      <c r="GF66" s="158"/>
      <c r="GG66" s="158"/>
      <c r="GH66" s="158"/>
      <c r="GI66" s="158"/>
      <c r="GJ66" s="158"/>
      <c r="GK66" s="159"/>
    </row>
    <row r="67" spans="1:193" ht="12.75" customHeight="1" x14ac:dyDescent="0.2">
      <c r="A67" s="154" t="s">
        <v>248</v>
      </c>
      <c r="B67" s="154" t="s">
        <v>50</v>
      </c>
      <c r="C67" s="154">
        <v>2019</v>
      </c>
      <c r="D67" s="157"/>
      <c r="E67" s="158"/>
      <c r="F67" s="158"/>
      <c r="G67" s="158"/>
      <c r="H67" s="158"/>
      <c r="I67" s="158"/>
      <c r="J67" s="158"/>
      <c r="K67" s="158"/>
      <c r="L67" s="158"/>
      <c r="M67" s="158"/>
      <c r="N67" s="158"/>
      <c r="O67" s="158"/>
      <c r="P67" s="158"/>
      <c r="Q67" s="158"/>
      <c r="R67" s="158"/>
      <c r="S67" s="158"/>
      <c r="T67" s="158"/>
      <c r="U67" s="158"/>
      <c r="V67" s="158"/>
      <c r="W67" s="158"/>
      <c r="X67" s="158"/>
      <c r="Y67" s="158"/>
      <c r="Z67" s="158"/>
      <c r="AA67" s="158">
        <v>45113</v>
      </c>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8"/>
      <c r="GE67" s="158"/>
      <c r="GF67" s="158"/>
      <c r="GG67" s="158"/>
      <c r="GH67" s="158"/>
      <c r="GI67" s="158"/>
      <c r="GJ67" s="158"/>
      <c r="GK67" s="159"/>
    </row>
    <row r="68" spans="1:193" ht="12.75" customHeight="1" x14ac:dyDescent="0.2">
      <c r="A68" s="160"/>
      <c r="B68" s="154" t="s">
        <v>35</v>
      </c>
      <c r="C68" s="154">
        <v>2019</v>
      </c>
      <c r="D68" s="157"/>
      <c r="E68" s="158"/>
      <c r="F68" s="158"/>
      <c r="G68" s="158"/>
      <c r="H68" s="158"/>
      <c r="I68" s="158"/>
      <c r="J68" s="158"/>
      <c r="K68" s="158"/>
      <c r="L68" s="158"/>
      <c r="M68" s="158"/>
      <c r="N68" s="158"/>
      <c r="O68" s="158"/>
      <c r="P68" s="158"/>
      <c r="Q68" s="158"/>
      <c r="R68" s="158"/>
      <c r="S68" s="158"/>
      <c r="T68" s="158"/>
      <c r="U68" s="158"/>
      <c r="V68" s="158"/>
      <c r="W68" s="158"/>
      <c r="X68" s="158"/>
      <c r="Y68" s="158"/>
      <c r="Z68" s="158"/>
      <c r="AA68" s="158">
        <v>45113</v>
      </c>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c r="FA68" s="158"/>
      <c r="FB68" s="158"/>
      <c r="FC68" s="158"/>
      <c r="FD68" s="158"/>
      <c r="FE68" s="158"/>
      <c r="FF68" s="158"/>
      <c r="FG68" s="158"/>
      <c r="FH68" s="158"/>
      <c r="FI68" s="158"/>
      <c r="FJ68" s="158"/>
      <c r="FK68" s="158"/>
      <c r="FL68" s="158"/>
      <c r="FM68" s="158"/>
      <c r="FN68" s="158"/>
      <c r="FO68" s="158"/>
      <c r="FP68" s="158"/>
      <c r="FQ68" s="158"/>
      <c r="FR68" s="158"/>
      <c r="FS68" s="158"/>
      <c r="FT68" s="158"/>
      <c r="FU68" s="158"/>
      <c r="FV68" s="158"/>
      <c r="FW68" s="158"/>
      <c r="FX68" s="158"/>
      <c r="FY68" s="158"/>
      <c r="FZ68" s="158"/>
      <c r="GA68" s="158"/>
      <c r="GB68" s="158"/>
      <c r="GC68" s="158"/>
      <c r="GD68" s="158"/>
      <c r="GE68" s="158"/>
      <c r="GF68" s="158"/>
      <c r="GG68" s="158"/>
      <c r="GH68" s="158"/>
      <c r="GI68" s="158"/>
      <c r="GJ68" s="158"/>
      <c r="GK68" s="159"/>
    </row>
    <row r="69" spans="1:193" ht="12.75" customHeight="1" x14ac:dyDescent="0.2">
      <c r="A69" s="160"/>
      <c r="B69" s="154" t="s">
        <v>40</v>
      </c>
      <c r="C69" s="154">
        <v>2019</v>
      </c>
      <c r="D69" s="157"/>
      <c r="E69" s="158"/>
      <c r="F69" s="158"/>
      <c r="G69" s="158"/>
      <c r="H69" s="158"/>
      <c r="I69" s="158"/>
      <c r="J69" s="158"/>
      <c r="K69" s="158"/>
      <c r="L69" s="158"/>
      <c r="M69" s="158"/>
      <c r="N69" s="158"/>
      <c r="O69" s="158"/>
      <c r="P69" s="158"/>
      <c r="Q69" s="158"/>
      <c r="R69" s="158"/>
      <c r="S69" s="158"/>
      <c r="T69" s="158"/>
      <c r="U69" s="158"/>
      <c r="V69" s="158"/>
      <c r="W69" s="158"/>
      <c r="X69" s="158"/>
      <c r="Y69" s="158"/>
      <c r="Z69" s="158"/>
      <c r="AA69" s="158">
        <v>90226</v>
      </c>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8"/>
      <c r="FU69" s="158"/>
      <c r="FV69" s="158"/>
      <c r="FW69" s="158"/>
      <c r="FX69" s="158"/>
      <c r="FY69" s="158"/>
      <c r="FZ69" s="158"/>
      <c r="GA69" s="158"/>
      <c r="GB69" s="158"/>
      <c r="GC69" s="158"/>
      <c r="GD69" s="158"/>
      <c r="GE69" s="158"/>
      <c r="GF69" s="158"/>
      <c r="GG69" s="158"/>
      <c r="GH69" s="158"/>
      <c r="GI69" s="158"/>
      <c r="GJ69" s="158"/>
      <c r="GK69" s="159"/>
    </row>
    <row r="70" spans="1:193" ht="12.75" customHeight="1" x14ac:dyDescent="0.2">
      <c r="A70" s="160"/>
      <c r="B70" s="154" t="s">
        <v>63</v>
      </c>
      <c r="C70" s="154">
        <v>2019</v>
      </c>
      <c r="D70" s="157"/>
      <c r="E70" s="158"/>
      <c r="F70" s="158"/>
      <c r="G70" s="158"/>
      <c r="H70" s="158"/>
      <c r="I70" s="158"/>
      <c r="J70" s="158"/>
      <c r="K70" s="158"/>
      <c r="L70" s="158"/>
      <c r="M70" s="158"/>
      <c r="N70" s="158"/>
      <c r="O70" s="158"/>
      <c r="P70" s="158"/>
      <c r="Q70" s="158"/>
      <c r="R70" s="158"/>
      <c r="S70" s="158"/>
      <c r="T70" s="158"/>
      <c r="U70" s="158"/>
      <c r="V70" s="158"/>
      <c r="W70" s="158"/>
      <c r="X70" s="158"/>
      <c r="Y70" s="158"/>
      <c r="Z70" s="158"/>
      <c r="AA70" s="158">
        <v>45113</v>
      </c>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9"/>
    </row>
    <row r="71" spans="1:193" ht="12.75" customHeight="1" x14ac:dyDescent="0.2">
      <c r="A71" s="160"/>
      <c r="B71" s="154" t="s">
        <v>1506</v>
      </c>
      <c r="C71" s="154">
        <v>2019</v>
      </c>
      <c r="D71" s="157"/>
      <c r="E71" s="158"/>
      <c r="F71" s="158"/>
      <c r="G71" s="158"/>
      <c r="H71" s="158"/>
      <c r="I71" s="158"/>
      <c r="J71" s="158"/>
      <c r="K71" s="158"/>
      <c r="L71" s="158"/>
      <c r="M71" s="158"/>
      <c r="N71" s="158"/>
      <c r="O71" s="158"/>
      <c r="P71" s="158"/>
      <c r="Q71" s="158"/>
      <c r="R71" s="158"/>
      <c r="S71" s="158"/>
      <c r="T71" s="158"/>
      <c r="U71" s="158"/>
      <c r="V71" s="158"/>
      <c r="W71" s="158"/>
      <c r="X71" s="158"/>
      <c r="Y71" s="158"/>
      <c r="Z71" s="158"/>
      <c r="AA71" s="158">
        <v>45113</v>
      </c>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9"/>
    </row>
    <row r="72" spans="1:193" ht="12.75" customHeight="1" x14ac:dyDescent="0.2">
      <c r="A72" s="154" t="s">
        <v>489</v>
      </c>
      <c r="B72" s="154" t="s">
        <v>33</v>
      </c>
      <c r="C72" s="154">
        <v>2019</v>
      </c>
      <c r="D72" s="157"/>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v>45191</v>
      </c>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9"/>
    </row>
    <row r="73" spans="1:193" ht="12.75" customHeight="1" x14ac:dyDescent="0.2">
      <c r="A73" s="160"/>
      <c r="B73" s="154" t="s">
        <v>74</v>
      </c>
      <c r="C73" s="154">
        <v>2019</v>
      </c>
      <c r="D73" s="157"/>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v>45191</v>
      </c>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9"/>
    </row>
    <row r="74" spans="1:193" ht="12.75" customHeight="1" x14ac:dyDescent="0.2">
      <c r="A74" s="160"/>
      <c r="B74" s="154" t="s">
        <v>35</v>
      </c>
      <c r="C74" s="154">
        <v>2019</v>
      </c>
      <c r="D74" s="157"/>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v>45191</v>
      </c>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9"/>
    </row>
    <row r="75" spans="1:193" ht="12.75" customHeight="1" x14ac:dyDescent="0.2">
      <c r="A75" s="160"/>
      <c r="B75" s="154" t="s">
        <v>40</v>
      </c>
      <c r="C75" s="154">
        <v>2019</v>
      </c>
      <c r="D75" s="157"/>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v>45191</v>
      </c>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9"/>
    </row>
    <row r="76" spans="1:193" ht="12.75" customHeight="1" x14ac:dyDescent="0.2">
      <c r="A76" s="154" t="s">
        <v>507</v>
      </c>
      <c r="B76" s="154" t="s">
        <v>126</v>
      </c>
      <c r="C76" s="154">
        <v>2018</v>
      </c>
      <c r="D76" s="157"/>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v>45107</v>
      </c>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9"/>
    </row>
    <row r="77" spans="1:193" ht="12.75" customHeight="1" x14ac:dyDescent="0.2">
      <c r="A77" s="160"/>
      <c r="B77" s="154" t="s">
        <v>125</v>
      </c>
      <c r="C77" s="154">
        <v>2018</v>
      </c>
      <c r="D77" s="157"/>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v>45107</v>
      </c>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9"/>
    </row>
    <row r="78" spans="1:193" ht="12.75" customHeight="1" x14ac:dyDescent="0.2">
      <c r="A78" s="160"/>
      <c r="B78" s="154" t="s">
        <v>123</v>
      </c>
      <c r="C78" s="154">
        <v>2018</v>
      </c>
      <c r="D78" s="157"/>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v>45107</v>
      </c>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9"/>
    </row>
    <row r="79" spans="1:193" ht="12.75" customHeight="1" x14ac:dyDescent="0.2">
      <c r="A79" s="160"/>
      <c r="B79" s="154" t="s">
        <v>33</v>
      </c>
      <c r="C79" s="154">
        <v>2019</v>
      </c>
      <c r="D79" s="157"/>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v>45183</v>
      </c>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9"/>
    </row>
    <row r="80" spans="1:193" ht="12.75" customHeight="1" x14ac:dyDescent="0.2">
      <c r="A80" s="160"/>
      <c r="B80" s="154" t="s">
        <v>40</v>
      </c>
      <c r="C80" s="154">
        <v>2019</v>
      </c>
      <c r="D80" s="157"/>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v>45183</v>
      </c>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9"/>
    </row>
    <row r="81" spans="1:193" ht="12.75" customHeight="1" x14ac:dyDescent="0.2">
      <c r="A81" s="160"/>
      <c r="B81" s="154" t="s">
        <v>120</v>
      </c>
      <c r="C81" s="154">
        <v>2018</v>
      </c>
      <c r="D81" s="157"/>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v>45107</v>
      </c>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9"/>
    </row>
    <row r="82" spans="1:193" ht="12.75" customHeight="1" x14ac:dyDescent="0.2">
      <c r="A82" s="160"/>
      <c r="B82" s="154" t="s">
        <v>106</v>
      </c>
      <c r="C82" s="154">
        <v>2019</v>
      </c>
      <c r="D82" s="157"/>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v>45107</v>
      </c>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9"/>
    </row>
    <row r="83" spans="1:193" ht="12.75" customHeight="1" x14ac:dyDescent="0.2">
      <c r="A83" s="160"/>
      <c r="B83" s="154" t="s">
        <v>1819</v>
      </c>
      <c r="C83" s="154">
        <v>2022</v>
      </c>
      <c r="D83" s="157"/>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v>45107</v>
      </c>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9"/>
    </row>
    <row r="84" spans="1:193" ht="12.75" customHeight="1" x14ac:dyDescent="0.2">
      <c r="A84" s="154" t="s">
        <v>512</v>
      </c>
      <c r="B84" s="154" t="s">
        <v>126</v>
      </c>
      <c r="C84" s="154">
        <v>2018</v>
      </c>
      <c r="D84" s="157"/>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v>45182</v>
      </c>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9"/>
    </row>
    <row r="85" spans="1:193" ht="12.75" customHeight="1" x14ac:dyDescent="0.2">
      <c r="A85" s="160"/>
      <c r="B85" s="154" t="s">
        <v>125</v>
      </c>
      <c r="C85" s="154">
        <v>2018</v>
      </c>
      <c r="D85" s="157"/>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v>45182</v>
      </c>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9"/>
    </row>
    <row r="86" spans="1:193" ht="12.75" customHeight="1" x14ac:dyDescent="0.2">
      <c r="A86" s="160"/>
      <c r="B86" s="154" t="s">
        <v>123</v>
      </c>
      <c r="C86" s="154">
        <v>2018</v>
      </c>
      <c r="D86" s="157"/>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v>45182</v>
      </c>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9"/>
    </row>
    <row r="87" spans="1:193" ht="12.75" customHeight="1" x14ac:dyDescent="0.2">
      <c r="A87" s="160"/>
      <c r="B87" s="154" t="s">
        <v>33</v>
      </c>
      <c r="C87" s="154">
        <v>2019</v>
      </c>
      <c r="D87" s="157"/>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v>45104</v>
      </c>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9"/>
    </row>
    <row r="88" spans="1:193" ht="12.75" customHeight="1" x14ac:dyDescent="0.2">
      <c r="A88" s="160"/>
      <c r="B88" s="154" t="s">
        <v>40</v>
      </c>
      <c r="C88" s="154">
        <v>2019</v>
      </c>
      <c r="D88" s="157"/>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v>45104</v>
      </c>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9"/>
    </row>
    <row r="89" spans="1:193" ht="12.75" customHeight="1" x14ac:dyDescent="0.2">
      <c r="A89" s="160"/>
      <c r="B89" s="154" t="s">
        <v>120</v>
      </c>
      <c r="C89" s="154">
        <v>2018</v>
      </c>
      <c r="D89" s="157"/>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v>45182</v>
      </c>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9"/>
    </row>
    <row r="90" spans="1:193" ht="12.75" customHeight="1" x14ac:dyDescent="0.2">
      <c r="A90" s="160"/>
      <c r="B90" s="154" t="s">
        <v>106</v>
      </c>
      <c r="C90" s="154">
        <v>2019</v>
      </c>
      <c r="D90" s="157"/>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v>45182</v>
      </c>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9"/>
    </row>
    <row r="91" spans="1:193" ht="12.75" customHeight="1" x14ac:dyDescent="0.2">
      <c r="A91" s="160"/>
      <c r="B91" s="154" t="s">
        <v>1819</v>
      </c>
      <c r="C91" s="154">
        <v>2022</v>
      </c>
      <c r="D91" s="157"/>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v>45182</v>
      </c>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c r="EF91" s="158"/>
      <c r="EG91" s="158"/>
      <c r="EH91" s="158"/>
      <c r="EI91" s="158"/>
      <c r="EJ91" s="158"/>
      <c r="EK91" s="158"/>
      <c r="EL91" s="158"/>
      <c r="EM91" s="158"/>
      <c r="EN91" s="158"/>
      <c r="EO91" s="158"/>
      <c r="EP91" s="158"/>
      <c r="EQ91" s="158"/>
      <c r="ER91" s="158"/>
      <c r="ES91" s="158"/>
      <c r="ET91" s="158"/>
      <c r="EU91" s="158"/>
      <c r="EV91" s="158"/>
      <c r="EW91" s="158"/>
      <c r="EX91" s="158"/>
      <c r="EY91" s="158"/>
      <c r="EZ91" s="158"/>
      <c r="FA91" s="158"/>
      <c r="FB91" s="158"/>
      <c r="FC91" s="158"/>
      <c r="FD91" s="158"/>
      <c r="FE91" s="158"/>
      <c r="FF91" s="158"/>
      <c r="FG91" s="158"/>
      <c r="FH91" s="158"/>
      <c r="FI91" s="158"/>
      <c r="FJ91" s="158"/>
      <c r="FK91" s="158"/>
      <c r="FL91" s="158"/>
      <c r="FM91" s="158"/>
      <c r="FN91" s="158"/>
      <c r="FO91" s="158"/>
      <c r="FP91" s="158"/>
      <c r="FQ91" s="158"/>
      <c r="FR91" s="158"/>
      <c r="FS91" s="158"/>
      <c r="FT91" s="158"/>
      <c r="FU91" s="158"/>
      <c r="FV91" s="158"/>
      <c r="FW91" s="158"/>
      <c r="FX91" s="158"/>
      <c r="FY91" s="158"/>
      <c r="FZ91" s="158"/>
      <c r="GA91" s="158"/>
      <c r="GB91" s="158"/>
      <c r="GC91" s="158"/>
      <c r="GD91" s="158"/>
      <c r="GE91" s="158"/>
      <c r="GF91" s="158"/>
      <c r="GG91" s="158"/>
      <c r="GH91" s="158"/>
      <c r="GI91" s="158"/>
      <c r="GJ91" s="158"/>
      <c r="GK91" s="159"/>
    </row>
    <row r="92" spans="1:193" ht="12.75" customHeight="1" x14ac:dyDescent="0.2">
      <c r="A92" s="154" t="s">
        <v>519</v>
      </c>
      <c r="B92" s="154" t="s">
        <v>99</v>
      </c>
      <c r="C92" s="154">
        <v>2018</v>
      </c>
      <c r="D92" s="157"/>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c r="EF92" s="158"/>
      <c r="EG92" s="158"/>
      <c r="EH92" s="158"/>
      <c r="EI92" s="158"/>
      <c r="EJ92" s="158"/>
      <c r="EK92" s="158"/>
      <c r="EL92" s="158"/>
      <c r="EM92" s="158"/>
      <c r="EN92" s="158"/>
      <c r="EO92" s="158"/>
      <c r="EP92" s="158"/>
      <c r="EQ92" s="158"/>
      <c r="ER92" s="158"/>
      <c r="ES92" s="158"/>
      <c r="ET92" s="158"/>
      <c r="EU92" s="158"/>
      <c r="EV92" s="158"/>
      <c r="EW92" s="158"/>
      <c r="EX92" s="158"/>
      <c r="EY92" s="158"/>
      <c r="EZ92" s="158"/>
      <c r="FA92" s="158"/>
      <c r="FB92" s="158"/>
      <c r="FC92" s="158"/>
      <c r="FD92" s="158"/>
      <c r="FE92" s="158"/>
      <c r="FF92" s="158"/>
      <c r="FG92" s="158"/>
      <c r="FH92" s="158"/>
      <c r="FI92" s="158"/>
      <c r="FJ92" s="158"/>
      <c r="FK92" s="158"/>
      <c r="FL92" s="158"/>
      <c r="FM92" s="158"/>
      <c r="FN92" s="158"/>
      <c r="FO92" s="158"/>
      <c r="FP92" s="158"/>
      <c r="FQ92" s="158"/>
      <c r="FR92" s="158"/>
      <c r="FS92" s="158"/>
      <c r="FT92" s="158"/>
      <c r="FU92" s="158"/>
      <c r="FV92" s="158"/>
      <c r="FW92" s="158"/>
      <c r="FX92" s="158"/>
      <c r="FY92" s="158"/>
      <c r="FZ92" s="158"/>
      <c r="GA92" s="158"/>
      <c r="GB92" s="158"/>
      <c r="GC92" s="158"/>
      <c r="GD92" s="158"/>
      <c r="GE92" s="158"/>
      <c r="GF92" s="158"/>
      <c r="GG92" s="158"/>
      <c r="GH92" s="158"/>
      <c r="GI92" s="158"/>
      <c r="GJ92" s="158"/>
      <c r="GK92" s="159"/>
    </row>
    <row r="93" spans="1:193" ht="12.75" customHeight="1" x14ac:dyDescent="0.2">
      <c r="A93" s="160"/>
      <c r="B93" s="154" t="s">
        <v>90</v>
      </c>
      <c r="C93" s="154">
        <v>2018</v>
      </c>
      <c r="D93" s="157"/>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c r="EF93" s="158"/>
      <c r="EG93" s="158"/>
      <c r="EH93" s="158"/>
      <c r="EI93" s="158"/>
      <c r="EJ93" s="158"/>
      <c r="EK93" s="158"/>
      <c r="EL93" s="158"/>
      <c r="EM93" s="158"/>
      <c r="EN93" s="158"/>
      <c r="EO93" s="158"/>
      <c r="EP93" s="158"/>
      <c r="EQ93" s="158"/>
      <c r="ER93" s="158"/>
      <c r="ES93" s="158"/>
      <c r="ET93" s="158"/>
      <c r="EU93" s="158"/>
      <c r="EV93" s="158"/>
      <c r="EW93" s="158"/>
      <c r="EX93" s="158"/>
      <c r="EY93" s="158"/>
      <c r="EZ93" s="158"/>
      <c r="FA93" s="158"/>
      <c r="FB93" s="158"/>
      <c r="FC93" s="158"/>
      <c r="FD93" s="158"/>
      <c r="FE93" s="158"/>
      <c r="FF93" s="158"/>
      <c r="FG93" s="158"/>
      <c r="FH93" s="158"/>
      <c r="FI93" s="158"/>
      <c r="FJ93" s="158"/>
      <c r="FK93" s="158"/>
      <c r="FL93" s="158"/>
      <c r="FM93" s="158"/>
      <c r="FN93" s="158"/>
      <c r="FO93" s="158"/>
      <c r="FP93" s="158"/>
      <c r="FQ93" s="158"/>
      <c r="FR93" s="158"/>
      <c r="FS93" s="158"/>
      <c r="FT93" s="158"/>
      <c r="FU93" s="158"/>
      <c r="FV93" s="158"/>
      <c r="FW93" s="158"/>
      <c r="FX93" s="158"/>
      <c r="FY93" s="158"/>
      <c r="FZ93" s="158"/>
      <c r="GA93" s="158"/>
      <c r="GB93" s="158"/>
      <c r="GC93" s="158"/>
      <c r="GD93" s="158"/>
      <c r="GE93" s="158"/>
      <c r="GF93" s="158"/>
      <c r="GG93" s="158"/>
      <c r="GH93" s="158"/>
      <c r="GI93" s="158"/>
      <c r="GJ93" s="158"/>
      <c r="GK93" s="159"/>
    </row>
    <row r="94" spans="1:193" ht="12.75" customHeight="1" x14ac:dyDescent="0.2">
      <c r="A94" s="154" t="s">
        <v>578</v>
      </c>
      <c r="B94" s="154" t="s">
        <v>125</v>
      </c>
      <c r="C94" s="154">
        <v>2018</v>
      </c>
      <c r="D94" s="157"/>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c r="EF94" s="158"/>
      <c r="EG94" s="158"/>
      <c r="EH94" s="158"/>
      <c r="EI94" s="158"/>
      <c r="EJ94" s="158"/>
      <c r="EK94" s="158"/>
      <c r="EL94" s="158"/>
      <c r="EM94" s="158"/>
      <c r="EN94" s="158"/>
      <c r="EO94" s="158"/>
      <c r="EP94" s="158"/>
      <c r="EQ94" s="158"/>
      <c r="ER94" s="158"/>
      <c r="ES94" s="158"/>
      <c r="ET94" s="158"/>
      <c r="EU94" s="158"/>
      <c r="EV94" s="158"/>
      <c r="EW94" s="158"/>
      <c r="EX94" s="158"/>
      <c r="EY94" s="158"/>
      <c r="EZ94" s="158"/>
      <c r="FA94" s="158"/>
      <c r="FB94" s="158"/>
      <c r="FC94" s="158"/>
      <c r="FD94" s="158"/>
      <c r="FE94" s="158"/>
      <c r="FF94" s="158"/>
      <c r="FG94" s="158"/>
      <c r="FH94" s="158"/>
      <c r="FI94" s="158"/>
      <c r="FJ94" s="158"/>
      <c r="FK94" s="158"/>
      <c r="FL94" s="158"/>
      <c r="FM94" s="158"/>
      <c r="FN94" s="158"/>
      <c r="FO94" s="158"/>
      <c r="FP94" s="158"/>
      <c r="FQ94" s="158"/>
      <c r="FR94" s="158"/>
      <c r="FS94" s="158"/>
      <c r="FT94" s="158"/>
      <c r="FU94" s="158"/>
      <c r="FV94" s="158"/>
      <c r="FW94" s="158"/>
      <c r="FX94" s="158"/>
      <c r="FY94" s="158"/>
      <c r="FZ94" s="158"/>
      <c r="GA94" s="158"/>
      <c r="GB94" s="158"/>
      <c r="GC94" s="158"/>
      <c r="GD94" s="158"/>
      <c r="GE94" s="158"/>
      <c r="GF94" s="158"/>
      <c r="GG94" s="158"/>
      <c r="GH94" s="158"/>
      <c r="GI94" s="158"/>
      <c r="GJ94" s="158"/>
      <c r="GK94" s="159"/>
    </row>
    <row r="95" spans="1:193" ht="12.75" customHeight="1" x14ac:dyDescent="0.2">
      <c r="A95" s="154" t="s">
        <v>581</v>
      </c>
      <c r="B95" s="154" t="s">
        <v>58</v>
      </c>
      <c r="C95" s="154">
        <v>2016</v>
      </c>
      <c r="D95" s="157"/>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v>45114</v>
      </c>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c r="EF95" s="158"/>
      <c r="EG95" s="158"/>
      <c r="EH95" s="158"/>
      <c r="EI95" s="158"/>
      <c r="EJ95" s="158"/>
      <c r="EK95" s="158"/>
      <c r="EL95" s="158"/>
      <c r="EM95" s="158"/>
      <c r="EN95" s="158"/>
      <c r="EO95" s="158"/>
      <c r="EP95" s="158"/>
      <c r="EQ95" s="158"/>
      <c r="ER95" s="158"/>
      <c r="ES95" s="158"/>
      <c r="ET95" s="158"/>
      <c r="EU95" s="158"/>
      <c r="EV95" s="158"/>
      <c r="EW95" s="158"/>
      <c r="EX95" s="158"/>
      <c r="EY95" s="158"/>
      <c r="EZ95" s="158"/>
      <c r="FA95" s="158"/>
      <c r="FB95" s="158"/>
      <c r="FC95" s="158"/>
      <c r="FD95" s="158"/>
      <c r="FE95" s="158"/>
      <c r="FF95" s="158"/>
      <c r="FG95" s="158"/>
      <c r="FH95" s="158"/>
      <c r="FI95" s="158"/>
      <c r="FJ95" s="158"/>
      <c r="FK95" s="158"/>
      <c r="FL95" s="158"/>
      <c r="FM95" s="158"/>
      <c r="FN95" s="158"/>
      <c r="FO95" s="158"/>
      <c r="FP95" s="158"/>
      <c r="FQ95" s="158"/>
      <c r="FR95" s="158"/>
      <c r="FS95" s="158"/>
      <c r="FT95" s="158"/>
      <c r="FU95" s="158"/>
      <c r="FV95" s="158"/>
      <c r="FW95" s="158"/>
      <c r="FX95" s="158"/>
      <c r="FY95" s="158"/>
      <c r="FZ95" s="158"/>
      <c r="GA95" s="158"/>
      <c r="GB95" s="158"/>
      <c r="GC95" s="158"/>
      <c r="GD95" s="158"/>
      <c r="GE95" s="158"/>
      <c r="GF95" s="158"/>
      <c r="GG95" s="158"/>
      <c r="GH95" s="158"/>
      <c r="GI95" s="158"/>
      <c r="GJ95" s="158"/>
      <c r="GK95" s="159"/>
    </row>
    <row r="96" spans="1:193" ht="12.75" customHeight="1" x14ac:dyDescent="0.2">
      <c r="A96" s="154" t="s">
        <v>598</v>
      </c>
      <c r="B96" s="154" t="s">
        <v>50</v>
      </c>
      <c r="C96" s="154">
        <v>2019</v>
      </c>
      <c r="D96" s="157"/>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v>45103</v>
      </c>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c r="EF96" s="158"/>
      <c r="EG96" s="158"/>
      <c r="EH96" s="158"/>
      <c r="EI96" s="158"/>
      <c r="EJ96" s="158"/>
      <c r="EK96" s="158"/>
      <c r="EL96" s="158"/>
      <c r="EM96" s="158"/>
      <c r="EN96" s="158"/>
      <c r="EO96" s="158"/>
      <c r="EP96" s="158"/>
      <c r="EQ96" s="158"/>
      <c r="ER96" s="158"/>
      <c r="ES96" s="158"/>
      <c r="ET96" s="158"/>
      <c r="EU96" s="158"/>
      <c r="EV96" s="158"/>
      <c r="EW96" s="158"/>
      <c r="EX96" s="158"/>
      <c r="EY96" s="158"/>
      <c r="EZ96" s="158"/>
      <c r="FA96" s="158"/>
      <c r="FB96" s="158"/>
      <c r="FC96" s="158"/>
      <c r="FD96" s="158"/>
      <c r="FE96" s="158"/>
      <c r="FF96" s="158"/>
      <c r="FG96" s="158"/>
      <c r="FH96" s="158"/>
      <c r="FI96" s="158"/>
      <c r="FJ96" s="158"/>
      <c r="FK96" s="158"/>
      <c r="FL96" s="158"/>
      <c r="FM96" s="158"/>
      <c r="FN96" s="158"/>
      <c r="FO96" s="158"/>
      <c r="FP96" s="158"/>
      <c r="FQ96" s="158"/>
      <c r="FR96" s="158"/>
      <c r="FS96" s="158"/>
      <c r="FT96" s="158"/>
      <c r="FU96" s="158"/>
      <c r="FV96" s="158"/>
      <c r="FW96" s="158"/>
      <c r="FX96" s="158"/>
      <c r="FY96" s="158"/>
      <c r="FZ96" s="158"/>
      <c r="GA96" s="158"/>
      <c r="GB96" s="158"/>
      <c r="GC96" s="158"/>
      <c r="GD96" s="158"/>
      <c r="GE96" s="158"/>
      <c r="GF96" s="158"/>
      <c r="GG96" s="158"/>
      <c r="GH96" s="158"/>
      <c r="GI96" s="158"/>
      <c r="GJ96" s="158"/>
      <c r="GK96" s="159"/>
    </row>
    <row r="97" spans="1:193" ht="12.75" customHeight="1" x14ac:dyDescent="0.2">
      <c r="A97" s="160"/>
      <c r="B97" s="154" t="s">
        <v>273</v>
      </c>
      <c r="C97" s="154">
        <v>2019</v>
      </c>
      <c r="D97" s="157"/>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v>45103</v>
      </c>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c r="EF97" s="158"/>
      <c r="EG97" s="158"/>
      <c r="EH97" s="158"/>
      <c r="EI97" s="158"/>
      <c r="EJ97" s="158"/>
      <c r="EK97" s="158"/>
      <c r="EL97" s="158"/>
      <c r="EM97" s="158"/>
      <c r="EN97" s="158"/>
      <c r="EO97" s="158"/>
      <c r="EP97" s="158"/>
      <c r="EQ97" s="158"/>
      <c r="ER97" s="158"/>
      <c r="ES97" s="158"/>
      <c r="ET97" s="158"/>
      <c r="EU97" s="158"/>
      <c r="EV97" s="158"/>
      <c r="EW97" s="158"/>
      <c r="EX97" s="158"/>
      <c r="EY97" s="158"/>
      <c r="EZ97" s="158"/>
      <c r="FA97" s="158"/>
      <c r="FB97" s="158"/>
      <c r="FC97" s="158"/>
      <c r="FD97" s="158"/>
      <c r="FE97" s="158"/>
      <c r="FF97" s="158"/>
      <c r="FG97" s="158"/>
      <c r="FH97" s="158"/>
      <c r="FI97" s="158"/>
      <c r="FJ97" s="158"/>
      <c r="FK97" s="158"/>
      <c r="FL97" s="158"/>
      <c r="FM97" s="158"/>
      <c r="FN97" s="158"/>
      <c r="FO97" s="158"/>
      <c r="FP97" s="158"/>
      <c r="FQ97" s="158"/>
      <c r="FR97" s="158"/>
      <c r="FS97" s="158"/>
      <c r="FT97" s="158"/>
      <c r="FU97" s="158"/>
      <c r="FV97" s="158"/>
      <c r="FW97" s="158"/>
      <c r="FX97" s="158"/>
      <c r="FY97" s="158"/>
      <c r="FZ97" s="158"/>
      <c r="GA97" s="158"/>
      <c r="GB97" s="158"/>
      <c r="GC97" s="158"/>
      <c r="GD97" s="158"/>
      <c r="GE97" s="158"/>
      <c r="GF97" s="158"/>
      <c r="GG97" s="158"/>
      <c r="GH97" s="158"/>
      <c r="GI97" s="158"/>
      <c r="GJ97" s="158"/>
      <c r="GK97" s="159"/>
    </row>
    <row r="98" spans="1:193" ht="12.75" customHeight="1" x14ac:dyDescent="0.2">
      <c r="A98" s="154" t="s">
        <v>637</v>
      </c>
      <c r="B98" s="154" t="s">
        <v>55</v>
      </c>
      <c r="C98" s="154">
        <v>2019</v>
      </c>
      <c r="D98" s="157"/>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v>45113</v>
      </c>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c r="EF98" s="158"/>
      <c r="EG98" s="158"/>
      <c r="EH98" s="158"/>
      <c r="EI98" s="158"/>
      <c r="EJ98" s="158"/>
      <c r="EK98" s="158"/>
      <c r="EL98" s="158"/>
      <c r="EM98" s="158"/>
      <c r="EN98" s="158"/>
      <c r="EO98" s="158"/>
      <c r="EP98" s="158"/>
      <c r="EQ98" s="158"/>
      <c r="ER98" s="158"/>
      <c r="ES98" s="158"/>
      <c r="ET98" s="158"/>
      <c r="EU98" s="158"/>
      <c r="EV98" s="158"/>
      <c r="EW98" s="158"/>
      <c r="EX98" s="158"/>
      <c r="EY98" s="158"/>
      <c r="EZ98" s="158"/>
      <c r="FA98" s="158"/>
      <c r="FB98" s="158"/>
      <c r="FC98" s="158"/>
      <c r="FD98" s="158"/>
      <c r="FE98" s="158"/>
      <c r="FF98" s="158"/>
      <c r="FG98" s="158"/>
      <c r="FH98" s="158"/>
      <c r="FI98" s="158"/>
      <c r="FJ98" s="158"/>
      <c r="FK98" s="158"/>
      <c r="FL98" s="158"/>
      <c r="FM98" s="158"/>
      <c r="FN98" s="158"/>
      <c r="FO98" s="158"/>
      <c r="FP98" s="158"/>
      <c r="FQ98" s="158"/>
      <c r="FR98" s="158"/>
      <c r="FS98" s="158"/>
      <c r="FT98" s="158"/>
      <c r="FU98" s="158"/>
      <c r="FV98" s="158"/>
      <c r="FW98" s="158"/>
      <c r="FX98" s="158"/>
      <c r="FY98" s="158"/>
      <c r="FZ98" s="158"/>
      <c r="GA98" s="158"/>
      <c r="GB98" s="158"/>
      <c r="GC98" s="158"/>
      <c r="GD98" s="158"/>
      <c r="GE98" s="158"/>
      <c r="GF98" s="158"/>
      <c r="GG98" s="158"/>
      <c r="GH98" s="158"/>
      <c r="GI98" s="158"/>
      <c r="GJ98" s="158"/>
      <c r="GK98" s="159"/>
    </row>
    <row r="99" spans="1:193" ht="12.75" customHeight="1" x14ac:dyDescent="0.2">
      <c r="A99" s="160"/>
      <c r="B99" s="154" t="s">
        <v>53</v>
      </c>
      <c r="C99" s="154">
        <v>2019</v>
      </c>
      <c r="D99" s="157"/>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v>45119</v>
      </c>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c r="EF99" s="158"/>
      <c r="EG99" s="158"/>
      <c r="EH99" s="158"/>
      <c r="EI99" s="158"/>
      <c r="EJ99" s="158"/>
      <c r="EK99" s="158"/>
      <c r="EL99" s="158"/>
      <c r="EM99" s="158"/>
      <c r="EN99" s="158"/>
      <c r="EO99" s="158"/>
      <c r="EP99" s="158"/>
      <c r="EQ99" s="158"/>
      <c r="ER99" s="158"/>
      <c r="ES99" s="158"/>
      <c r="ET99" s="158"/>
      <c r="EU99" s="158"/>
      <c r="EV99" s="158"/>
      <c r="EW99" s="158"/>
      <c r="EX99" s="158"/>
      <c r="EY99" s="158"/>
      <c r="EZ99" s="158"/>
      <c r="FA99" s="158"/>
      <c r="FB99" s="158"/>
      <c r="FC99" s="158"/>
      <c r="FD99" s="158"/>
      <c r="FE99" s="158"/>
      <c r="FF99" s="158"/>
      <c r="FG99" s="158"/>
      <c r="FH99" s="158"/>
      <c r="FI99" s="158"/>
      <c r="FJ99" s="158"/>
      <c r="FK99" s="158"/>
      <c r="FL99" s="158"/>
      <c r="FM99" s="158"/>
      <c r="FN99" s="158"/>
      <c r="FO99" s="158"/>
      <c r="FP99" s="158"/>
      <c r="FQ99" s="158"/>
      <c r="FR99" s="158"/>
      <c r="FS99" s="158"/>
      <c r="FT99" s="158"/>
      <c r="FU99" s="158"/>
      <c r="FV99" s="158"/>
      <c r="FW99" s="158"/>
      <c r="FX99" s="158"/>
      <c r="FY99" s="158"/>
      <c r="FZ99" s="158"/>
      <c r="GA99" s="158"/>
      <c r="GB99" s="158"/>
      <c r="GC99" s="158"/>
      <c r="GD99" s="158"/>
      <c r="GE99" s="158"/>
      <c r="GF99" s="158"/>
      <c r="GG99" s="158"/>
      <c r="GH99" s="158"/>
      <c r="GI99" s="158"/>
      <c r="GJ99" s="158"/>
      <c r="GK99" s="159"/>
    </row>
    <row r="100" spans="1:193" ht="12.75" customHeight="1" x14ac:dyDescent="0.2">
      <c r="A100" s="160"/>
      <c r="B100" s="154" t="s">
        <v>87</v>
      </c>
      <c r="C100" s="154">
        <v>2019</v>
      </c>
      <c r="D100" s="157"/>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v>45119</v>
      </c>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c r="EF100" s="158"/>
      <c r="EG100" s="158"/>
      <c r="EH100" s="158"/>
      <c r="EI100" s="158"/>
      <c r="EJ100" s="158"/>
      <c r="EK100" s="158"/>
      <c r="EL100" s="158"/>
      <c r="EM100" s="158"/>
      <c r="EN100" s="158"/>
      <c r="EO100" s="158"/>
      <c r="EP100" s="158"/>
      <c r="EQ100" s="158"/>
      <c r="ER100" s="158"/>
      <c r="ES100" s="158"/>
      <c r="ET100" s="158"/>
      <c r="EU100" s="158"/>
      <c r="EV100" s="158"/>
      <c r="EW100" s="158"/>
      <c r="EX100" s="158"/>
      <c r="EY100" s="158"/>
      <c r="EZ100" s="158"/>
      <c r="FA100" s="158"/>
      <c r="FB100" s="158"/>
      <c r="FC100" s="158"/>
      <c r="FD100" s="158"/>
      <c r="FE100" s="158"/>
      <c r="FF100" s="158"/>
      <c r="FG100" s="158"/>
      <c r="FH100" s="158"/>
      <c r="FI100" s="158"/>
      <c r="FJ100" s="158"/>
      <c r="FK100" s="158"/>
      <c r="FL100" s="158"/>
      <c r="FM100" s="158"/>
      <c r="FN100" s="158"/>
      <c r="FO100" s="158"/>
      <c r="FP100" s="158"/>
      <c r="FQ100" s="158"/>
      <c r="FR100" s="158"/>
      <c r="FS100" s="158"/>
      <c r="FT100" s="158"/>
      <c r="FU100" s="158"/>
      <c r="FV100" s="158"/>
      <c r="FW100" s="158"/>
      <c r="FX100" s="158"/>
      <c r="FY100" s="158"/>
      <c r="FZ100" s="158"/>
      <c r="GA100" s="158"/>
      <c r="GB100" s="158"/>
      <c r="GC100" s="158"/>
      <c r="GD100" s="158"/>
      <c r="GE100" s="158"/>
      <c r="GF100" s="158"/>
      <c r="GG100" s="158"/>
      <c r="GH100" s="158"/>
      <c r="GI100" s="158"/>
      <c r="GJ100" s="158"/>
      <c r="GK100" s="159"/>
    </row>
    <row r="101" spans="1:193" ht="12.75" customHeight="1" x14ac:dyDescent="0.2">
      <c r="A101" s="160"/>
      <c r="B101" s="154" t="s">
        <v>106</v>
      </c>
      <c r="C101" s="154">
        <v>2019</v>
      </c>
      <c r="D101" s="157"/>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v>45119</v>
      </c>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c r="EF101" s="158"/>
      <c r="EG101" s="158"/>
      <c r="EH101" s="158"/>
      <c r="EI101" s="158"/>
      <c r="EJ101" s="158"/>
      <c r="EK101" s="158"/>
      <c r="EL101" s="158"/>
      <c r="EM101" s="158"/>
      <c r="EN101" s="158"/>
      <c r="EO101" s="158"/>
      <c r="EP101" s="158"/>
      <c r="EQ101" s="158"/>
      <c r="ER101" s="158"/>
      <c r="ES101" s="158"/>
      <c r="ET101" s="158"/>
      <c r="EU101" s="158"/>
      <c r="EV101" s="158"/>
      <c r="EW101" s="158"/>
      <c r="EX101" s="158"/>
      <c r="EY101" s="158"/>
      <c r="EZ101" s="158"/>
      <c r="FA101" s="158"/>
      <c r="FB101" s="158"/>
      <c r="FC101" s="158"/>
      <c r="FD101" s="158"/>
      <c r="FE101" s="158"/>
      <c r="FF101" s="158"/>
      <c r="FG101" s="158"/>
      <c r="FH101" s="158"/>
      <c r="FI101" s="158"/>
      <c r="FJ101" s="158"/>
      <c r="FK101" s="158"/>
      <c r="FL101" s="158"/>
      <c r="FM101" s="158"/>
      <c r="FN101" s="158"/>
      <c r="FO101" s="158"/>
      <c r="FP101" s="158"/>
      <c r="FQ101" s="158"/>
      <c r="FR101" s="158"/>
      <c r="FS101" s="158"/>
      <c r="FT101" s="158"/>
      <c r="FU101" s="158"/>
      <c r="FV101" s="158"/>
      <c r="FW101" s="158"/>
      <c r="FX101" s="158"/>
      <c r="FY101" s="158"/>
      <c r="FZ101" s="158"/>
      <c r="GA101" s="158"/>
      <c r="GB101" s="158"/>
      <c r="GC101" s="158"/>
      <c r="GD101" s="158"/>
      <c r="GE101" s="158"/>
      <c r="GF101" s="158"/>
      <c r="GG101" s="158"/>
      <c r="GH101" s="158"/>
      <c r="GI101" s="158"/>
      <c r="GJ101" s="158"/>
      <c r="GK101" s="159"/>
    </row>
    <row r="102" spans="1:193" ht="12.75" customHeight="1" x14ac:dyDescent="0.2">
      <c r="A102" s="160"/>
      <c r="B102" s="154" t="s">
        <v>273</v>
      </c>
      <c r="C102" s="154">
        <v>2019</v>
      </c>
      <c r="D102" s="157"/>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v>45119</v>
      </c>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c r="EF102" s="158"/>
      <c r="EG102" s="158"/>
      <c r="EH102" s="158"/>
      <c r="EI102" s="158"/>
      <c r="EJ102" s="158"/>
      <c r="EK102" s="158"/>
      <c r="EL102" s="158"/>
      <c r="EM102" s="158"/>
      <c r="EN102" s="158"/>
      <c r="EO102" s="158"/>
      <c r="EP102" s="158"/>
      <c r="EQ102" s="158"/>
      <c r="ER102" s="158"/>
      <c r="ES102" s="158"/>
      <c r="ET102" s="158"/>
      <c r="EU102" s="158"/>
      <c r="EV102" s="158"/>
      <c r="EW102" s="158"/>
      <c r="EX102" s="158"/>
      <c r="EY102" s="158"/>
      <c r="EZ102" s="158"/>
      <c r="FA102" s="158"/>
      <c r="FB102" s="158"/>
      <c r="FC102" s="158"/>
      <c r="FD102" s="158"/>
      <c r="FE102" s="158"/>
      <c r="FF102" s="158"/>
      <c r="FG102" s="158"/>
      <c r="FH102" s="158"/>
      <c r="FI102" s="158"/>
      <c r="FJ102" s="158"/>
      <c r="FK102" s="158"/>
      <c r="FL102" s="158"/>
      <c r="FM102" s="158"/>
      <c r="FN102" s="158"/>
      <c r="FO102" s="158"/>
      <c r="FP102" s="158"/>
      <c r="FQ102" s="158"/>
      <c r="FR102" s="158"/>
      <c r="FS102" s="158"/>
      <c r="FT102" s="158"/>
      <c r="FU102" s="158"/>
      <c r="FV102" s="158"/>
      <c r="FW102" s="158"/>
      <c r="FX102" s="158"/>
      <c r="FY102" s="158"/>
      <c r="FZ102" s="158"/>
      <c r="GA102" s="158"/>
      <c r="GB102" s="158"/>
      <c r="GC102" s="158"/>
      <c r="GD102" s="158"/>
      <c r="GE102" s="158"/>
      <c r="GF102" s="158"/>
      <c r="GG102" s="158"/>
      <c r="GH102" s="158"/>
      <c r="GI102" s="158"/>
      <c r="GJ102" s="158"/>
      <c r="GK102" s="159"/>
    </row>
    <row r="103" spans="1:193" ht="12.75" customHeight="1" x14ac:dyDescent="0.2">
      <c r="A103" s="160"/>
      <c r="B103" s="154" t="s">
        <v>1526</v>
      </c>
      <c r="C103" s="154">
        <v>2019</v>
      </c>
      <c r="D103" s="157"/>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v>45113</v>
      </c>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c r="EF103" s="158"/>
      <c r="EG103" s="158"/>
      <c r="EH103" s="158"/>
      <c r="EI103" s="158"/>
      <c r="EJ103" s="158"/>
      <c r="EK103" s="158"/>
      <c r="EL103" s="158"/>
      <c r="EM103" s="158"/>
      <c r="EN103" s="158"/>
      <c r="EO103" s="158"/>
      <c r="EP103" s="158"/>
      <c r="EQ103" s="158"/>
      <c r="ER103" s="158"/>
      <c r="ES103" s="158"/>
      <c r="ET103" s="158"/>
      <c r="EU103" s="158"/>
      <c r="EV103" s="158"/>
      <c r="EW103" s="158"/>
      <c r="EX103" s="158"/>
      <c r="EY103" s="158"/>
      <c r="EZ103" s="158"/>
      <c r="FA103" s="158"/>
      <c r="FB103" s="158"/>
      <c r="FC103" s="158"/>
      <c r="FD103" s="158"/>
      <c r="FE103" s="158"/>
      <c r="FF103" s="158"/>
      <c r="FG103" s="158"/>
      <c r="FH103" s="158"/>
      <c r="FI103" s="158"/>
      <c r="FJ103" s="158"/>
      <c r="FK103" s="158"/>
      <c r="FL103" s="158"/>
      <c r="FM103" s="158"/>
      <c r="FN103" s="158"/>
      <c r="FO103" s="158"/>
      <c r="FP103" s="158"/>
      <c r="FQ103" s="158"/>
      <c r="FR103" s="158"/>
      <c r="FS103" s="158"/>
      <c r="FT103" s="158"/>
      <c r="FU103" s="158"/>
      <c r="FV103" s="158"/>
      <c r="FW103" s="158"/>
      <c r="FX103" s="158"/>
      <c r="FY103" s="158"/>
      <c r="FZ103" s="158"/>
      <c r="GA103" s="158"/>
      <c r="GB103" s="158"/>
      <c r="GC103" s="158"/>
      <c r="GD103" s="158"/>
      <c r="GE103" s="158"/>
      <c r="GF103" s="158"/>
      <c r="GG103" s="158"/>
      <c r="GH103" s="158"/>
      <c r="GI103" s="158"/>
      <c r="GJ103" s="158"/>
      <c r="GK103" s="159"/>
    </row>
    <row r="104" spans="1:193" ht="12.75" customHeight="1" x14ac:dyDescent="0.2">
      <c r="A104" s="154" t="s">
        <v>661</v>
      </c>
      <c r="B104" s="154" t="s">
        <v>35</v>
      </c>
      <c r="C104" s="154">
        <v>2019</v>
      </c>
      <c r="D104" s="157"/>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v>45113</v>
      </c>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c r="EF104" s="158"/>
      <c r="EG104" s="158"/>
      <c r="EH104" s="158"/>
      <c r="EI104" s="158"/>
      <c r="EJ104" s="158"/>
      <c r="EK104" s="158"/>
      <c r="EL104" s="158"/>
      <c r="EM104" s="158"/>
      <c r="EN104" s="158"/>
      <c r="EO104" s="158"/>
      <c r="EP104" s="158"/>
      <c r="EQ104" s="158"/>
      <c r="ER104" s="158"/>
      <c r="ES104" s="158"/>
      <c r="ET104" s="158"/>
      <c r="EU104" s="158"/>
      <c r="EV104" s="158"/>
      <c r="EW104" s="158"/>
      <c r="EX104" s="158"/>
      <c r="EY104" s="158"/>
      <c r="EZ104" s="158"/>
      <c r="FA104" s="158"/>
      <c r="FB104" s="158"/>
      <c r="FC104" s="158"/>
      <c r="FD104" s="158"/>
      <c r="FE104" s="158"/>
      <c r="FF104" s="158"/>
      <c r="FG104" s="158"/>
      <c r="FH104" s="158"/>
      <c r="FI104" s="158"/>
      <c r="FJ104" s="158"/>
      <c r="FK104" s="158"/>
      <c r="FL104" s="158"/>
      <c r="FM104" s="158"/>
      <c r="FN104" s="158"/>
      <c r="FO104" s="158"/>
      <c r="FP104" s="158"/>
      <c r="FQ104" s="158"/>
      <c r="FR104" s="158"/>
      <c r="FS104" s="158"/>
      <c r="FT104" s="158"/>
      <c r="FU104" s="158"/>
      <c r="FV104" s="158"/>
      <c r="FW104" s="158"/>
      <c r="FX104" s="158"/>
      <c r="FY104" s="158"/>
      <c r="FZ104" s="158"/>
      <c r="GA104" s="158"/>
      <c r="GB104" s="158"/>
      <c r="GC104" s="158"/>
      <c r="GD104" s="158"/>
      <c r="GE104" s="158"/>
      <c r="GF104" s="158"/>
      <c r="GG104" s="158"/>
      <c r="GH104" s="158"/>
      <c r="GI104" s="158"/>
      <c r="GJ104" s="158"/>
      <c r="GK104" s="159"/>
    </row>
    <row r="105" spans="1:193" ht="12.75" customHeight="1" x14ac:dyDescent="0.2">
      <c r="A105" s="160"/>
      <c r="B105" s="154" t="s">
        <v>40</v>
      </c>
      <c r="C105" s="154">
        <v>2019</v>
      </c>
      <c r="D105" s="157"/>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v>45113</v>
      </c>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c r="EF105" s="158"/>
      <c r="EG105" s="158"/>
      <c r="EH105" s="158"/>
      <c r="EI105" s="158"/>
      <c r="EJ105" s="158"/>
      <c r="EK105" s="158"/>
      <c r="EL105" s="158"/>
      <c r="EM105" s="158"/>
      <c r="EN105" s="158"/>
      <c r="EO105" s="158"/>
      <c r="EP105" s="158"/>
      <c r="EQ105" s="158"/>
      <c r="ER105" s="158"/>
      <c r="ES105" s="158"/>
      <c r="ET105" s="158"/>
      <c r="EU105" s="158"/>
      <c r="EV105" s="158"/>
      <c r="EW105" s="158"/>
      <c r="EX105" s="158"/>
      <c r="EY105" s="158"/>
      <c r="EZ105" s="158"/>
      <c r="FA105" s="158"/>
      <c r="FB105" s="158"/>
      <c r="FC105" s="158"/>
      <c r="FD105" s="158"/>
      <c r="FE105" s="158"/>
      <c r="FF105" s="158"/>
      <c r="FG105" s="158"/>
      <c r="FH105" s="158"/>
      <c r="FI105" s="158"/>
      <c r="FJ105" s="158"/>
      <c r="FK105" s="158"/>
      <c r="FL105" s="158"/>
      <c r="FM105" s="158"/>
      <c r="FN105" s="158"/>
      <c r="FO105" s="158"/>
      <c r="FP105" s="158"/>
      <c r="FQ105" s="158"/>
      <c r="FR105" s="158"/>
      <c r="FS105" s="158"/>
      <c r="FT105" s="158"/>
      <c r="FU105" s="158"/>
      <c r="FV105" s="158"/>
      <c r="FW105" s="158"/>
      <c r="FX105" s="158"/>
      <c r="FY105" s="158"/>
      <c r="FZ105" s="158"/>
      <c r="GA105" s="158"/>
      <c r="GB105" s="158"/>
      <c r="GC105" s="158"/>
      <c r="GD105" s="158"/>
      <c r="GE105" s="158"/>
      <c r="GF105" s="158"/>
      <c r="GG105" s="158"/>
      <c r="GH105" s="158"/>
      <c r="GI105" s="158"/>
      <c r="GJ105" s="158"/>
      <c r="GK105" s="159"/>
    </row>
    <row r="106" spans="1:193" ht="12.75" customHeight="1" x14ac:dyDescent="0.2">
      <c r="A106" s="154" t="s">
        <v>621</v>
      </c>
      <c r="B106" s="154" t="s">
        <v>33</v>
      </c>
      <c r="C106" s="154">
        <v>2019</v>
      </c>
      <c r="D106" s="157"/>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v>45191</v>
      </c>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c r="EF106" s="158"/>
      <c r="EG106" s="158"/>
      <c r="EH106" s="158"/>
      <c r="EI106" s="158"/>
      <c r="EJ106" s="158"/>
      <c r="EK106" s="158"/>
      <c r="EL106" s="158"/>
      <c r="EM106" s="158"/>
      <c r="EN106" s="158"/>
      <c r="EO106" s="158"/>
      <c r="EP106" s="158"/>
      <c r="EQ106" s="158"/>
      <c r="ER106" s="158"/>
      <c r="ES106" s="158"/>
      <c r="ET106" s="158"/>
      <c r="EU106" s="158"/>
      <c r="EV106" s="158"/>
      <c r="EW106" s="158"/>
      <c r="EX106" s="158"/>
      <c r="EY106" s="158"/>
      <c r="EZ106" s="158"/>
      <c r="FA106" s="158"/>
      <c r="FB106" s="158"/>
      <c r="FC106" s="158"/>
      <c r="FD106" s="158"/>
      <c r="FE106" s="158"/>
      <c r="FF106" s="158"/>
      <c r="FG106" s="158"/>
      <c r="FH106" s="158"/>
      <c r="FI106" s="158"/>
      <c r="FJ106" s="158"/>
      <c r="FK106" s="158"/>
      <c r="FL106" s="158"/>
      <c r="FM106" s="158"/>
      <c r="FN106" s="158"/>
      <c r="FO106" s="158"/>
      <c r="FP106" s="158"/>
      <c r="FQ106" s="158"/>
      <c r="FR106" s="158"/>
      <c r="FS106" s="158"/>
      <c r="FT106" s="158"/>
      <c r="FU106" s="158"/>
      <c r="FV106" s="158"/>
      <c r="FW106" s="158"/>
      <c r="FX106" s="158"/>
      <c r="FY106" s="158"/>
      <c r="FZ106" s="158"/>
      <c r="GA106" s="158"/>
      <c r="GB106" s="158"/>
      <c r="GC106" s="158"/>
      <c r="GD106" s="158"/>
      <c r="GE106" s="158"/>
      <c r="GF106" s="158"/>
      <c r="GG106" s="158"/>
      <c r="GH106" s="158"/>
      <c r="GI106" s="158"/>
      <c r="GJ106" s="158"/>
      <c r="GK106" s="159"/>
    </row>
    <row r="107" spans="1:193" ht="12.75" customHeight="1" x14ac:dyDescent="0.2">
      <c r="A107" s="160"/>
      <c r="B107" s="154" t="s">
        <v>74</v>
      </c>
      <c r="C107" s="154">
        <v>2019</v>
      </c>
      <c r="D107" s="157"/>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v>45191</v>
      </c>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c r="EF107" s="158"/>
      <c r="EG107" s="158"/>
      <c r="EH107" s="158"/>
      <c r="EI107" s="158"/>
      <c r="EJ107" s="158"/>
      <c r="EK107" s="158"/>
      <c r="EL107" s="158"/>
      <c r="EM107" s="158"/>
      <c r="EN107" s="158"/>
      <c r="EO107" s="158"/>
      <c r="EP107" s="158"/>
      <c r="EQ107" s="158"/>
      <c r="ER107" s="158"/>
      <c r="ES107" s="158"/>
      <c r="ET107" s="158"/>
      <c r="EU107" s="158"/>
      <c r="EV107" s="158"/>
      <c r="EW107" s="158"/>
      <c r="EX107" s="158"/>
      <c r="EY107" s="158"/>
      <c r="EZ107" s="158"/>
      <c r="FA107" s="158"/>
      <c r="FB107" s="158"/>
      <c r="FC107" s="158"/>
      <c r="FD107" s="158"/>
      <c r="FE107" s="158"/>
      <c r="FF107" s="158"/>
      <c r="FG107" s="158"/>
      <c r="FH107" s="158"/>
      <c r="FI107" s="158"/>
      <c r="FJ107" s="158"/>
      <c r="FK107" s="158"/>
      <c r="FL107" s="158"/>
      <c r="FM107" s="158"/>
      <c r="FN107" s="158"/>
      <c r="FO107" s="158"/>
      <c r="FP107" s="158"/>
      <c r="FQ107" s="158"/>
      <c r="FR107" s="158"/>
      <c r="FS107" s="158"/>
      <c r="FT107" s="158"/>
      <c r="FU107" s="158"/>
      <c r="FV107" s="158"/>
      <c r="FW107" s="158"/>
      <c r="FX107" s="158"/>
      <c r="FY107" s="158"/>
      <c r="FZ107" s="158"/>
      <c r="GA107" s="158"/>
      <c r="GB107" s="158"/>
      <c r="GC107" s="158"/>
      <c r="GD107" s="158"/>
      <c r="GE107" s="158"/>
      <c r="GF107" s="158"/>
      <c r="GG107" s="158"/>
      <c r="GH107" s="158"/>
      <c r="GI107" s="158"/>
      <c r="GJ107" s="158"/>
      <c r="GK107" s="159"/>
    </row>
    <row r="108" spans="1:193" ht="12.75" customHeight="1" x14ac:dyDescent="0.2">
      <c r="A108" s="160"/>
      <c r="B108" s="154" t="s">
        <v>35</v>
      </c>
      <c r="C108" s="154">
        <v>2019</v>
      </c>
      <c r="D108" s="157"/>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v>45191</v>
      </c>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c r="EF108" s="158"/>
      <c r="EG108" s="158"/>
      <c r="EH108" s="158"/>
      <c r="EI108" s="158"/>
      <c r="EJ108" s="158"/>
      <c r="EK108" s="158"/>
      <c r="EL108" s="158"/>
      <c r="EM108" s="158"/>
      <c r="EN108" s="158"/>
      <c r="EO108" s="158"/>
      <c r="EP108" s="158"/>
      <c r="EQ108" s="158"/>
      <c r="ER108" s="158"/>
      <c r="ES108" s="158"/>
      <c r="ET108" s="158"/>
      <c r="EU108" s="158"/>
      <c r="EV108" s="158"/>
      <c r="EW108" s="158"/>
      <c r="EX108" s="158"/>
      <c r="EY108" s="158"/>
      <c r="EZ108" s="158"/>
      <c r="FA108" s="158"/>
      <c r="FB108" s="158"/>
      <c r="FC108" s="158"/>
      <c r="FD108" s="158"/>
      <c r="FE108" s="158"/>
      <c r="FF108" s="158"/>
      <c r="FG108" s="158"/>
      <c r="FH108" s="158"/>
      <c r="FI108" s="158"/>
      <c r="FJ108" s="158"/>
      <c r="FK108" s="158"/>
      <c r="FL108" s="158"/>
      <c r="FM108" s="158"/>
      <c r="FN108" s="158"/>
      <c r="FO108" s="158"/>
      <c r="FP108" s="158"/>
      <c r="FQ108" s="158"/>
      <c r="FR108" s="158"/>
      <c r="FS108" s="158"/>
      <c r="FT108" s="158"/>
      <c r="FU108" s="158"/>
      <c r="FV108" s="158"/>
      <c r="FW108" s="158"/>
      <c r="FX108" s="158"/>
      <c r="FY108" s="158"/>
      <c r="FZ108" s="158"/>
      <c r="GA108" s="158"/>
      <c r="GB108" s="158"/>
      <c r="GC108" s="158"/>
      <c r="GD108" s="158"/>
      <c r="GE108" s="158"/>
      <c r="GF108" s="158"/>
      <c r="GG108" s="158"/>
      <c r="GH108" s="158"/>
      <c r="GI108" s="158"/>
      <c r="GJ108" s="158"/>
      <c r="GK108" s="159"/>
    </row>
    <row r="109" spans="1:193" ht="12.75" customHeight="1" x14ac:dyDescent="0.2">
      <c r="A109" s="160"/>
      <c r="B109" s="154" t="s">
        <v>40</v>
      </c>
      <c r="C109" s="154">
        <v>2019</v>
      </c>
      <c r="D109" s="157"/>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v>45191</v>
      </c>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c r="EF109" s="158"/>
      <c r="EG109" s="158"/>
      <c r="EH109" s="158"/>
      <c r="EI109" s="158"/>
      <c r="EJ109" s="158"/>
      <c r="EK109" s="158"/>
      <c r="EL109" s="158"/>
      <c r="EM109" s="158"/>
      <c r="EN109" s="158"/>
      <c r="EO109" s="158"/>
      <c r="EP109" s="158"/>
      <c r="EQ109" s="158"/>
      <c r="ER109" s="158"/>
      <c r="ES109" s="158"/>
      <c r="ET109" s="158"/>
      <c r="EU109" s="158"/>
      <c r="EV109" s="158"/>
      <c r="EW109" s="158"/>
      <c r="EX109" s="158"/>
      <c r="EY109" s="158"/>
      <c r="EZ109" s="158"/>
      <c r="FA109" s="158"/>
      <c r="FB109" s="158"/>
      <c r="FC109" s="158"/>
      <c r="FD109" s="158"/>
      <c r="FE109" s="158"/>
      <c r="FF109" s="158"/>
      <c r="FG109" s="158"/>
      <c r="FH109" s="158"/>
      <c r="FI109" s="158"/>
      <c r="FJ109" s="158"/>
      <c r="FK109" s="158"/>
      <c r="FL109" s="158"/>
      <c r="FM109" s="158"/>
      <c r="FN109" s="158"/>
      <c r="FO109" s="158"/>
      <c r="FP109" s="158"/>
      <c r="FQ109" s="158"/>
      <c r="FR109" s="158"/>
      <c r="FS109" s="158"/>
      <c r="FT109" s="158"/>
      <c r="FU109" s="158"/>
      <c r="FV109" s="158"/>
      <c r="FW109" s="158"/>
      <c r="FX109" s="158"/>
      <c r="FY109" s="158"/>
      <c r="FZ109" s="158"/>
      <c r="GA109" s="158"/>
      <c r="GB109" s="158"/>
      <c r="GC109" s="158"/>
      <c r="GD109" s="158"/>
      <c r="GE109" s="158"/>
      <c r="GF109" s="158"/>
      <c r="GG109" s="158"/>
      <c r="GH109" s="158"/>
      <c r="GI109" s="158"/>
      <c r="GJ109" s="158"/>
      <c r="GK109" s="159"/>
    </row>
    <row r="110" spans="1:193" ht="12.75" customHeight="1" x14ac:dyDescent="0.2">
      <c r="A110" s="160"/>
      <c r="B110" s="154" t="s">
        <v>87</v>
      </c>
      <c r="C110" s="154">
        <v>2019</v>
      </c>
      <c r="D110" s="157"/>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v>45191</v>
      </c>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8"/>
      <c r="EO110" s="158"/>
      <c r="EP110" s="158"/>
      <c r="EQ110" s="158"/>
      <c r="ER110" s="158"/>
      <c r="ES110" s="158"/>
      <c r="ET110" s="158"/>
      <c r="EU110" s="158"/>
      <c r="EV110" s="158"/>
      <c r="EW110" s="158"/>
      <c r="EX110" s="158"/>
      <c r="EY110" s="158"/>
      <c r="EZ110" s="158"/>
      <c r="FA110" s="158"/>
      <c r="FB110" s="158"/>
      <c r="FC110" s="158"/>
      <c r="FD110" s="158"/>
      <c r="FE110" s="158"/>
      <c r="FF110" s="158"/>
      <c r="FG110" s="158"/>
      <c r="FH110" s="158"/>
      <c r="FI110" s="158"/>
      <c r="FJ110" s="158"/>
      <c r="FK110" s="158"/>
      <c r="FL110" s="158"/>
      <c r="FM110" s="158"/>
      <c r="FN110" s="158"/>
      <c r="FO110" s="158"/>
      <c r="FP110" s="158"/>
      <c r="FQ110" s="158"/>
      <c r="FR110" s="158"/>
      <c r="FS110" s="158"/>
      <c r="FT110" s="158"/>
      <c r="FU110" s="158"/>
      <c r="FV110" s="158"/>
      <c r="FW110" s="158"/>
      <c r="FX110" s="158"/>
      <c r="FY110" s="158"/>
      <c r="FZ110" s="158"/>
      <c r="GA110" s="158"/>
      <c r="GB110" s="158"/>
      <c r="GC110" s="158"/>
      <c r="GD110" s="158"/>
      <c r="GE110" s="158"/>
      <c r="GF110" s="158"/>
      <c r="GG110" s="158"/>
      <c r="GH110" s="158"/>
      <c r="GI110" s="158"/>
      <c r="GJ110" s="158"/>
      <c r="GK110" s="159"/>
    </row>
    <row r="111" spans="1:193" ht="12.75" customHeight="1" x14ac:dyDescent="0.2">
      <c r="A111" s="154" t="s">
        <v>675</v>
      </c>
      <c r="B111" s="154" t="s">
        <v>90</v>
      </c>
      <c r="C111" s="154">
        <v>2018</v>
      </c>
      <c r="D111" s="157"/>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c r="EF111" s="158"/>
      <c r="EG111" s="158"/>
      <c r="EH111" s="158"/>
      <c r="EI111" s="158"/>
      <c r="EJ111" s="158"/>
      <c r="EK111" s="158"/>
      <c r="EL111" s="158"/>
      <c r="EM111" s="158"/>
      <c r="EN111" s="158"/>
      <c r="EO111" s="158"/>
      <c r="EP111" s="158"/>
      <c r="EQ111" s="158"/>
      <c r="ER111" s="158"/>
      <c r="ES111" s="158"/>
      <c r="ET111" s="158"/>
      <c r="EU111" s="158"/>
      <c r="EV111" s="158"/>
      <c r="EW111" s="158"/>
      <c r="EX111" s="158"/>
      <c r="EY111" s="158"/>
      <c r="EZ111" s="158"/>
      <c r="FA111" s="158"/>
      <c r="FB111" s="158"/>
      <c r="FC111" s="158"/>
      <c r="FD111" s="158"/>
      <c r="FE111" s="158"/>
      <c r="FF111" s="158"/>
      <c r="FG111" s="158"/>
      <c r="FH111" s="158"/>
      <c r="FI111" s="158"/>
      <c r="FJ111" s="158"/>
      <c r="FK111" s="158"/>
      <c r="FL111" s="158"/>
      <c r="FM111" s="158"/>
      <c r="FN111" s="158"/>
      <c r="FO111" s="158"/>
      <c r="FP111" s="158"/>
      <c r="FQ111" s="158"/>
      <c r="FR111" s="158"/>
      <c r="FS111" s="158"/>
      <c r="FT111" s="158"/>
      <c r="FU111" s="158"/>
      <c r="FV111" s="158"/>
      <c r="FW111" s="158"/>
      <c r="FX111" s="158"/>
      <c r="FY111" s="158"/>
      <c r="FZ111" s="158"/>
      <c r="GA111" s="158"/>
      <c r="GB111" s="158"/>
      <c r="GC111" s="158"/>
      <c r="GD111" s="158"/>
      <c r="GE111" s="158"/>
      <c r="GF111" s="158"/>
      <c r="GG111" s="158"/>
      <c r="GH111" s="158"/>
      <c r="GI111" s="158"/>
      <c r="GJ111" s="158"/>
      <c r="GK111" s="159"/>
    </row>
    <row r="112" spans="1:193" ht="12.75" customHeight="1" x14ac:dyDescent="0.2">
      <c r="A112" s="154" t="s">
        <v>686</v>
      </c>
      <c r="B112" s="154" t="s">
        <v>55</v>
      </c>
      <c r="C112" s="154">
        <v>2019</v>
      </c>
      <c r="D112" s="157"/>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c r="EF112" s="158"/>
      <c r="EG112" s="158"/>
      <c r="EH112" s="158"/>
      <c r="EI112" s="158"/>
      <c r="EJ112" s="158"/>
      <c r="EK112" s="158"/>
      <c r="EL112" s="158"/>
      <c r="EM112" s="158"/>
      <c r="EN112" s="158"/>
      <c r="EO112" s="158"/>
      <c r="EP112" s="158"/>
      <c r="EQ112" s="158"/>
      <c r="ER112" s="158"/>
      <c r="ES112" s="158"/>
      <c r="ET112" s="158"/>
      <c r="EU112" s="158"/>
      <c r="EV112" s="158"/>
      <c r="EW112" s="158"/>
      <c r="EX112" s="158"/>
      <c r="EY112" s="158"/>
      <c r="EZ112" s="158"/>
      <c r="FA112" s="158"/>
      <c r="FB112" s="158"/>
      <c r="FC112" s="158"/>
      <c r="FD112" s="158"/>
      <c r="FE112" s="158"/>
      <c r="FF112" s="158"/>
      <c r="FG112" s="158"/>
      <c r="FH112" s="158"/>
      <c r="FI112" s="158"/>
      <c r="FJ112" s="158"/>
      <c r="FK112" s="158"/>
      <c r="FL112" s="158"/>
      <c r="FM112" s="158"/>
      <c r="FN112" s="158"/>
      <c r="FO112" s="158"/>
      <c r="FP112" s="158"/>
      <c r="FQ112" s="158"/>
      <c r="FR112" s="158"/>
      <c r="FS112" s="158"/>
      <c r="FT112" s="158"/>
      <c r="FU112" s="158"/>
      <c r="FV112" s="158"/>
      <c r="FW112" s="158"/>
      <c r="FX112" s="158"/>
      <c r="FY112" s="158"/>
      <c r="FZ112" s="158"/>
      <c r="GA112" s="158"/>
      <c r="GB112" s="158"/>
      <c r="GC112" s="158"/>
      <c r="GD112" s="158"/>
      <c r="GE112" s="158"/>
      <c r="GF112" s="158"/>
      <c r="GG112" s="158"/>
      <c r="GH112" s="158"/>
      <c r="GI112" s="158"/>
      <c r="GJ112" s="158"/>
      <c r="GK112" s="159"/>
    </row>
    <row r="113" spans="1:193" ht="12.75" customHeight="1" x14ac:dyDescent="0.2">
      <c r="A113" s="160"/>
      <c r="B113" s="154" t="s">
        <v>1526</v>
      </c>
      <c r="C113" s="154">
        <v>2019</v>
      </c>
      <c r="D113" s="157"/>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c r="EF113" s="158"/>
      <c r="EG113" s="158"/>
      <c r="EH113" s="158"/>
      <c r="EI113" s="158"/>
      <c r="EJ113" s="158"/>
      <c r="EK113" s="158"/>
      <c r="EL113" s="158"/>
      <c r="EM113" s="158"/>
      <c r="EN113" s="158"/>
      <c r="EO113" s="158"/>
      <c r="EP113" s="158"/>
      <c r="EQ113" s="158"/>
      <c r="ER113" s="158"/>
      <c r="ES113" s="158"/>
      <c r="ET113" s="158"/>
      <c r="EU113" s="158"/>
      <c r="EV113" s="158"/>
      <c r="EW113" s="158"/>
      <c r="EX113" s="158"/>
      <c r="EY113" s="158"/>
      <c r="EZ113" s="158"/>
      <c r="FA113" s="158"/>
      <c r="FB113" s="158"/>
      <c r="FC113" s="158"/>
      <c r="FD113" s="158"/>
      <c r="FE113" s="158"/>
      <c r="FF113" s="158"/>
      <c r="FG113" s="158"/>
      <c r="FH113" s="158"/>
      <c r="FI113" s="158"/>
      <c r="FJ113" s="158"/>
      <c r="FK113" s="158"/>
      <c r="FL113" s="158"/>
      <c r="FM113" s="158"/>
      <c r="FN113" s="158"/>
      <c r="FO113" s="158"/>
      <c r="FP113" s="158"/>
      <c r="FQ113" s="158"/>
      <c r="FR113" s="158"/>
      <c r="FS113" s="158"/>
      <c r="FT113" s="158"/>
      <c r="FU113" s="158"/>
      <c r="FV113" s="158"/>
      <c r="FW113" s="158"/>
      <c r="FX113" s="158"/>
      <c r="FY113" s="158"/>
      <c r="FZ113" s="158"/>
      <c r="GA113" s="158"/>
      <c r="GB113" s="158"/>
      <c r="GC113" s="158"/>
      <c r="GD113" s="158"/>
      <c r="GE113" s="158"/>
      <c r="GF113" s="158"/>
      <c r="GG113" s="158"/>
      <c r="GH113" s="158"/>
      <c r="GI113" s="158"/>
      <c r="GJ113" s="158"/>
      <c r="GK113" s="159"/>
    </row>
    <row r="114" spans="1:193" ht="12.75" customHeight="1" x14ac:dyDescent="0.2">
      <c r="A114" s="154" t="s">
        <v>705</v>
      </c>
      <c r="B114" s="154" t="s">
        <v>81</v>
      </c>
      <c r="C114" s="154">
        <v>2012</v>
      </c>
      <c r="D114" s="157"/>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v>45184</v>
      </c>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c r="EF114" s="158"/>
      <c r="EG114" s="158"/>
      <c r="EH114" s="158"/>
      <c r="EI114" s="158"/>
      <c r="EJ114" s="158"/>
      <c r="EK114" s="158"/>
      <c r="EL114" s="158"/>
      <c r="EM114" s="158"/>
      <c r="EN114" s="158"/>
      <c r="EO114" s="158"/>
      <c r="EP114" s="158"/>
      <c r="EQ114" s="158"/>
      <c r="ER114" s="158"/>
      <c r="ES114" s="158"/>
      <c r="ET114" s="158"/>
      <c r="EU114" s="158"/>
      <c r="EV114" s="158"/>
      <c r="EW114" s="158"/>
      <c r="EX114" s="158"/>
      <c r="EY114" s="158"/>
      <c r="EZ114" s="158"/>
      <c r="FA114" s="158"/>
      <c r="FB114" s="158"/>
      <c r="FC114" s="158"/>
      <c r="FD114" s="158"/>
      <c r="FE114" s="158"/>
      <c r="FF114" s="158"/>
      <c r="FG114" s="158"/>
      <c r="FH114" s="158"/>
      <c r="FI114" s="158"/>
      <c r="FJ114" s="158"/>
      <c r="FK114" s="158"/>
      <c r="FL114" s="158"/>
      <c r="FM114" s="158"/>
      <c r="FN114" s="158"/>
      <c r="FO114" s="158"/>
      <c r="FP114" s="158"/>
      <c r="FQ114" s="158"/>
      <c r="FR114" s="158"/>
      <c r="FS114" s="158"/>
      <c r="FT114" s="158"/>
      <c r="FU114" s="158"/>
      <c r="FV114" s="158"/>
      <c r="FW114" s="158"/>
      <c r="FX114" s="158"/>
      <c r="FY114" s="158"/>
      <c r="FZ114" s="158"/>
      <c r="GA114" s="158"/>
      <c r="GB114" s="158"/>
      <c r="GC114" s="158"/>
      <c r="GD114" s="158"/>
      <c r="GE114" s="158"/>
      <c r="GF114" s="158"/>
      <c r="GG114" s="158"/>
      <c r="GH114" s="158"/>
      <c r="GI114" s="158"/>
      <c r="GJ114" s="158"/>
      <c r="GK114" s="159"/>
    </row>
    <row r="115" spans="1:193" ht="12.75" customHeight="1" x14ac:dyDescent="0.2">
      <c r="A115" s="160"/>
      <c r="B115" s="160"/>
      <c r="C115" s="161">
        <v>2016</v>
      </c>
      <c r="D115" s="162"/>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v>45184</v>
      </c>
      <c r="AO115" s="119"/>
      <c r="AP115" s="119"/>
      <c r="AQ115" s="119"/>
      <c r="AR115" s="119"/>
      <c r="AS115" s="119"/>
      <c r="AT115" s="119"/>
      <c r="AU115" s="119"/>
      <c r="AV115" s="119"/>
      <c r="AW115" s="119"/>
      <c r="AX115" s="119"/>
      <c r="AY115" s="119"/>
      <c r="AZ115" s="119"/>
      <c r="BA115" s="119"/>
      <c r="BB115" s="119"/>
      <c r="BC115" s="119"/>
      <c r="BD115" s="119"/>
      <c r="BE115" s="119"/>
      <c r="BF115" s="119"/>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c r="CH115" s="119"/>
      <c r="CI115" s="119"/>
      <c r="CJ115" s="119"/>
      <c r="CK115" s="119"/>
      <c r="CL115" s="119"/>
      <c r="CM115" s="119"/>
      <c r="CN115" s="119"/>
      <c r="CO115" s="119"/>
      <c r="CP115" s="119"/>
      <c r="CQ115" s="119"/>
      <c r="CR115" s="119"/>
      <c r="CS115" s="119"/>
      <c r="CT115" s="119"/>
      <c r="CU115" s="119"/>
      <c r="CV115" s="119"/>
      <c r="CW115" s="119"/>
      <c r="CX115" s="119"/>
      <c r="CY115" s="119"/>
      <c r="CZ115" s="119"/>
      <c r="DA115" s="119"/>
      <c r="DB115" s="119"/>
      <c r="DC115" s="119"/>
      <c r="DD115" s="119"/>
      <c r="DE115" s="119"/>
      <c r="DF115" s="119"/>
      <c r="DG115" s="119"/>
      <c r="DH115" s="119"/>
      <c r="DI115" s="119"/>
      <c r="DJ115" s="119"/>
      <c r="DK115" s="119"/>
      <c r="DL115" s="119"/>
      <c r="DM115" s="119"/>
      <c r="DN115" s="119"/>
      <c r="DO115" s="119"/>
      <c r="DP115" s="119"/>
      <c r="DQ115" s="119"/>
      <c r="DR115" s="119"/>
      <c r="DS115" s="119"/>
      <c r="DT115" s="119"/>
      <c r="DU115" s="119"/>
      <c r="DV115" s="119"/>
      <c r="DW115" s="119"/>
      <c r="DX115" s="119"/>
      <c r="DY115" s="119"/>
      <c r="DZ115" s="119"/>
      <c r="EA115" s="119"/>
      <c r="EB115" s="119"/>
      <c r="EC115" s="119"/>
      <c r="ED115" s="119"/>
      <c r="EE115" s="119"/>
      <c r="EF115" s="119"/>
      <c r="EG115" s="119"/>
      <c r="EH115" s="119"/>
      <c r="EI115" s="119"/>
      <c r="EJ115" s="119"/>
      <c r="EK115" s="119"/>
      <c r="EL115" s="119"/>
      <c r="EM115" s="119"/>
      <c r="EN115" s="119"/>
      <c r="EO115" s="119"/>
      <c r="EP115" s="119"/>
      <c r="EQ115" s="119"/>
      <c r="ER115" s="119"/>
      <c r="ES115" s="119"/>
      <c r="ET115" s="119"/>
      <c r="EU115" s="119"/>
      <c r="EV115" s="119"/>
      <c r="EW115" s="119"/>
      <c r="EX115" s="119"/>
      <c r="EY115" s="119"/>
      <c r="EZ115" s="119"/>
      <c r="FA115" s="119"/>
      <c r="FB115" s="119"/>
      <c r="FC115" s="119"/>
      <c r="FD115" s="119"/>
      <c r="FE115" s="119"/>
      <c r="FF115" s="119"/>
      <c r="FG115" s="119"/>
      <c r="FH115" s="119"/>
      <c r="FI115" s="119"/>
      <c r="FJ115" s="119"/>
      <c r="FK115" s="119"/>
      <c r="FL115" s="119"/>
      <c r="FM115" s="119"/>
      <c r="FN115" s="119"/>
      <c r="FO115" s="119"/>
      <c r="FP115" s="119"/>
      <c r="FQ115" s="119"/>
      <c r="FR115" s="119"/>
      <c r="FS115" s="119"/>
      <c r="FT115" s="119"/>
      <c r="FU115" s="119"/>
      <c r="FV115" s="119"/>
      <c r="FW115" s="119"/>
      <c r="FX115" s="119"/>
      <c r="FY115" s="119"/>
      <c r="FZ115" s="119"/>
      <c r="GA115" s="119"/>
      <c r="GB115" s="119"/>
      <c r="GC115" s="119"/>
      <c r="GD115" s="119"/>
      <c r="GE115" s="119"/>
      <c r="GF115" s="119"/>
      <c r="GG115" s="119"/>
      <c r="GH115" s="119"/>
      <c r="GI115" s="119"/>
      <c r="GJ115" s="119"/>
      <c r="GK115" s="163"/>
    </row>
    <row r="116" spans="1:193" ht="12.75" customHeight="1" x14ac:dyDescent="0.2">
      <c r="A116" s="160"/>
      <c r="B116" s="154" t="s">
        <v>84</v>
      </c>
      <c r="C116" s="154">
        <v>2012</v>
      </c>
      <c r="D116" s="157"/>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v>45184</v>
      </c>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c r="EF116" s="158"/>
      <c r="EG116" s="158"/>
      <c r="EH116" s="158"/>
      <c r="EI116" s="158"/>
      <c r="EJ116" s="158"/>
      <c r="EK116" s="158"/>
      <c r="EL116" s="158"/>
      <c r="EM116" s="158"/>
      <c r="EN116" s="158"/>
      <c r="EO116" s="158"/>
      <c r="EP116" s="158"/>
      <c r="EQ116" s="158"/>
      <c r="ER116" s="158"/>
      <c r="ES116" s="158"/>
      <c r="ET116" s="158"/>
      <c r="EU116" s="158"/>
      <c r="EV116" s="158"/>
      <c r="EW116" s="158"/>
      <c r="EX116" s="158"/>
      <c r="EY116" s="158"/>
      <c r="EZ116" s="158"/>
      <c r="FA116" s="158"/>
      <c r="FB116" s="158"/>
      <c r="FC116" s="158"/>
      <c r="FD116" s="158"/>
      <c r="FE116" s="158"/>
      <c r="FF116" s="158"/>
      <c r="FG116" s="158"/>
      <c r="FH116" s="158"/>
      <c r="FI116" s="158"/>
      <c r="FJ116" s="158"/>
      <c r="FK116" s="158"/>
      <c r="FL116" s="158"/>
      <c r="FM116" s="158"/>
      <c r="FN116" s="158"/>
      <c r="FO116" s="158"/>
      <c r="FP116" s="158"/>
      <c r="FQ116" s="158"/>
      <c r="FR116" s="158"/>
      <c r="FS116" s="158"/>
      <c r="FT116" s="158"/>
      <c r="FU116" s="158"/>
      <c r="FV116" s="158"/>
      <c r="FW116" s="158"/>
      <c r="FX116" s="158"/>
      <c r="FY116" s="158"/>
      <c r="FZ116" s="158"/>
      <c r="GA116" s="158"/>
      <c r="GB116" s="158"/>
      <c r="GC116" s="158"/>
      <c r="GD116" s="158"/>
      <c r="GE116" s="158"/>
      <c r="GF116" s="158"/>
      <c r="GG116" s="158"/>
      <c r="GH116" s="158"/>
      <c r="GI116" s="158"/>
      <c r="GJ116" s="158"/>
      <c r="GK116" s="159"/>
    </row>
    <row r="117" spans="1:193" ht="12.75" customHeight="1" x14ac:dyDescent="0.2">
      <c r="A117" s="160"/>
      <c r="B117" s="154" t="s">
        <v>178</v>
      </c>
      <c r="C117" s="154">
        <v>2012</v>
      </c>
      <c r="D117" s="157"/>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v>45184</v>
      </c>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c r="EF117" s="158"/>
      <c r="EG117" s="158"/>
      <c r="EH117" s="158"/>
      <c r="EI117" s="158"/>
      <c r="EJ117" s="158"/>
      <c r="EK117" s="158"/>
      <c r="EL117" s="158"/>
      <c r="EM117" s="158"/>
      <c r="EN117" s="158"/>
      <c r="EO117" s="158"/>
      <c r="EP117" s="158"/>
      <c r="EQ117" s="158"/>
      <c r="ER117" s="158"/>
      <c r="ES117" s="158"/>
      <c r="ET117" s="158"/>
      <c r="EU117" s="158"/>
      <c r="EV117" s="158"/>
      <c r="EW117" s="158"/>
      <c r="EX117" s="158"/>
      <c r="EY117" s="158"/>
      <c r="EZ117" s="158"/>
      <c r="FA117" s="158"/>
      <c r="FB117" s="158"/>
      <c r="FC117" s="158"/>
      <c r="FD117" s="158"/>
      <c r="FE117" s="158"/>
      <c r="FF117" s="158"/>
      <c r="FG117" s="158"/>
      <c r="FH117" s="158"/>
      <c r="FI117" s="158"/>
      <c r="FJ117" s="158"/>
      <c r="FK117" s="158"/>
      <c r="FL117" s="158"/>
      <c r="FM117" s="158"/>
      <c r="FN117" s="158"/>
      <c r="FO117" s="158"/>
      <c r="FP117" s="158"/>
      <c r="FQ117" s="158"/>
      <c r="FR117" s="158"/>
      <c r="FS117" s="158"/>
      <c r="FT117" s="158"/>
      <c r="FU117" s="158"/>
      <c r="FV117" s="158"/>
      <c r="FW117" s="158"/>
      <c r="FX117" s="158"/>
      <c r="FY117" s="158"/>
      <c r="FZ117" s="158"/>
      <c r="GA117" s="158"/>
      <c r="GB117" s="158"/>
      <c r="GC117" s="158"/>
      <c r="GD117" s="158"/>
      <c r="GE117" s="158"/>
      <c r="GF117" s="158"/>
      <c r="GG117" s="158"/>
      <c r="GH117" s="158"/>
      <c r="GI117" s="158"/>
      <c r="GJ117" s="158"/>
      <c r="GK117" s="159"/>
    </row>
    <row r="118" spans="1:193" ht="12.75" customHeight="1" x14ac:dyDescent="0.2">
      <c r="A118" s="160"/>
      <c r="B118" s="160"/>
      <c r="C118" s="161">
        <v>2016</v>
      </c>
      <c r="D118" s="162"/>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v>45184</v>
      </c>
      <c r="AO118" s="119"/>
      <c r="AP118" s="119"/>
      <c r="AQ118" s="119"/>
      <c r="AR118" s="119"/>
      <c r="AS118" s="119"/>
      <c r="AT118" s="119"/>
      <c r="AU118" s="119"/>
      <c r="AV118" s="119"/>
      <c r="AW118" s="119"/>
      <c r="AX118" s="119"/>
      <c r="AY118" s="119"/>
      <c r="AZ118" s="119"/>
      <c r="BA118" s="119"/>
      <c r="BB118" s="119"/>
      <c r="BC118" s="119"/>
      <c r="BD118" s="119"/>
      <c r="BE118" s="119"/>
      <c r="BF118" s="119"/>
      <c r="BG118" s="119"/>
      <c r="BH118" s="119"/>
      <c r="BI118" s="119"/>
      <c r="BJ118" s="119"/>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c r="CU118" s="119"/>
      <c r="CV118" s="119"/>
      <c r="CW118" s="119"/>
      <c r="CX118" s="119"/>
      <c r="CY118" s="119"/>
      <c r="CZ118" s="119"/>
      <c r="DA118" s="119"/>
      <c r="DB118" s="119"/>
      <c r="DC118" s="119"/>
      <c r="DD118" s="119"/>
      <c r="DE118" s="119"/>
      <c r="DF118" s="119"/>
      <c r="DG118" s="119"/>
      <c r="DH118" s="119"/>
      <c r="DI118" s="119"/>
      <c r="DJ118" s="119"/>
      <c r="DK118" s="119"/>
      <c r="DL118" s="119"/>
      <c r="DM118" s="119"/>
      <c r="DN118" s="119"/>
      <c r="DO118" s="119"/>
      <c r="DP118" s="119"/>
      <c r="DQ118" s="119"/>
      <c r="DR118" s="119"/>
      <c r="DS118" s="119"/>
      <c r="DT118" s="119"/>
      <c r="DU118" s="119"/>
      <c r="DV118" s="119"/>
      <c r="DW118" s="119"/>
      <c r="DX118" s="119"/>
      <c r="DY118" s="119"/>
      <c r="DZ118" s="119"/>
      <c r="EA118" s="119"/>
      <c r="EB118" s="119"/>
      <c r="EC118" s="119"/>
      <c r="ED118" s="119"/>
      <c r="EE118" s="119"/>
      <c r="EF118" s="119"/>
      <c r="EG118" s="119"/>
      <c r="EH118" s="119"/>
      <c r="EI118" s="119"/>
      <c r="EJ118" s="119"/>
      <c r="EK118" s="119"/>
      <c r="EL118" s="119"/>
      <c r="EM118" s="119"/>
      <c r="EN118" s="119"/>
      <c r="EO118" s="119"/>
      <c r="EP118" s="119"/>
      <c r="EQ118" s="119"/>
      <c r="ER118" s="119"/>
      <c r="ES118" s="119"/>
      <c r="ET118" s="119"/>
      <c r="EU118" s="119"/>
      <c r="EV118" s="119"/>
      <c r="EW118" s="119"/>
      <c r="EX118" s="119"/>
      <c r="EY118" s="119"/>
      <c r="EZ118" s="119"/>
      <c r="FA118" s="119"/>
      <c r="FB118" s="119"/>
      <c r="FC118" s="119"/>
      <c r="FD118" s="119"/>
      <c r="FE118" s="119"/>
      <c r="FF118" s="119"/>
      <c r="FG118" s="119"/>
      <c r="FH118" s="119"/>
      <c r="FI118" s="119"/>
      <c r="FJ118" s="119"/>
      <c r="FK118" s="119"/>
      <c r="FL118" s="119"/>
      <c r="FM118" s="119"/>
      <c r="FN118" s="119"/>
      <c r="FO118" s="119"/>
      <c r="FP118" s="119"/>
      <c r="FQ118" s="119"/>
      <c r="FR118" s="119"/>
      <c r="FS118" s="119"/>
      <c r="FT118" s="119"/>
      <c r="FU118" s="119"/>
      <c r="FV118" s="119"/>
      <c r="FW118" s="119"/>
      <c r="FX118" s="119"/>
      <c r="FY118" s="119"/>
      <c r="FZ118" s="119"/>
      <c r="GA118" s="119"/>
      <c r="GB118" s="119"/>
      <c r="GC118" s="119"/>
      <c r="GD118" s="119"/>
      <c r="GE118" s="119"/>
      <c r="GF118" s="119"/>
      <c r="GG118" s="119"/>
      <c r="GH118" s="119"/>
      <c r="GI118" s="119"/>
      <c r="GJ118" s="119"/>
      <c r="GK118" s="163"/>
    </row>
    <row r="119" spans="1:193" ht="12.75" customHeight="1" x14ac:dyDescent="0.2">
      <c r="A119" s="160"/>
      <c r="B119" s="160"/>
      <c r="C119" s="161">
        <v>2019</v>
      </c>
      <c r="D119" s="162"/>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v>45184</v>
      </c>
      <c r="AO119" s="119"/>
      <c r="AP119" s="119"/>
      <c r="AQ119" s="119"/>
      <c r="AR119" s="119"/>
      <c r="AS119" s="119"/>
      <c r="AT119" s="119"/>
      <c r="AU119" s="119"/>
      <c r="AV119" s="119"/>
      <c r="AW119" s="119"/>
      <c r="AX119" s="119"/>
      <c r="AY119" s="119"/>
      <c r="AZ119" s="119"/>
      <c r="BA119" s="119"/>
      <c r="BB119" s="119"/>
      <c r="BC119" s="119"/>
      <c r="BD119" s="119"/>
      <c r="BE119" s="119"/>
      <c r="BF119" s="119"/>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c r="CU119" s="119"/>
      <c r="CV119" s="119"/>
      <c r="CW119" s="119"/>
      <c r="CX119" s="119"/>
      <c r="CY119" s="119"/>
      <c r="CZ119" s="119"/>
      <c r="DA119" s="119"/>
      <c r="DB119" s="119"/>
      <c r="DC119" s="119"/>
      <c r="DD119" s="119"/>
      <c r="DE119" s="119"/>
      <c r="DF119" s="119"/>
      <c r="DG119" s="119"/>
      <c r="DH119" s="119"/>
      <c r="DI119" s="119"/>
      <c r="DJ119" s="119"/>
      <c r="DK119" s="119"/>
      <c r="DL119" s="119"/>
      <c r="DM119" s="119"/>
      <c r="DN119" s="119"/>
      <c r="DO119" s="119"/>
      <c r="DP119" s="119"/>
      <c r="DQ119" s="119"/>
      <c r="DR119" s="119"/>
      <c r="DS119" s="119"/>
      <c r="DT119" s="119"/>
      <c r="DU119" s="119"/>
      <c r="DV119" s="119"/>
      <c r="DW119" s="119"/>
      <c r="DX119" s="119"/>
      <c r="DY119" s="119"/>
      <c r="DZ119" s="119"/>
      <c r="EA119" s="119"/>
      <c r="EB119" s="119"/>
      <c r="EC119" s="119"/>
      <c r="ED119" s="119"/>
      <c r="EE119" s="119"/>
      <c r="EF119" s="119"/>
      <c r="EG119" s="119"/>
      <c r="EH119" s="119"/>
      <c r="EI119" s="119"/>
      <c r="EJ119" s="119"/>
      <c r="EK119" s="119"/>
      <c r="EL119" s="119"/>
      <c r="EM119" s="119"/>
      <c r="EN119" s="119"/>
      <c r="EO119" s="119"/>
      <c r="EP119" s="119"/>
      <c r="EQ119" s="119"/>
      <c r="ER119" s="119"/>
      <c r="ES119" s="119"/>
      <c r="ET119" s="119"/>
      <c r="EU119" s="119"/>
      <c r="EV119" s="119"/>
      <c r="EW119" s="119"/>
      <c r="EX119" s="119"/>
      <c r="EY119" s="119"/>
      <c r="EZ119" s="119"/>
      <c r="FA119" s="119"/>
      <c r="FB119" s="119"/>
      <c r="FC119" s="119"/>
      <c r="FD119" s="119"/>
      <c r="FE119" s="119"/>
      <c r="FF119" s="119"/>
      <c r="FG119" s="119"/>
      <c r="FH119" s="119"/>
      <c r="FI119" s="119"/>
      <c r="FJ119" s="119"/>
      <c r="FK119" s="119"/>
      <c r="FL119" s="119"/>
      <c r="FM119" s="119"/>
      <c r="FN119" s="119"/>
      <c r="FO119" s="119"/>
      <c r="FP119" s="119"/>
      <c r="FQ119" s="119"/>
      <c r="FR119" s="119"/>
      <c r="FS119" s="119"/>
      <c r="FT119" s="119"/>
      <c r="FU119" s="119"/>
      <c r="FV119" s="119"/>
      <c r="FW119" s="119"/>
      <c r="FX119" s="119"/>
      <c r="FY119" s="119"/>
      <c r="FZ119" s="119"/>
      <c r="GA119" s="119"/>
      <c r="GB119" s="119"/>
      <c r="GC119" s="119"/>
      <c r="GD119" s="119"/>
      <c r="GE119" s="119"/>
      <c r="GF119" s="119"/>
      <c r="GG119" s="119"/>
      <c r="GH119" s="119"/>
      <c r="GI119" s="119"/>
      <c r="GJ119" s="119"/>
      <c r="GK119" s="163"/>
    </row>
    <row r="120" spans="1:193" ht="12.75" customHeight="1" x14ac:dyDescent="0.2">
      <c r="A120" s="160"/>
      <c r="B120" s="154" t="s">
        <v>182</v>
      </c>
      <c r="C120" s="154">
        <v>2019</v>
      </c>
      <c r="D120" s="157"/>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v>45184</v>
      </c>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c r="EF120" s="158"/>
      <c r="EG120" s="158"/>
      <c r="EH120" s="158"/>
      <c r="EI120" s="158"/>
      <c r="EJ120" s="158"/>
      <c r="EK120" s="158"/>
      <c r="EL120" s="158"/>
      <c r="EM120" s="158"/>
      <c r="EN120" s="158"/>
      <c r="EO120" s="158"/>
      <c r="EP120" s="158"/>
      <c r="EQ120" s="158"/>
      <c r="ER120" s="158"/>
      <c r="ES120" s="158"/>
      <c r="ET120" s="158"/>
      <c r="EU120" s="158"/>
      <c r="EV120" s="158"/>
      <c r="EW120" s="158"/>
      <c r="EX120" s="158"/>
      <c r="EY120" s="158"/>
      <c r="EZ120" s="158"/>
      <c r="FA120" s="158"/>
      <c r="FB120" s="158"/>
      <c r="FC120" s="158"/>
      <c r="FD120" s="158"/>
      <c r="FE120" s="158"/>
      <c r="FF120" s="158"/>
      <c r="FG120" s="158"/>
      <c r="FH120" s="158"/>
      <c r="FI120" s="158"/>
      <c r="FJ120" s="158"/>
      <c r="FK120" s="158"/>
      <c r="FL120" s="158"/>
      <c r="FM120" s="158"/>
      <c r="FN120" s="158"/>
      <c r="FO120" s="158"/>
      <c r="FP120" s="158"/>
      <c r="FQ120" s="158"/>
      <c r="FR120" s="158"/>
      <c r="FS120" s="158"/>
      <c r="FT120" s="158"/>
      <c r="FU120" s="158"/>
      <c r="FV120" s="158"/>
      <c r="FW120" s="158"/>
      <c r="FX120" s="158"/>
      <c r="FY120" s="158"/>
      <c r="FZ120" s="158"/>
      <c r="GA120" s="158"/>
      <c r="GB120" s="158"/>
      <c r="GC120" s="158"/>
      <c r="GD120" s="158"/>
      <c r="GE120" s="158"/>
      <c r="GF120" s="158"/>
      <c r="GG120" s="158"/>
      <c r="GH120" s="158"/>
      <c r="GI120" s="158"/>
      <c r="GJ120" s="158"/>
      <c r="GK120" s="159"/>
    </row>
    <row r="121" spans="1:193" ht="12.75" customHeight="1" x14ac:dyDescent="0.2">
      <c r="A121" s="154" t="s">
        <v>720</v>
      </c>
      <c r="B121" s="154" t="s">
        <v>58</v>
      </c>
      <c r="C121" s="154">
        <v>2020</v>
      </c>
      <c r="D121" s="157"/>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c r="AO121" s="158"/>
      <c r="AP121" s="158"/>
      <c r="AQ121" s="158"/>
      <c r="AR121" s="158"/>
      <c r="AS121" s="158"/>
      <c r="AT121" s="158"/>
      <c r="AU121" s="158"/>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8"/>
      <c r="CT121" s="158"/>
      <c r="CU121" s="158"/>
      <c r="CV121" s="158"/>
      <c r="CW121" s="158"/>
      <c r="CX121" s="158"/>
      <c r="CY121" s="158"/>
      <c r="CZ121" s="158"/>
      <c r="DA121" s="158"/>
      <c r="DB121" s="158"/>
      <c r="DC121" s="158"/>
      <c r="DD121" s="158"/>
      <c r="DE121" s="158"/>
      <c r="DF121" s="158"/>
      <c r="DG121" s="158"/>
      <c r="DH121" s="158"/>
      <c r="DI121" s="158"/>
      <c r="DJ121" s="158"/>
      <c r="DK121" s="158"/>
      <c r="DL121" s="158"/>
      <c r="DM121" s="158"/>
      <c r="DN121" s="158"/>
      <c r="DO121" s="158"/>
      <c r="DP121" s="158"/>
      <c r="DQ121" s="158"/>
      <c r="DR121" s="158"/>
      <c r="DS121" s="158"/>
      <c r="DT121" s="158"/>
      <c r="DU121" s="158"/>
      <c r="DV121" s="158"/>
      <c r="DW121" s="158"/>
      <c r="DX121" s="158"/>
      <c r="DY121" s="158"/>
      <c r="DZ121" s="158"/>
      <c r="EA121" s="158"/>
      <c r="EB121" s="158"/>
      <c r="EC121" s="158"/>
      <c r="ED121" s="158"/>
      <c r="EE121" s="158"/>
      <c r="EF121" s="158"/>
      <c r="EG121" s="158"/>
      <c r="EH121" s="158"/>
      <c r="EI121" s="158"/>
      <c r="EJ121" s="158"/>
      <c r="EK121" s="158"/>
      <c r="EL121" s="158"/>
      <c r="EM121" s="158"/>
      <c r="EN121" s="158"/>
      <c r="EO121" s="158"/>
      <c r="EP121" s="158"/>
      <c r="EQ121" s="158"/>
      <c r="ER121" s="158"/>
      <c r="ES121" s="158"/>
      <c r="ET121" s="158"/>
      <c r="EU121" s="158"/>
      <c r="EV121" s="158"/>
      <c r="EW121" s="158"/>
      <c r="EX121" s="158"/>
      <c r="EY121" s="158"/>
      <c r="EZ121" s="158"/>
      <c r="FA121" s="158"/>
      <c r="FB121" s="158"/>
      <c r="FC121" s="158"/>
      <c r="FD121" s="158"/>
      <c r="FE121" s="158"/>
      <c r="FF121" s="158"/>
      <c r="FG121" s="158"/>
      <c r="FH121" s="158"/>
      <c r="FI121" s="158"/>
      <c r="FJ121" s="158"/>
      <c r="FK121" s="158"/>
      <c r="FL121" s="158"/>
      <c r="FM121" s="158"/>
      <c r="FN121" s="158"/>
      <c r="FO121" s="158"/>
      <c r="FP121" s="158"/>
      <c r="FQ121" s="158"/>
      <c r="FR121" s="158"/>
      <c r="FS121" s="158"/>
      <c r="FT121" s="158"/>
      <c r="FU121" s="158"/>
      <c r="FV121" s="158"/>
      <c r="FW121" s="158"/>
      <c r="FX121" s="158"/>
      <c r="FY121" s="158"/>
      <c r="FZ121" s="158"/>
      <c r="GA121" s="158"/>
      <c r="GB121" s="158"/>
      <c r="GC121" s="158"/>
      <c r="GD121" s="158"/>
      <c r="GE121" s="158"/>
      <c r="GF121" s="158"/>
      <c r="GG121" s="158"/>
      <c r="GH121" s="158"/>
      <c r="GI121" s="158"/>
      <c r="GJ121" s="158"/>
      <c r="GK121" s="159"/>
    </row>
    <row r="122" spans="1:193" ht="12.75" customHeight="1" x14ac:dyDescent="0.2">
      <c r="A122" s="154" t="s">
        <v>726</v>
      </c>
      <c r="B122" s="154" t="s">
        <v>55</v>
      </c>
      <c r="C122" s="154">
        <v>2019</v>
      </c>
      <c r="D122" s="157"/>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c r="AO122" s="158"/>
      <c r="AP122" s="158"/>
      <c r="AQ122" s="158"/>
      <c r="AR122" s="158"/>
      <c r="AS122" s="158"/>
      <c r="AT122" s="158"/>
      <c r="AU122" s="158"/>
      <c r="AV122" s="158"/>
      <c r="AW122" s="158"/>
      <c r="AX122" s="158"/>
      <c r="AY122" s="158"/>
      <c r="AZ122" s="158"/>
      <c r="BA122" s="158"/>
      <c r="BB122" s="158"/>
      <c r="BC122" s="158"/>
      <c r="BD122" s="158"/>
      <c r="BE122" s="158"/>
      <c r="BF122" s="158"/>
      <c r="BG122" s="158"/>
      <c r="BH122" s="158"/>
      <c r="BI122" s="158"/>
      <c r="BJ122" s="158"/>
      <c r="BK122" s="158"/>
      <c r="BL122" s="158"/>
      <c r="BM122" s="158"/>
      <c r="BN122" s="158"/>
      <c r="BO122" s="158"/>
      <c r="BP122" s="158"/>
      <c r="BQ122" s="158"/>
      <c r="BR122" s="158"/>
      <c r="BS122" s="158"/>
      <c r="BT122" s="158"/>
      <c r="BU122" s="158"/>
      <c r="BV122" s="158"/>
      <c r="BW122" s="158"/>
      <c r="BX122" s="158"/>
      <c r="BY122" s="158"/>
      <c r="BZ122" s="158"/>
      <c r="CA122" s="158"/>
      <c r="CB122" s="158"/>
      <c r="CC122" s="158"/>
      <c r="CD122" s="158"/>
      <c r="CE122" s="158"/>
      <c r="CF122" s="158"/>
      <c r="CG122" s="158"/>
      <c r="CH122" s="158"/>
      <c r="CI122" s="158"/>
      <c r="CJ122" s="158"/>
      <c r="CK122" s="158"/>
      <c r="CL122" s="158"/>
      <c r="CM122" s="158"/>
      <c r="CN122" s="158"/>
      <c r="CO122" s="158"/>
      <c r="CP122" s="158"/>
      <c r="CQ122" s="158"/>
      <c r="CR122" s="158"/>
      <c r="CS122" s="158"/>
      <c r="CT122" s="158"/>
      <c r="CU122" s="158"/>
      <c r="CV122" s="158"/>
      <c r="CW122" s="158"/>
      <c r="CX122" s="158"/>
      <c r="CY122" s="158"/>
      <c r="CZ122" s="158"/>
      <c r="DA122" s="158"/>
      <c r="DB122" s="158"/>
      <c r="DC122" s="158"/>
      <c r="DD122" s="158"/>
      <c r="DE122" s="158"/>
      <c r="DF122" s="158"/>
      <c r="DG122" s="158"/>
      <c r="DH122" s="158"/>
      <c r="DI122" s="158"/>
      <c r="DJ122" s="158"/>
      <c r="DK122" s="158"/>
      <c r="DL122" s="158"/>
      <c r="DM122" s="158"/>
      <c r="DN122" s="158"/>
      <c r="DO122" s="158"/>
      <c r="DP122" s="158"/>
      <c r="DQ122" s="158"/>
      <c r="DR122" s="158"/>
      <c r="DS122" s="158"/>
      <c r="DT122" s="158"/>
      <c r="DU122" s="158"/>
      <c r="DV122" s="158"/>
      <c r="DW122" s="158"/>
      <c r="DX122" s="158"/>
      <c r="DY122" s="158"/>
      <c r="DZ122" s="158"/>
      <c r="EA122" s="158"/>
      <c r="EB122" s="158"/>
      <c r="EC122" s="158"/>
      <c r="ED122" s="158"/>
      <c r="EE122" s="158"/>
      <c r="EF122" s="158"/>
      <c r="EG122" s="158"/>
      <c r="EH122" s="158"/>
      <c r="EI122" s="158"/>
      <c r="EJ122" s="158"/>
      <c r="EK122" s="158"/>
      <c r="EL122" s="158"/>
      <c r="EM122" s="158"/>
      <c r="EN122" s="158"/>
      <c r="EO122" s="158"/>
      <c r="EP122" s="158"/>
      <c r="EQ122" s="158"/>
      <c r="ER122" s="158"/>
      <c r="ES122" s="158"/>
      <c r="ET122" s="158"/>
      <c r="EU122" s="158"/>
      <c r="EV122" s="158"/>
      <c r="EW122" s="158"/>
      <c r="EX122" s="158"/>
      <c r="EY122" s="158"/>
      <c r="EZ122" s="158"/>
      <c r="FA122" s="158"/>
      <c r="FB122" s="158"/>
      <c r="FC122" s="158"/>
      <c r="FD122" s="158"/>
      <c r="FE122" s="158"/>
      <c r="FF122" s="158"/>
      <c r="FG122" s="158"/>
      <c r="FH122" s="158"/>
      <c r="FI122" s="158"/>
      <c r="FJ122" s="158"/>
      <c r="FK122" s="158"/>
      <c r="FL122" s="158"/>
      <c r="FM122" s="158"/>
      <c r="FN122" s="158"/>
      <c r="FO122" s="158"/>
      <c r="FP122" s="158"/>
      <c r="FQ122" s="158"/>
      <c r="FR122" s="158"/>
      <c r="FS122" s="158"/>
      <c r="FT122" s="158"/>
      <c r="FU122" s="158"/>
      <c r="FV122" s="158"/>
      <c r="FW122" s="158"/>
      <c r="FX122" s="158"/>
      <c r="FY122" s="158"/>
      <c r="FZ122" s="158"/>
      <c r="GA122" s="158"/>
      <c r="GB122" s="158"/>
      <c r="GC122" s="158"/>
      <c r="GD122" s="158"/>
      <c r="GE122" s="158"/>
      <c r="GF122" s="158"/>
      <c r="GG122" s="158"/>
      <c r="GH122" s="158"/>
      <c r="GI122" s="158"/>
      <c r="GJ122" s="158"/>
      <c r="GK122" s="159"/>
    </row>
    <row r="123" spans="1:193" ht="12.75" customHeight="1" x14ac:dyDescent="0.2">
      <c r="A123" s="160"/>
      <c r="B123" s="154" t="s">
        <v>35</v>
      </c>
      <c r="C123" s="154">
        <v>2019</v>
      </c>
      <c r="D123" s="157"/>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c r="EF123" s="158"/>
      <c r="EG123" s="158"/>
      <c r="EH123" s="158"/>
      <c r="EI123" s="158"/>
      <c r="EJ123" s="158"/>
      <c r="EK123" s="158"/>
      <c r="EL123" s="158"/>
      <c r="EM123" s="158"/>
      <c r="EN123" s="158"/>
      <c r="EO123" s="158"/>
      <c r="EP123" s="158"/>
      <c r="EQ123" s="158"/>
      <c r="ER123" s="158"/>
      <c r="ES123" s="158"/>
      <c r="ET123" s="158"/>
      <c r="EU123" s="158"/>
      <c r="EV123" s="158"/>
      <c r="EW123" s="158"/>
      <c r="EX123" s="158"/>
      <c r="EY123" s="158"/>
      <c r="EZ123" s="158"/>
      <c r="FA123" s="158"/>
      <c r="FB123" s="158"/>
      <c r="FC123" s="158"/>
      <c r="FD123" s="158"/>
      <c r="FE123" s="158"/>
      <c r="FF123" s="158"/>
      <c r="FG123" s="158"/>
      <c r="FH123" s="158"/>
      <c r="FI123" s="158"/>
      <c r="FJ123" s="158"/>
      <c r="FK123" s="158"/>
      <c r="FL123" s="158"/>
      <c r="FM123" s="158"/>
      <c r="FN123" s="158"/>
      <c r="FO123" s="158"/>
      <c r="FP123" s="158"/>
      <c r="FQ123" s="158"/>
      <c r="FR123" s="158"/>
      <c r="FS123" s="158"/>
      <c r="FT123" s="158"/>
      <c r="FU123" s="158"/>
      <c r="FV123" s="158"/>
      <c r="FW123" s="158"/>
      <c r="FX123" s="158"/>
      <c r="FY123" s="158"/>
      <c r="FZ123" s="158"/>
      <c r="GA123" s="158"/>
      <c r="GB123" s="158"/>
      <c r="GC123" s="158"/>
      <c r="GD123" s="158"/>
      <c r="GE123" s="158"/>
      <c r="GF123" s="158"/>
      <c r="GG123" s="158"/>
      <c r="GH123" s="158"/>
      <c r="GI123" s="158"/>
      <c r="GJ123" s="158"/>
      <c r="GK123" s="159"/>
    </row>
    <row r="124" spans="1:193" ht="12.75" customHeight="1" x14ac:dyDescent="0.2">
      <c r="A124" s="160"/>
      <c r="B124" s="154" t="s">
        <v>40</v>
      </c>
      <c r="C124" s="154">
        <v>2019</v>
      </c>
      <c r="D124" s="157"/>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c r="EF124" s="158"/>
      <c r="EG124" s="158"/>
      <c r="EH124" s="158"/>
      <c r="EI124" s="158"/>
      <c r="EJ124" s="158"/>
      <c r="EK124" s="158"/>
      <c r="EL124" s="158"/>
      <c r="EM124" s="158"/>
      <c r="EN124" s="158"/>
      <c r="EO124" s="158"/>
      <c r="EP124" s="158"/>
      <c r="EQ124" s="158"/>
      <c r="ER124" s="158"/>
      <c r="ES124" s="158"/>
      <c r="ET124" s="158"/>
      <c r="EU124" s="158"/>
      <c r="EV124" s="158"/>
      <c r="EW124" s="158"/>
      <c r="EX124" s="158"/>
      <c r="EY124" s="158"/>
      <c r="EZ124" s="158"/>
      <c r="FA124" s="158"/>
      <c r="FB124" s="158"/>
      <c r="FC124" s="158"/>
      <c r="FD124" s="158"/>
      <c r="FE124" s="158"/>
      <c r="FF124" s="158"/>
      <c r="FG124" s="158"/>
      <c r="FH124" s="158"/>
      <c r="FI124" s="158"/>
      <c r="FJ124" s="158"/>
      <c r="FK124" s="158"/>
      <c r="FL124" s="158"/>
      <c r="FM124" s="158"/>
      <c r="FN124" s="158"/>
      <c r="FO124" s="158"/>
      <c r="FP124" s="158"/>
      <c r="FQ124" s="158"/>
      <c r="FR124" s="158"/>
      <c r="FS124" s="158"/>
      <c r="FT124" s="158"/>
      <c r="FU124" s="158"/>
      <c r="FV124" s="158"/>
      <c r="FW124" s="158"/>
      <c r="FX124" s="158"/>
      <c r="FY124" s="158"/>
      <c r="FZ124" s="158"/>
      <c r="GA124" s="158"/>
      <c r="GB124" s="158"/>
      <c r="GC124" s="158"/>
      <c r="GD124" s="158"/>
      <c r="GE124" s="158"/>
      <c r="GF124" s="158"/>
      <c r="GG124" s="158"/>
      <c r="GH124" s="158"/>
      <c r="GI124" s="158"/>
      <c r="GJ124" s="158"/>
      <c r="GK124" s="159"/>
    </row>
    <row r="125" spans="1:193" ht="12.75" customHeight="1" x14ac:dyDescent="0.2">
      <c r="A125" s="160"/>
      <c r="B125" s="154" t="s">
        <v>1526</v>
      </c>
      <c r="C125" s="154">
        <v>2019</v>
      </c>
      <c r="D125" s="157"/>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c r="EF125" s="158"/>
      <c r="EG125" s="158"/>
      <c r="EH125" s="158"/>
      <c r="EI125" s="158"/>
      <c r="EJ125" s="158"/>
      <c r="EK125" s="158"/>
      <c r="EL125" s="158"/>
      <c r="EM125" s="158"/>
      <c r="EN125" s="158"/>
      <c r="EO125" s="158"/>
      <c r="EP125" s="158"/>
      <c r="EQ125" s="158"/>
      <c r="ER125" s="158"/>
      <c r="ES125" s="158"/>
      <c r="ET125" s="158"/>
      <c r="EU125" s="158"/>
      <c r="EV125" s="158"/>
      <c r="EW125" s="158"/>
      <c r="EX125" s="158"/>
      <c r="EY125" s="158"/>
      <c r="EZ125" s="158"/>
      <c r="FA125" s="158"/>
      <c r="FB125" s="158"/>
      <c r="FC125" s="158"/>
      <c r="FD125" s="158"/>
      <c r="FE125" s="158"/>
      <c r="FF125" s="158"/>
      <c r="FG125" s="158"/>
      <c r="FH125" s="158"/>
      <c r="FI125" s="158"/>
      <c r="FJ125" s="158"/>
      <c r="FK125" s="158"/>
      <c r="FL125" s="158"/>
      <c r="FM125" s="158"/>
      <c r="FN125" s="158"/>
      <c r="FO125" s="158"/>
      <c r="FP125" s="158"/>
      <c r="FQ125" s="158"/>
      <c r="FR125" s="158"/>
      <c r="FS125" s="158"/>
      <c r="FT125" s="158"/>
      <c r="FU125" s="158"/>
      <c r="FV125" s="158"/>
      <c r="FW125" s="158"/>
      <c r="FX125" s="158"/>
      <c r="FY125" s="158"/>
      <c r="FZ125" s="158"/>
      <c r="GA125" s="158"/>
      <c r="GB125" s="158"/>
      <c r="GC125" s="158"/>
      <c r="GD125" s="158"/>
      <c r="GE125" s="158"/>
      <c r="GF125" s="158"/>
      <c r="GG125" s="158"/>
      <c r="GH125" s="158"/>
      <c r="GI125" s="158"/>
      <c r="GJ125" s="158"/>
      <c r="GK125" s="159"/>
    </row>
    <row r="126" spans="1:193" ht="12.75" customHeight="1" x14ac:dyDescent="0.2">
      <c r="A126" s="154" t="s">
        <v>483</v>
      </c>
      <c r="B126" s="154" t="s">
        <v>33</v>
      </c>
      <c r="C126" s="154">
        <v>2019</v>
      </c>
      <c r="D126" s="157"/>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v>45114</v>
      </c>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c r="EF126" s="158"/>
      <c r="EG126" s="158"/>
      <c r="EH126" s="158"/>
      <c r="EI126" s="158"/>
      <c r="EJ126" s="158"/>
      <c r="EK126" s="158"/>
      <c r="EL126" s="158"/>
      <c r="EM126" s="158"/>
      <c r="EN126" s="158"/>
      <c r="EO126" s="158"/>
      <c r="EP126" s="158"/>
      <c r="EQ126" s="158"/>
      <c r="ER126" s="158"/>
      <c r="ES126" s="158"/>
      <c r="ET126" s="158"/>
      <c r="EU126" s="158"/>
      <c r="EV126" s="158"/>
      <c r="EW126" s="158"/>
      <c r="EX126" s="158"/>
      <c r="EY126" s="158"/>
      <c r="EZ126" s="158"/>
      <c r="FA126" s="158"/>
      <c r="FB126" s="158"/>
      <c r="FC126" s="158"/>
      <c r="FD126" s="158"/>
      <c r="FE126" s="158"/>
      <c r="FF126" s="158"/>
      <c r="FG126" s="158"/>
      <c r="FH126" s="158"/>
      <c r="FI126" s="158"/>
      <c r="FJ126" s="158"/>
      <c r="FK126" s="158"/>
      <c r="FL126" s="158"/>
      <c r="FM126" s="158"/>
      <c r="FN126" s="158"/>
      <c r="FO126" s="158"/>
      <c r="FP126" s="158"/>
      <c r="FQ126" s="158"/>
      <c r="FR126" s="158"/>
      <c r="FS126" s="158"/>
      <c r="FT126" s="158"/>
      <c r="FU126" s="158"/>
      <c r="FV126" s="158"/>
      <c r="FW126" s="158"/>
      <c r="FX126" s="158"/>
      <c r="FY126" s="158"/>
      <c r="FZ126" s="158"/>
      <c r="GA126" s="158"/>
      <c r="GB126" s="158"/>
      <c r="GC126" s="158"/>
      <c r="GD126" s="158"/>
      <c r="GE126" s="158"/>
      <c r="GF126" s="158"/>
      <c r="GG126" s="158"/>
      <c r="GH126" s="158"/>
      <c r="GI126" s="158"/>
      <c r="GJ126" s="158"/>
      <c r="GK126" s="159"/>
    </row>
    <row r="127" spans="1:193" ht="12.75" customHeight="1" x14ac:dyDescent="0.2">
      <c r="A127" s="160"/>
      <c r="B127" s="154" t="s">
        <v>74</v>
      </c>
      <c r="C127" s="154">
        <v>2019</v>
      </c>
      <c r="D127" s="157"/>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v>45114</v>
      </c>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c r="EF127" s="158"/>
      <c r="EG127" s="158"/>
      <c r="EH127" s="158"/>
      <c r="EI127" s="158"/>
      <c r="EJ127" s="158"/>
      <c r="EK127" s="158"/>
      <c r="EL127" s="158"/>
      <c r="EM127" s="158"/>
      <c r="EN127" s="158"/>
      <c r="EO127" s="158"/>
      <c r="EP127" s="158"/>
      <c r="EQ127" s="158"/>
      <c r="ER127" s="158"/>
      <c r="ES127" s="158"/>
      <c r="ET127" s="158"/>
      <c r="EU127" s="158"/>
      <c r="EV127" s="158"/>
      <c r="EW127" s="158"/>
      <c r="EX127" s="158"/>
      <c r="EY127" s="158"/>
      <c r="EZ127" s="158"/>
      <c r="FA127" s="158"/>
      <c r="FB127" s="158"/>
      <c r="FC127" s="158"/>
      <c r="FD127" s="158"/>
      <c r="FE127" s="158"/>
      <c r="FF127" s="158"/>
      <c r="FG127" s="158"/>
      <c r="FH127" s="158"/>
      <c r="FI127" s="158"/>
      <c r="FJ127" s="158"/>
      <c r="FK127" s="158"/>
      <c r="FL127" s="158"/>
      <c r="FM127" s="158"/>
      <c r="FN127" s="158"/>
      <c r="FO127" s="158"/>
      <c r="FP127" s="158"/>
      <c r="FQ127" s="158"/>
      <c r="FR127" s="158"/>
      <c r="FS127" s="158"/>
      <c r="FT127" s="158"/>
      <c r="FU127" s="158"/>
      <c r="FV127" s="158"/>
      <c r="FW127" s="158"/>
      <c r="FX127" s="158"/>
      <c r="FY127" s="158"/>
      <c r="FZ127" s="158"/>
      <c r="GA127" s="158"/>
      <c r="GB127" s="158"/>
      <c r="GC127" s="158"/>
      <c r="GD127" s="158"/>
      <c r="GE127" s="158"/>
      <c r="GF127" s="158"/>
      <c r="GG127" s="158"/>
      <c r="GH127" s="158"/>
      <c r="GI127" s="158"/>
      <c r="GJ127" s="158"/>
      <c r="GK127" s="159"/>
    </row>
    <row r="128" spans="1:193" ht="12.75" customHeight="1" x14ac:dyDescent="0.2">
      <c r="A128" s="160"/>
      <c r="B128" s="154" t="s">
        <v>35</v>
      </c>
      <c r="C128" s="154">
        <v>2019</v>
      </c>
      <c r="D128" s="157"/>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v>45114</v>
      </c>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c r="EF128" s="158"/>
      <c r="EG128" s="158"/>
      <c r="EH128" s="158"/>
      <c r="EI128" s="158"/>
      <c r="EJ128" s="158"/>
      <c r="EK128" s="158"/>
      <c r="EL128" s="158"/>
      <c r="EM128" s="158"/>
      <c r="EN128" s="158"/>
      <c r="EO128" s="158"/>
      <c r="EP128" s="158"/>
      <c r="EQ128" s="158"/>
      <c r="ER128" s="158"/>
      <c r="ES128" s="158"/>
      <c r="ET128" s="158"/>
      <c r="EU128" s="158"/>
      <c r="EV128" s="158"/>
      <c r="EW128" s="158"/>
      <c r="EX128" s="158"/>
      <c r="EY128" s="158"/>
      <c r="EZ128" s="158"/>
      <c r="FA128" s="158"/>
      <c r="FB128" s="158"/>
      <c r="FC128" s="158"/>
      <c r="FD128" s="158"/>
      <c r="FE128" s="158"/>
      <c r="FF128" s="158"/>
      <c r="FG128" s="158"/>
      <c r="FH128" s="158"/>
      <c r="FI128" s="158"/>
      <c r="FJ128" s="158"/>
      <c r="FK128" s="158"/>
      <c r="FL128" s="158"/>
      <c r="FM128" s="158"/>
      <c r="FN128" s="158"/>
      <c r="FO128" s="158"/>
      <c r="FP128" s="158"/>
      <c r="FQ128" s="158"/>
      <c r="FR128" s="158"/>
      <c r="FS128" s="158"/>
      <c r="FT128" s="158"/>
      <c r="FU128" s="158"/>
      <c r="FV128" s="158"/>
      <c r="FW128" s="158"/>
      <c r="FX128" s="158"/>
      <c r="FY128" s="158"/>
      <c r="FZ128" s="158"/>
      <c r="GA128" s="158"/>
      <c r="GB128" s="158"/>
      <c r="GC128" s="158"/>
      <c r="GD128" s="158"/>
      <c r="GE128" s="158"/>
      <c r="GF128" s="158"/>
      <c r="GG128" s="158"/>
      <c r="GH128" s="158"/>
      <c r="GI128" s="158"/>
      <c r="GJ128" s="158"/>
      <c r="GK128" s="159"/>
    </row>
    <row r="129" spans="1:193" ht="12.75" customHeight="1" x14ac:dyDescent="0.2">
      <c r="A129" s="160"/>
      <c r="B129" s="154" t="s">
        <v>40</v>
      </c>
      <c r="C129" s="154">
        <v>2019</v>
      </c>
      <c r="D129" s="157"/>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v>45114</v>
      </c>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c r="EF129" s="158"/>
      <c r="EG129" s="158"/>
      <c r="EH129" s="158"/>
      <c r="EI129" s="158"/>
      <c r="EJ129" s="158"/>
      <c r="EK129" s="158"/>
      <c r="EL129" s="158"/>
      <c r="EM129" s="158"/>
      <c r="EN129" s="158"/>
      <c r="EO129" s="158"/>
      <c r="EP129" s="158"/>
      <c r="EQ129" s="158"/>
      <c r="ER129" s="158"/>
      <c r="ES129" s="158"/>
      <c r="ET129" s="158"/>
      <c r="EU129" s="158"/>
      <c r="EV129" s="158"/>
      <c r="EW129" s="158"/>
      <c r="EX129" s="158"/>
      <c r="EY129" s="158"/>
      <c r="EZ129" s="158"/>
      <c r="FA129" s="158"/>
      <c r="FB129" s="158"/>
      <c r="FC129" s="158"/>
      <c r="FD129" s="158"/>
      <c r="FE129" s="158"/>
      <c r="FF129" s="158"/>
      <c r="FG129" s="158"/>
      <c r="FH129" s="158"/>
      <c r="FI129" s="158"/>
      <c r="FJ129" s="158"/>
      <c r="FK129" s="158"/>
      <c r="FL129" s="158"/>
      <c r="FM129" s="158"/>
      <c r="FN129" s="158"/>
      <c r="FO129" s="158"/>
      <c r="FP129" s="158"/>
      <c r="FQ129" s="158"/>
      <c r="FR129" s="158"/>
      <c r="FS129" s="158"/>
      <c r="FT129" s="158"/>
      <c r="FU129" s="158"/>
      <c r="FV129" s="158"/>
      <c r="FW129" s="158"/>
      <c r="FX129" s="158"/>
      <c r="FY129" s="158"/>
      <c r="FZ129" s="158"/>
      <c r="GA129" s="158"/>
      <c r="GB129" s="158"/>
      <c r="GC129" s="158"/>
      <c r="GD129" s="158"/>
      <c r="GE129" s="158"/>
      <c r="GF129" s="158"/>
      <c r="GG129" s="158"/>
      <c r="GH129" s="158"/>
      <c r="GI129" s="158"/>
      <c r="GJ129" s="158"/>
      <c r="GK129" s="159"/>
    </row>
    <row r="130" spans="1:193" ht="12.75" customHeight="1" x14ac:dyDescent="0.2">
      <c r="A130" s="160"/>
      <c r="B130" s="154" t="s">
        <v>120</v>
      </c>
      <c r="C130" s="154">
        <v>2018</v>
      </c>
      <c r="D130" s="157"/>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v>45106</v>
      </c>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c r="EF130" s="158"/>
      <c r="EG130" s="158"/>
      <c r="EH130" s="158"/>
      <c r="EI130" s="158"/>
      <c r="EJ130" s="158"/>
      <c r="EK130" s="158"/>
      <c r="EL130" s="158"/>
      <c r="EM130" s="158"/>
      <c r="EN130" s="158"/>
      <c r="EO130" s="158"/>
      <c r="EP130" s="158"/>
      <c r="EQ130" s="158"/>
      <c r="ER130" s="158"/>
      <c r="ES130" s="158"/>
      <c r="ET130" s="158"/>
      <c r="EU130" s="158"/>
      <c r="EV130" s="158"/>
      <c r="EW130" s="158"/>
      <c r="EX130" s="158"/>
      <c r="EY130" s="158"/>
      <c r="EZ130" s="158"/>
      <c r="FA130" s="158"/>
      <c r="FB130" s="158"/>
      <c r="FC130" s="158"/>
      <c r="FD130" s="158"/>
      <c r="FE130" s="158"/>
      <c r="FF130" s="158"/>
      <c r="FG130" s="158"/>
      <c r="FH130" s="158"/>
      <c r="FI130" s="158"/>
      <c r="FJ130" s="158"/>
      <c r="FK130" s="158"/>
      <c r="FL130" s="158"/>
      <c r="FM130" s="158"/>
      <c r="FN130" s="158"/>
      <c r="FO130" s="158"/>
      <c r="FP130" s="158"/>
      <c r="FQ130" s="158"/>
      <c r="FR130" s="158"/>
      <c r="FS130" s="158"/>
      <c r="FT130" s="158"/>
      <c r="FU130" s="158"/>
      <c r="FV130" s="158"/>
      <c r="FW130" s="158"/>
      <c r="FX130" s="158"/>
      <c r="FY130" s="158"/>
      <c r="FZ130" s="158"/>
      <c r="GA130" s="158"/>
      <c r="GB130" s="158"/>
      <c r="GC130" s="158"/>
      <c r="GD130" s="158"/>
      <c r="GE130" s="158"/>
      <c r="GF130" s="158"/>
      <c r="GG130" s="158"/>
      <c r="GH130" s="158"/>
      <c r="GI130" s="158"/>
      <c r="GJ130" s="158"/>
      <c r="GK130" s="159"/>
    </row>
    <row r="131" spans="1:193" ht="12.75" customHeight="1" x14ac:dyDescent="0.2">
      <c r="A131" s="160"/>
      <c r="B131" s="154" t="s">
        <v>106</v>
      </c>
      <c r="C131" s="154">
        <v>2019</v>
      </c>
      <c r="D131" s="157"/>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v>45106</v>
      </c>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c r="EF131" s="158"/>
      <c r="EG131" s="158"/>
      <c r="EH131" s="158"/>
      <c r="EI131" s="158"/>
      <c r="EJ131" s="158"/>
      <c r="EK131" s="158"/>
      <c r="EL131" s="158"/>
      <c r="EM131" s="158"/>
      <c r="EN131" s="158"/>
      <c r="EO131" s="158"/>
      <c r="EP131" s="158"/>
      <c r="EQ131" s="158"/>
      <c r="ER131" s="158"/>
      <c r="ES131" s="158"/>
      <c r="ET131" s="158"/>
      <c r="EU131" s="158"/>
      <c r="EV131" s="158"/>
      <c r="EW131" s="158"/>
      <c r="EX131" s="158"/>
      <c r="EY131" s="158"/>
      <c r="EZ131" s="158"/>
      <c r="FA131" s="158"/>
      <c r="FB131" s="158"/>
      <c r="FC131" s="158"/>
      <c r="FD131" s="158"/>
      <c r="FE131" s="158"/>
      <c r="FF131" s="158"/>
      <c r="FG131" s="158"/>
      <c r="FH131" s="158"/>
      <c r="FI131" s="158"/>
      <c r="FJ131" s="158"/>
      <c r="FK131" s="158"/>
      <c r="FL131" s="158"/>
      <c r="FM131" s="158"/>
      <c r="FN131" s="158"/>
      <c r="FO131" s="158"/>
      <c r="FP131" s="158"/>
      <c r="FQ131" s="158"/>
      <c r="FR131" s="158"/>
      <c r="FS131" s="158"/>
      <c r="FT131" s="158"/>
      <c r="FU131" s="158"/>
      <c r="FV131" s="158"/>
      <c r="FW131" s="158"/>
      <c r="FX131" s="158"/>
      <c r="FY131" s="158"/>
      <c r="FZ131" s="158"/>
      <c r="GA131" s="158"/>
      <c r="GB131" s="158"/>
      <c r="GC131" s="158"/>
      <c r="GD131" s="158"/>
      <c r="GE131" s="158"/>
      <c r="GF131" s="158"/>
      <c r="GG131" s="158"/>
      <c r="GH131" s="158"/>
      <c r="GI131" s="158"/>
      <c r="GJ131" s="158"/>
      <c r="GK131" s="159"/>
    </row>
    <row r="132" spans="1:193" ht="12.75" customHeight="1" x14ac:dyDescent="0.2">
      <c r="A132" s="154" t="s">
        <v>734</v>
      </c>
      <c r="B132" s="154" t="s">
        <v>273</v>
      </c>
      <c r="C132" s="154">
        <v>2019</v>
      </c>
      <c r="D132" s="157"/>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v>45105</v>
      </c>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c r="EF132" s="158"/>
      <c r="EG132" s="158"/>
      <c r="EH132" s="158"/>
      <c r="EI132" s="158"/>
      <c r="EJ132" s="158"/>
      <c r="EK132" s="158"/>
      <c r="EL132" s="158"/>
      <c r="EM132" s="158"/>
      <c r="EN132" s="158"/>
      <c r="EO132" s="158"/>
      <c r="EP132" s="158"/>
      <c r="EQ132" s="158"/>
      <c r="ER132" s="158"/>
      <c r="ES132" s="158"/>
      <c r="ET132" s="158"/>
      <c r="EU132" s="158"/>
      <c r="EV132" s="158"/>
      <c r="EW132" s="158"/>
      <c r="EX132" s="158"/>
      <c r="EY132" s="158"/>
      <c r="EZ132" s="158"/>
      <c r="FA132" s="158"/>
      <c r="FB132" s="158"/>
      <c r="FC132" s="158"/>
      <c r="FD132" s="158"/>
      <c r="FE132" s="158"/>
      <c r="FF132" s="158"/>
      <c r="FG132" s="158"/>
      <c r="FH132" s="158"/>
      <c r="FI132" s="158"/>
      <c r="FJ132" s="158"/>
      <c r="FK132" s="158"/>
      <c r="FL132" s="158"/>
      <c r="FM132" s="158"/>
      <c r="FN132" s="158"/>
      <c r="FO132" s="158"/>
      <c r="FP132" s="158"/>
      <c r="FQ132" s="158"/>
      <c r="FR132" s="158"/>
      <c r="FS132" s="158"/>
      <c r="FT132" s="158"/>
      <c r="FU132" s="158"/>
      <c r="FV132" s="158"/>
      <c r="FW132" s="158"/>
      <c r="FX132" s="158"/>
      <c r="FY132" s="158"/>
      <c r="FZ132" s="158"/>
      <c r="GA132" s="158"/>
      <c r="GB132" s="158"/>
      <c r="GC132" s="158"/>
      <c r="GD132" s="158"/>
      <c r="GE132" s="158"/>
      <c r="GF132" s="158"/>
      <c r="GG132" s="158"/>
      <c r="GH132" s="158"/>
      <c r="GI132" s="158"/>
      <c r="GJ132" s="158"/>
      <c r="GK132" s="159"/>
    </row>
    <row r="133" spans="1:193" ht="12.75" customHeight="1" x14ac:dyDescent="0.2">
      <c r="A133" s="160"/>
      <c r="B133" s="154" t="s">
        <v>1084</v>
      </c>
      <c r="C133" s="154">
        <v>2019</v>
      </c>
      <c r="D133" s="157"/>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v>45105</v>
      </c>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c r="EF133" s="158"/>
      <c r="EG133" s="158"/>
      <c r="EH133" s="158"/>
      <c r="EI133" s="158"/>
      <c r="EJ133" s="158"/>
      <c r="EK133" s="158"/>
      <c r="EL133" s="158"/>
      <c r="EM133" s="158"/>
      <c r="EN133" s="158"/>
      <c r="EO133" s="158"/>
      <c r="EP133" s="158"/>
      <c r="EQ133" s="158"/>
      <c r="ER133" s="158"/>
      <c r="ES133" s="158"/>
      <c r="ET133" s="158"/>
      <c r="EU133" s="158"/>
      <c r="EV133" s="158"/>
      <c r="EW133" s="158"/>
      <c r="EX133" s="158"/>
      <c r="EY133" s="158"/>
      <c r="EZ133" s="158"/>
      <c r="FA133" s="158"/>
      <c r="FB133" s="158"/>
      <c r="FC133" s="158"/>
      <c r="FD133" s="158"/>
      <c r="FE133" s="158"/>
      <c r="FF133" s="158"/>
      <c r="FG133" s="158"/>
      <c r="FH133" s="158"/>
      <c r="FI133" s="158"/>
      <c r="FJ133" s="158"/>
      <c r="FK133" s="158"/>
      <c r="FL133" s="158"/>
      <c r="FM133" s="158"/>
      <c r="FN133" s="158"/>
      <c r="FO133" s="158"/>
      <c r="FP133" s="158"/>
      <c r="FQ133" s="158"/>
      <c r="FR133" s="158"/>
      <c r="FS133" s="158"/>
      <c r="FT133" s="158"/>
      <c r="FU133" s="158"/>
      <c r="FV133" s="158"/>
      <c r="FW133" s="158"/>
      <c r="FX133" s="158"/>
      <c r="FY133" s="158"/>
      <c r="FZ133" s="158"/>
      <c r="GA133" s="158"/>
      <c r="GB133" s="158"/>
      <c r="GC133" s="158"/>
      <c r="GD133" s="158"/>
      <c r="GE133" s="158"/>
      <c r="GF133" s="158"/>
      <c r="GG133" s="158"/>
      <c r="GH133" s="158"/>
      <c r="GI133" s="158"/>
      <c r="GJ133" s="158"/>
      <c r="GK133" s="159"/>
    </row>
    <row r="134" spans="1:193" ht="12.75" customHeight="1" x14ac:dyDescent="0.2">
      <c r="A134" s="154" t="s">
        <v>735</v>
      </c>
      <c r="B134" s="154" t="s">
        <v>53</v>
      </c>
      <c r="C134" s="154">
        <v>2019</v>
      </c>
      <c r="D134" s="157"/>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v>45105</v>
      </c>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c r="EF134" s="158"/>
      <c r="EG134" s="158"/>
      <c r="EH134" s="158"/>
      <c r="EI134" s="158"/>
      <c r="EJ134" s="158"/>
      <c r="EK134" s="158"/>
      <c r="EL134" s="158"/>
      <c r="EM134" s="158"/>
      <c r="EN134" s="158"/>
      <c r="EO134" s="158"/>
      <c r="EP134" s="158"/>
      <c r="EQ134" s="158"/>
      <c r="ER134" s="158"/>
      <c r="ES134" s="158"/>
      <c r="ET134" s="158"/>
      <c r="EU134" s="158"/>
      <c r="EV134" s="158"/>
      <c r="EW134" s="158"/>
      <c r="EX134" s="158"/>
      <c r="EY134" s="158"/>
      <c r="EZ134" s="158"/>
      <c r="FA134" s="158"/>
      <c r="FB134" s="158"/>
      <c r="FC134" s="158"/>
      <c r="FD134" s="158"/>
      <c r="FE134" s="158"/>
      <c r="FF134" s="158"/>
      <c r="FG134" s="158"/>
      <c r="FH134" s="158"/>
      <c r="FI134" s="158"/>
      <c r="FJ134" s="158"/>
      <c r="FK134" s="158"/>
      <c r="FL134" s="158"/>
      <c r="FM134" s="158"/>
      <c r="FN134" s="158"/>
      <c r="FO134" s="158"/>
      <c r="FP134" s="158"/>
      <c r="FQ134" s="158"/>
      <c r="FR134" s="158"/>
      <c r="FS134" s="158"/>
      <c r="FT134" s="158"/>
      <c r="FU134" s="158"/>
      <c r="FV134" s="158"/>
      <c r="FW134" s="158"/>
      <c r="FX134" s="158"/>
      <c r="FY134" s="158"/>
      <c r="FZ134" s="158"/>
      <c r="GA134" s="158"/>
      <c r="GB134" s="158"/>
      <c r="GC134" s="158"/>
      <c r="GD134" s="158"/>
      <c r="GE134" s="158"/>
      <c r="GF134" s="158"/>
      <c r="GG134" s="158"/>
      <c r="GH134" s="158"/>
      <c r="GI134" s="158"/>
      <c r="GJ134" s="158"/>
      <c r="GK134" s="159"/>
    </row>
    <row r="135" spans="1:193" ht="12.75" customHeight="1" x14ac:dyDescent="0.2">
      <c r="A135" s="160"/>
      <c r="B135" s="154" t="s">
        <v>60</v>
      </c>
      <c r="C135" s="154">
        <v>2019</v>
      </c>
      <c r="D135" s="157"/>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c r="AO135" s="158"/>
      <c r="AP135" s="158"/>
      <c r="AQ135" s="158"/>
      <c r="AR135" s="158">
        <v>45105</v>
      </c>
      <c r="AS135" s="158"/>
      <c r="AT135" s="158"/>
      <c r="AU135" s="158"/>
      <c r="AV135" s="158"/>
      <c r="AW135" s="158"/>
      <c r="AX135" s="158"/>
      <c r="AY135" s="158"/>
      <c r="AZ135" s="158"/>
      <c r="BA135" s="158"/>
      <c r="BB135" s="158"/>
      <c r="BC135" s="158"/>
      <c r="BD135" s="158"/>
      <c r="BE135" s="158"/>
      <c r="BF135" s="158"/>
      <c r="BG135" s="158"/>
      <c r="BH135" s="158"/>
      <c r="BI135" s="158"/>
      <c r="BJ135" s="158"/>
      <c r="BK135" s="158"/>
      <c r="BL135" s="158"/>
      <c r="BM135" s="158"/>
      <c r="BN135" s="158"/>
      <c r="BO135" s="158"/>
      <c r="BP135" s="158"/>
      <c r="BQ135" s="158"/>
      <c r="BR135" s="158"/>
      <c r="BS135" s="158"/>
      <c r="BT135" s="158"/>
      <c r="BU135" s="158"/>
      <c r="BV135" s="158"/>
      <c r="BW135" s="158"/>
      <c r="BX135" s="158"/>
      <c r="BY135" s="158"/>
      <c r="BZ135" s="158"/>
      <c r="CA135" s="158"/>
      <c r="CB135" s="158"/>
      <c r="CC135" s="158"/>
      <c r="CD135" s="158"/>
      <c r="CE135" s="158"/>
      <c r="CF135" s="158"/>
      <c r="CG135" s="158"/>
      <c r="CH135" s="158"/>
      <c r="CI135" s="158"/>
      <c r="CJ135" s="158"/>
      <c r="CK135" s="158"/>
      <c r="CL135" s="158"/>
      <c r="CM135" s="158"/>
      <c r="CN135" s="158"/>
      <c r="CO135" s="158"/>
      <c r="CP135" s="158"/>
      <c r="CQ135" s="158"/>
      <c r="CR135" s="158"/>
      <c r="CS135" s="158"/>
      <c r="CT135" s="158"/>
      <c r="CU135" s="158"/>
      <c r="CV135" s="158"/>
      <c r="CW135" s="158"/>
      <c r="CX135" s="158"/>
      <c r="CY135" s="158"/>
      <c r="CZ135" s="158"/>
      <c r="DA135" s="158"/>
      <c r="DB135" s="158"/>
      <c r="DC135" s="158"/>
      <c r="DD135" s="158"/>
      <c r="DE135" s="158"/>
      <c r="DF135" s="158"/>
      <c r="DG135" s="158"/>
      <c r="DH135" s="158"/>
      <c r="DI135" s="158"/>
      <c r="DJ135" s="158"/>
      <c r="DK135" s="158"/>
      <c r="DL135" s="158"/>
      <c r="DM135" s="158"/>
      <c r="DN135" s="158"/>
      <c r="DO135" s="158"/>
      <c r="DP135" s="158"/>
      <c r="DQ135" s="158"/>
      <c r="DR135" s="158"/>
      <c r="DS135" s="158"/>
      <c r="DT135" s="158"/>
      <c r="DU135" s="158"/>
      <c r="DV135" s="158"/>
      <c r="DW135" s="158"/>
      <c r="DX135" s="158"/>
      <c r="DY135" s="158"/>
      <c r="DZ135" s="158"/>
      <c r="EA135" s="158"/>
      <c r="EB135" s="158"/>
      <c r="EC135" s="158"/>
      <c r="ED135" s="158"/>
      <c r="EE135" s="158"/>
      <c r="EF135" s="158"/>
      <c r="EG135" s="158"/>
      <c r="EH135" s="158"/>
      <c r="EI135" s="158"/>
      <c r="EJ135" s="158"/>
      <c r="EK135" s="158"/>
      <c r="EL135" s="158"/>
      <c r="EM135" s="158"/>
      <c r="EN135" s="158"/>
      <c r="EO135" s="158"/>
      <c r="EP135" s="158"/>
      <c r="EQ135" s="158"/>
      <c r="ER135" s="158"/>
      <c r="ES135" s="158"/>
      <c r="ET135" s="158"/>
      <c r="EU135" s="158"/>
      <c r="EV135" s="158"/>
      <c r="EW135" s="158"/>
      <c r="EX135" s="158"/>
      <c r="EY135" s="158"/>
      <c r="EZ135" s="158"/>
      <c r="FA135" s="158"/>
      <c r="FB135" s="158"/>
      <c r="FC135" s="158"/>
      <c r="FD135" s="158"/>
      <c r="FE135" s="158"/>
      <c r="FF135" s="158"/>
      <c r="FG135" s="158"/>
      <c r="FH135" s="158"/>
      <c r="FI135" s="158"/>
      <c r="FJ135" s="158"/>
      <c r="FK135" s="158"/>
      <c r="FL135" s="158"/>
      <c r="FM135" s="158"/>
      <c r="FN135" s="158"/>
      <c r="FO135" s="158"/>
      <c r="FP135" s="158"/>
      <c r="FQ135" s="158"/>
      <c r="FR135" s="158"/>
      <c r="FS135" s="158"/>
      <c r="FT135" s="158"/>
      <c r="FU135" s="158"/>
      <c r="FV135" s="158"/>
      <c r="FW135" s="158"/>
      <c r="FX135" s="158"/>
      <c r="FY135" s="158"/>
      <c r="FZ135" s="158"/>
      <c r="GA135" s="158"/>
      <c r="GB135" s="158"/>
      <c r="GC135" s="158"/>
      <c r="GD135" s="158"/>
      <c r="GE135" s="158"/>
      <c r="GF135" s="158"/>
      <c r="GG135" s="158"/>
      <c r="GH135" s="158"/>
      <c r="GI135" s="158"/>
      <c r="GJ135" s="158"/>
      <c r="GK135" s="159"/>
    </row>
    <row r="136" spans="1:193" ht="12.75" customHeight="1" x14ac:dyDescent="0.2">
      <c r="A136" s="154" t="s">
        <v>82</v>
      </c>
      <c r="B136" s="154" t="s">
        <v>81</v>
      </c>
      <c r="C136" s="154">
        <v>2012</v>
      </c>
      <c r="D136" s="157"/>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c r="AO136" s="158"/>
      <c r="AP136" s="158"/>
      <c r="AQ136" s="158"/>
      <c r="AR136" s="158"/>
      <c r="AS136" s="158">
        <v>45110</v>
      </c>
      <c r="AT136" s="158"/>
      <c r="AU136" s="158"/>
      <c r="AV136" s="158"/>
      <c r="AW136" s="158"/>
      <c r="AX136" s="158"/>
      <c r="AY136" s="158"/>
      <c r="AZ136" s="158"/>
      <c r="BA136" s="158"/>
      <c r="BB136" s="158"/>
      <c r="BC136" s="158"/>
      <c r="BD136" s="158"/>
      <c r="BE136" s="158"/>
      <c r="BF136" s="158"/>
      <c r="BG136" s="158"/>
      <c r="BH136" s="158"/>
      <c r="BI136" s="158"/>
      <c r="BJ136" s="158"/>
      <c r="BK136" s="158"/>
      <c r="BL136" s="158"/>
      <c r="BM136" s="158"/>
      <c r="BN136" s="158"/>
      <c r="BO136" s="158"/>
      <c r="BP136" s="158"/>
      <c r="BQ136" s="158"/>
      <c r="BR136" s="158"/>
      <c r="BS136" s="158"/>
      <c r="BT136" s="158"/>
      <c r="BU136" s="158"/>
      <c r="BV136" s="158"/>
      <c r="BW136" s="158"/>
      <c r="BX136" s="158"/>
      <c r="BY136" s="158"/>
      <c r="BZ136" s="158"/>
      <c r="CA136" s="158"/>
      <c r="CB136" s="158"/>
      <c r="CC136" s="158"/>
      <c r="CD136" s="158"/>
      <c r="CE136" s="158"/>
      <c r="CF136" s="158"/>
      <c r="CG136" s="158"/>
      <c r="CH136" s="158"/>
      <c r="CI136" s="158"/>
      <c r="CJ136" s="158"/>
      <c r="CK136" s="158"/>
      <c r="CL136" s="158"/>
      <c r="CM136" s="158"/>
      <c r="CN136" s="158"/>
      <c r="CO136" s="158"/>
      <c r="CP136" s="158"/>
      <c r="CQ136" s="158"/>
      <c r="CR136" s="158"/>
      <c r="CS136" s="158"/>
      <c r="CT136" s="158"/>
      <c r="CU136" s="158"/>
      <c r="CV136" s="158"/>
      <c r="CW136" s="158"/>
      <c r="CX136" s="158"/>
      <c r="CY136" s="158"/>
      <c r="CZ136" s="158"/>
      <c r="DA136" s="158"/>
      <c r="DB136" s="158"/>
      <c r="DC136" s="158"/>
      <c r="DD136" s="158"/>
      <c r="DE136" s="158"/>
      <c r="DF136" s="158"/>
      <c r="DG136" s="158"/>
      <c r="DH136" s="158"/>
      <c r="DI136" s="158"/>
      <c r="DJ136" s="158"/>
      <c r="DK136" s="158"/>
      <c r="DL136" s="158"/>
      <c r="DM136" s="158"/>
      <c r="DN136" s="158"/>
      <c r="DO136" s="158"/>
      <c r="DP136" s="158"/>
      <c r="DQ136" s="158"/>
      <c r="DR136" s="158"/>
      <c r="DS136" s="158"/>
      <c r="DT136" s="158"/>
      <c r="DU136" s="158"/>
      <c r="DV136" s="158"/>
      <c r="DW136" s="158"/>
      <c r="DX136" s="158"/>
      <c r="DY136" s="158"/>
      <c r="DZ136" s="158"/>
      <c r="EA136" s="158"/>
      <c r="EB136" s="158"/>
      <c r="EC136" s="158"/>
      <c r="ED136" s="158"/>
      <c r="EE136" s="158"/>
      <c r="EF136" s="158"/>
      <c r="EG136" s="158"/>
      <c r="EH136" s="158"/>
      <c r="EI136" s="158"/>
      <c r="EJ136" s="158"/>
      <c r="EK136" s="158"/>
      <c r="EL136" s="158"/>
      <c r="EM136" s="158"/>
      <c r="EN136" s="158"/>
      <c r="EO136" s="158"/>
      <c r="EP136" s="158"/>
      <c r="EQ136" s="158"/>
      <c r="ER136" s="158"/>
      <c r="ES136" s="158"/>
      <c r="ET136" s="158"/>
      <c r="EU136" s="158"/>
      <c r="EV136" s="158"/>
      <c r="EW136" s="158"/>
      <c r="EX136" s="158"/>
      <c r="EY136" s="158"/>
      <c r="EZ136" s="158"/>
      <c r="FA136" s="158"/>
      <c r="FB136" s="158"/>
      <c r="FC136" s="158"/>
      <c r="FD136" s="158"/>
      <c r="FE136" s="158"/>
      <c r="FF136" s="158"/>
      <c r="FG136" s="158"/>
      <c r="FH136" s="158"/>
      <c r="FI136" s="158"/>
      <c r="FJ136" s="158"/>
      <c r="FK136" s="158"/>
      <c r="FL136" s="158"/>
      <c r="FM136" s="158"/>
      <c r="FN136" s="158"/>
      <c r="FO136" s="158"/>
      <c r="FP136" s="158"/>
      <c r="FQ136" s="158"/>
      <c r="FR136" s="158"/>
      <c r="FS136" s="158"/>
      <c r="FT136" s="158"/>
      <c r="FU136" s="158"/>
      <c r="FV136" s="158"/>
      <c r="FW136" s="158"/>
      <c r="FX136" s="158"/>
      <c r="FY136" s="158"/>
      <c r="FZ136" s="158"/>
      <c r="GA136" s="158"/>
      <c r="GB136" s="158"/>
      <c r="GC136" s="158"/>
      <c r="GD136" s="158"/>
      <c r="GE136" s="158"/>
      <c r="GF136" s="158"/>
      <c r="GG136" s="158"/>
      <c r="GH136" s="158"/>
      <c r="GI136" s="158"/>
      <c r="GJ136" s="158"/>
      <c r="GK136" s="159"/>
    </row>
    <row r="137" spans="1:193" ht="12.75" customHeight="1" x14ac:dyDescent="0.2">
      <c r="A137" s="160"/>
      <c r="B137" s="160"/>
      <c r="C137" s="161">
        <v>2016</v>
      </c>
      <c r="D137" s="162"/>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v>45110</v>
      </c>
      <c r="AT137" s="119"/>
      <c r="AU137" s="119"/>
      <c r="AV137" s="119"/>
      <c r="AW137" s="119"/>
      <c r="AX137" s="119"/>
      <c r="AY137" s="119"/>
      <c r="AZ137" s="119"/>
      <c r="BA137" s="119"/>
      <c r="BB137" s="119"/>
      <c r="BC137" s="119"/>
      <c r="BD137" s="119"/>
      <c r="BE137" s="119"/>
      <c r="BF137" s="119"/>
      <c r="BG137" s="119"/>
      <c r="BH137" s="119"/>
      <c r="BI137" s="119"/>
      <c r="BJ137" s="11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c r="CF137" s="119"/>
      <c r="CG137" s="119"/>
      <c r="CH137" s="119"/>
      <c r="CI137" s="119"/>
      <c r="CJ137" s="119"/>
      <c r="CK137" s="119"/>
      <c r="CL137" s="119"/>
      <c r="CM137" s="119"/>
      <c r="CN137" s="119"/>
      <c r="CO137" s="119"/>
      <c r="CP137" s="119"/>
      <c r="CQ137" s="119"/>
      <c r="CR137" s="119"/>
      <c r="CS137" s="119"/>
      <c r="CT137" s="119"/>
      <c r="CU137" s="119"/>
      <c r="CV137" s="119"/>
      <c r="CW137" s="119"/>
      <c r="CX137" s="119"/>
      <c r="CY137" s="119"/>
      <c r="CZ137" s="119"/>
      <c r="DA137" s="119"/>
      <c r="DB137" s="119"/>
      <c r="DC137" s="119"/>
      <c r="DD137" s="119"/>
      <c r="DE137" s="119"/>
      <c r="DF137" s="119"/>
      <c r="DG137" s="119"/>
      <c r="DH137" s="119"/>
      <c r="DI137" s="119"/>
      <c r="DJ137" s="119"/>
      <c r="DK137" s="119"/>
      <c r="DL137" s="119"/>
      <c r="DM137" s="119"/>
      <c r="DN137" s="119"/>
      <c r="DO137" s="119"/>
      <c r="DP137" s="119"/>
      <c r="DQ137" s="119"/>
      <c r="DR137" s="119"/>
      <c r="DS137" s="119"/>
      <c r="DT137" s="119"/>
      <c r="DU137" s="119"/>
      <c r="DV137" s="119"/>
      <c r="DW137" s="119"/>
      <c r="DX137" s="119"/>
      <c r="DY137" s="119"/>
      <c r="DZ137" s="119"/>
      <c r="EA137" s="119"/>
      <c r="EB137" s="119"/>
      <c r="EC137" s="119"/>
      <c r="ED137" s="119"/>
      <c r="EE137" s="119"/>
      <c r="EF137" s="119"/>
      <c r="EG137" s="119"/>
      <c r="EH137" s="119"/>
      <c r="EI137" s="119"/>
      <c r="EJ137" s="119"/>
      <c r="EK137" s="119"/>
      <c r="EL137" s="119"/>
      <c r="EM137" s="119"/>
      <c r="EN137" s="119"/>
      <c r="EO137" s="119"/>
      <c r="EP137" s="119"/>
      <c r="EQ137" s="119"/>
      <c r="ER137" s="119"/>
      <c r="ES137" s="119"/>
      <c r="ET137" s="119"/>
      <c r="EU137" s="119"/>
      <c r="EV137" s="119"/>
      <c r="EW137" s="119"/>
      <c r="EX137" s="119"/>
      <c r="EY137" s="119"/>
      <c r="EZ137" s="119"/>
      <c r="FA137" s="119"/>
      <c r="FB137" s="119"/>
      <c r="FC137" s="119"/>
      <c r="FD137" s="119"/>
      <c r="FE137" s="119"/>
      <c r="FF137" s="119"/>
      <c r="FG137" s="119"/>
      <c r="FH137" s="119"/>
      <c r="FI137" s="119"/>
      <c r="FJ137" s="119"/>
      <c r="FK137" s="119"/>
      <c r="FL137" s="119"/>
      <c r="FM137" s="119"/>
      <c r="FN137" s="119"/>
      <c r="FO137" s="119"/>
      <c r="FP137" s="119"/>
      <c r="FQ137" s="119"/>
      <c r="FR137" s="119"/>
      <c r="FS137" s="119"/>
      <c r="FT137" s="119"/>
      <c r="FU137" s="119"/>
      <c r="FV137" s="119"/>
      <c r="FW137" s="119"/>
      <c r="FX137" s="119"/>
      <c r="FY137" s="119"/>
      <c r="FZ137" s="119"/>
      <c r="GA137" s="119"/>
      <c r="GB137" s="119"/>
      <c r="GC137" s="119"/>
      <c r="GD137" s="119"/>
      <c r="GE137" s="119"/>
      <c r="GF137" s="119"/>
      <c r="GG137" s="119"/>
      <c r="GH137" s="119"/>
      <c r="GI137" s="119"/>
      <c r="GJ137" s="119"/>
      <c r="GK137" s="163"/>
    </row>
    <row r="138" spans="1:193" ht="12.75" customHeight="1" x14ac:dyDescent="0.2">
      <c r="A138" s="160"/>
      <c r="B138" s="154" t="s">
        <v>84</v>
      </c>
      <c r="C138" s="154">
        <v>2012</v>
      </c>
      <c r="D138" s="157"/>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v>45110</v>
      </c>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c r="EF138" s="158"/>
      <c r="EG138" s="158"/>
      <c r="EH138" s="158"/>
      <c r="EI138" s="158"/>
      <c r="EJ138" s="158"/>
      <c r="EK138" s="158"/>
      <c r="EL138" s="158"/>
      <c r="EM138" s="158"/>
      <c r="EN138" s="158"/>
      <c r="EO138" s="158"/>
      <c r="EP138" s="158"/>
      <c r="EQ138" s="158"/>
      <c r="ER138" s="158"/>
      <c r="ES138" s="158"/>
      <c r="ET138" s="158"/>
      <c r="EU138" s="158"/>
      <c r="EV138" s="158"/>
      <c r="EW138" s="158"/>
      <c r="EX138" s="158"/>
      <c r="EY138" s="158"/>
      <c r="EZ138" s="158"/>
      <c r="FA138" s="158"/>
      <c r="FB138" s="158"/>
      <c r="FC138" s="158"/>
      <c r="FD138" s="158"/>
      <c r="FE138" s="158"/>
      <c r="FF138" s="158"/>
      <c r="FG138" s="158"/>
      <c r="FH138" s="158"/>
      <c r="FI138" s="158"/>
      <c r="FJ138" s="158"/>
      <c r="FK138" s="158"/>
      <c r="FL138" s="158"/>
      <c r="FM138" s="158"/>
      <c r="FN138" s="158"/>
      <c r="FO138" s="158"/>
      <c r="FP138" s="158"/>
      <c r="FQ138" s="158"/>
      <c r="FR138" s="158"/>
      <c r="FS138" s="158"/>
      <c r="FT138" s="158"/>
      <c r="FU138" s="158"/>
      <c r="FV138" s="158"/>
      <c r="FW138" s="158"/>
      <c r="FX138" s="158"/>
      <c r="FY138" s="158"/>
      <c r="FZ138" s="158"/>
      <c r="GA138" s="158"/>
      <c r="GB138" s="158"/>
      <c r="GC138" s="158"/>
      <c r="GD138" s="158"/>
      <c r="GE138" s="158"/>
      <c r="GF138" s="158"/>
      <c r="GG138" s="158"/>
      <c r="GH138" s="158"/>
      <c r="GI138" s="158"/>
      <c r="GJ138" s="158"/>
      <c r="GK138" s="159"/>
    </row>
    <row r="139" spans="1:193" ht="12.75" customHeight="1" x14ac:dyDescent="0.2">
      <c r="A139" s="154" t="s">
        <v>258</v>
      </c>
      <c r="B139" s="154" t="s">
        <v>81</v>
      </c>
      <c r="C139" s="154">
        <v>2019</v>
      </c>
      <c r="D139" s="157"/>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v>45107</v>
      </c>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c r="EF139" s="158"/>
      <c r="EG139" s="158"/>
      <c r="EH139" s="158"/>
      <c r="EI139" s="158"/>
      <c r="EJ139" s="158"/>
      <c r="EK139" s="158"/>
      <c r="EL139" s="158"/>
      <c r="EM139" s="158"/>
      <c r="EN139" s="158"/>
      <c r="EO139" s="158"/>
      <c r="EP139" s="158"/>
      <c r="EQ139" s="158"/>
      <c r="ER139" s="158"/>
      <c r="ES139" s="158"/>
      <c r="ET139" s="158"/>
      <c r="EU139" s="158"/>
      <c r="EV139" s="158"/>
      <c r="EW139" s="158"/>
      <c r="EX139" s="158"/>
      <c r="EY139" s="158"/>
      <c r="EZ139" s="158"/>
      <c r="FA139" s="158"/>
      <c r="FB139" s="158"/>
      <c r="FC139" s="158"/>
      <c r="FD139" s="158"/>
      <c r="FE139" s="158"/>
      <c r="FF139" s="158"/>
      <c r="FG139" s="158"/>
      <c r="FH139" s="158"/>
      <c r="FI139" s="158"/>
      <c r="FJ139" s="158"/>
      <c r="FK139" s="158"/>
      <c r="FL139" s="158"/>
      <c r="FM139" s="158"/>
      <c r="FN139" s="158"/>
      <c r="FO139" s="158"/>
      <c r="FP139" s="158"/>
      <c r="FQ139" s="158"/>
      <c r="FR139" s="158"/>
      <c r="FS139" s="158"/>
      <c r="FT139" s="158"/>
      <c r="FU139" s="158"/>
      <c r="FV139" s="158"/>
      <c r="FW139" s="158"/>
      <c r="FX139" s="158"/>
      <c r="FY139" s="158"/>
      <c r="FZ139" s="158"/>
      <c r="GA139" s="158"/>
      <c r="GB139" s="158"/>
      <c r="GC139" s="158"/>
      <c r="GD139" s="158"/>
      <c r="GE139" s="158"/>
      <c r="GF139" s="158"/>
      <c r="GG139" s="158"/>
      <c r="GH139" s="158"/>
      <c r="GI139" s="158"/>
      <c r="GJ139" s="158"/>
      <c r="GK139" s="159"/>
    </row>
    <row r="140" spans="1:193" ht="12.75" customHeight="1" x14ac:dyDescent="0.2">
      <c r="A140" s="160"/>
      <c r="B140" s="154" t="s">
        <v>84</v>
      </c>
      <c r="C140" s="154">
        <v>2019</v>
      </c>
      <c r="D140" s="157"/>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v>45107</v>
      </c>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c r="EF140" s="158"/>
      <c r="EG140" s="158"/>
      <c r="EH140" s="158"/>
      <c r="EI140" s="158"/>
      <c r="EJ140" s="158"/>
      <c r="EK140" s="158"/>
      <c r="EL140" s="158"/>
      <c r="EM140" s="158"/>
      <c r="EN140" s="158"/>
      <c r="EO140" s="158"/>
      <c r="EP140" s="158"/>
      <c r="EQ140" s="158"/>
      <c r="ER140" s="158"/>
      <c r="ES140" s="158"/>
      <c r="ET140" s="158"/>
      <c r="EU140" s="158"/>
      <c r="EV140" s="158"/>
      <c r="EW140" s="158"/>
      <c r="EX140" s="158"/>
      <c r="EY140" s="158"/>
      <c r="EZ140" s="158"/>
      <c r="FA140" s="158"/>
      <c r="FB140" s="158"/>
      <c r="FC140" s="158"/>
      <c r="FD140" s="158"/>
      <c r="FE140" s="158"/>
      <c r="FF140" s="158"/>
      <c r="FG140" s="158"/>
      <c r="FH140" s="158"/>
      <c r="FI140" s="158"/>
      <c r="FJ140" s="158"/>
      <c r="FK140" s="158"/>
      <c r="FL140" s="158"/>
      <c r="FM140" s="158"/>
      <c r="FN140" s="158"/>
      <c r="FO140" s="158"/>
      <c r="FP140" s="158"/>
      <c r="FQ140" s="158"/>
      <c r="FR140" s="158"/>
      <c r="FS140" s="158"/>
      <c r="FT140" s="158"/>
      <c r="FU140" s="158"/>
      <c r="FV140" s="158"/>
      <c r="FW140" s="158"/>
      <c r="FX140" s="158"/>
      <c r="FY140" s="158"/>
      <c r="FZ140" s="158"/>
      <c r="GA140" s="158"/>
      <c r="GB140" s="158"/>
      <c r="GC140" s="158"/>
      <c r="GD140" s="158"/>
      <c r="GE140" s="158"/>
      <c r="GF140" s="158"/>
      <c r="GG140" s="158"/>
      <c r="GH140" s="158"/>
      <c r="GI140" s="158"/>
      <c r="GJ140" s="158"/>
      <c r="GK140" s="159"/>
    </row>
    <row r="141" spans="1:193" ht="12.75" customHeight="1" x14ac:dyDescent="0.2">
      <c r="A141" s="160"/>
      <c r="B141" s="154" t="s">
        <v>178</v>
      </c>
      <c r="C141" s="154">
        <v>2019</v>
      </c>
      <c r="D141" s="157"/>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v>45107</v>
      </c>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c r="EF141" s="158"/>
      <c r="EG141" s="158"/>
      <c r="EH141" s="158"/>
      <c r="EI141" s="158"/>
      <c r="EJ141" s="158"/>
      <c r="EK141" s="158"/>
      <c r="EL141" s="158"/>
      <c r="EM141" s="158"/>
      <c r="EN141" s="158"/>
      <c r="EO141" s="158"/>
      <c r="EP141" s="158"/>
      <c r="EQ141" s="158"/>
      <c r="ER141" s="158"/>
      <c r="ES141" s="158"/>
      <c r="ET141" s="158"/>
      <c r="EU141" s="158"/>
      <c r="EV141" s="158"/>
      <c r="EW141" s="158"/>
      <c r="EX141" s="158"/>
      <c r="EY141" s="158"/>
      <c r="EZ141" s="158"/>
      <c r="FA141" s="158"/>
      <c r="FB141" s="158"/>
      <c r="FC141" s="158"/>
      <c r="FD141" s="158"/>
      <c r="FE141" s="158"/>
      <c r="FF141" s="158"/>
      <c r="FG141" s="158"/>
      <c r="FH141" s="158"/>
      <c r="FI141" s="158"/>
      <c r="FJ141" s="158"/>
      <c r="FK141" s="158"/>
      <c r="FL141" s="158"/>
      <c r="FM141" s="158"/>
      <c r="FN141" s="158"/>
      <c r="FO141" s="158"/>
      <c r="FP141" s="158"/>
      <c r="FQ141" s="158"/>
      <c r="FR141" s="158"/>
      <c r="FS141" s="158"/>
      <c r="FT141" s="158"/>
      <c r="FU141" s="158"/>
      <c r="FV141" s="158"/>
      <c r="FW141" s="158"/>
      <c r="FX141" s="158"/>
      <c r="FY141" s="158"/>
      <c r="FZ141" s="158"/>
      <c r="GA141" s="158"/>
      <c r="GB141" s="158"/>
      <c r="GC141" s="158"/>
      <c r="GD141" s="158"/>
      <c r="GE141" s="158"/>
      <c r="GF141" s="158"/>
      <c r="GG141" s="158"/>
      <c r="GH141" s="158"/>
      <c r="GI141" s="158"/>
      <c r="GJ141" s="158"/>
      <c r="GK141" s="159"/>
    </row>
    <row r="142" spans="1:193" ht="12.75" customHeight="1" x14ac:dyDescent="0.2">
      <c r="A142" s="160"/>
      <c r="B142" s="154" t="s">
        <v>182</v>
      </c>
      <c r="C142" s="154">
        <v>2019</v>
      </c>
      <c r="D142" s="157"/>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v>45107</v>
      </c>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c r="EF142" s="158"/>
      <c r="EG142" s="158"/>
      <c r="EH142" s="158"/>
      <c r="EI142" s="158"/>
      <c r="EJ142" s="158"/>
      <c r="EK142" s="158"/>
      <c r="EL142" s="158"/>
      <c r="EM142" s="158"/>
      <c r="EN142" s="158"/>
      <c r="EO142" s="158"/>
      <c r="EP142" s="158"/>
      <c r="EQ142" s="158"/>
      <c r="ER142" s="158"/>
      <c r="ES142" s="158"/>
      <c r="ET142" s="158"/>
      <c r="EU142" s="158"/>
      <c r="EV142" s="158"/>
      <c r="EW142" s="158"/>
      <c r="EX142" s="158"/>
      <c r="EY142" s="158"/>
      <c r="EZ142" s="158"/>
      <c r="FA142" s="158"/>
      <c r="FB142" s="158"/>
      <c r="FC142" s="158"/>
      <c r="FD142" s="158"/>
      <c r="FE142" s="158"/>
      <c r="FF142" s="158"/>
      <c r="FG142" s="158"/>
      <c r="FH142" s="158"/>
      <c r="FI142" s="158"/>
      <c r="FJ142" s="158"/>
      <c r="FK142" s="158"/>
      <c r="FL142" s="158"/>
      <c r="FM142" s="158"/>
      <c r="FN142" s="158"/>
      <c r="FO142" s="158"/>
      <c r="FP142" s="158"/>
      <c r="FQ142" s="158"/>
      <c r="FR142" s="158"/>
      <c r="FS142" s="158"/>
      <c r="FT142" s="158"/>
      <c r="FU142" s="158"/>
      <c r="FV142" s="158"/>
      <c r="FW142" s="158"/>
      <c r="FX142" s="158"/>
      <c r="FY142" s="158"/>
      <c r="FZ142" s="158"/>
      <c r="GA142" s="158"/>
      <c r="GB142" s="158"/>
      <c r="GC142" s="158"/>
      <c r="GD142" s="158"/>
      <c r="GE142" s="158"/>
      <c r="GF142" s="158"/>
      <c r="GG142" s="158"/>
      <c r="GH142" s="158"/>
      <c r="GI142" s="158"/>
      <c r="GJ142" s="158"/>
      <c r="GK142" s="159"/>
    </row>
    <row r="143" spans="1:193" ht="12.75" customHeight="1" x14ac:dyDescent="0.2">
      <c r="A143" s="154" t="s">
        <v>351</v>
      </c>
      <c r="B143" s="154" t="s">
        <v>81</v>
      </c>
      <c r="C143" s="154">
        <v>2012</v>
      </c>
      <c r="D143" s="157"/>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c r="EF143" s="158"/>
      <c r="EG143" s="158"/>
      <c r="EH143" s="158"/>
      <c r="EI143" s="158"/>
      <c r="EJ143" s="158"/>
      <c r="EK143" s="158"/>
      <c r="EL143" s="158"/>
      <c r="EM143" s="158"/>
      <c r="EN143" s="158"/>
      <c r="EO143" s="158"/>
      <c r="EP143" s="158"/>
      <c r="EQ143" s="158"/>
      <c r="ER143" s="158"/>
      <c r="ES143" s="158"/>
      <c r="ET143" s="158"/>
      <c r="EU143" s="158"/>
      <c r="EV143" s="158"/>
      <c r="EW143" s="158"/>
      <c r="EX143" s="158"/>
      <c r="EY143" s="158"/>
      <c r="EZ143" s="158"/>
      <c r="FA143" s="158"/>
      <c r="FB143" s="158"/>
      <c r="FC143" s="158"/>
      <c r="FD143" s="158"/>
      <c r="FE143" s="158"/>
      <c r="FF143" s="158"/>
      <c r="FG143" s="158"/>
      <c r="FH143" s="158"/>
      <c r="FI143" s="158"/>
      <c r="FJ143" s="158"/>
      <c r="FK143" s="158"/>
      <c r="FL143" s="158"/>
      <c r="FM143" s="158"/>
      <c r="FN143" s="158"/>
      <c r="FO143" s="158"/>
      <c r="FP143" s="158"/>
      <c r="FQ143" s="158"/>
      <c r="FR143" s="158"/>
      <c r="FS143" s="158"/>
      <c r="FT143" s="158"/>
      <c r="FU143" s="158"/>
      <c r="FV143" s="158"/>
      <c r="FW143" s="158"/>
      <c r="FX143" s="158"/>
      <c r="FY143" s="158"/>
      <c r="FZ143" s="158"/>
      <c r="GA143" s="158"/>
      <c r="GB143" s="158"/>
      <c r="GC143" s="158"/>
      <c r="GD143" s="158"/>
      <c r="GE143" s="158"/>
      <c r="GF143" s="158"/>
      <c r="GG143" s="158"/>
      <c r="GH143" s="158"/>
      <c r="GI143" s="158"/>
      <c r="GJ143" s="158"/>
      <c r="GK143" s="159"/>
    </row>
    <row r="144" spans="1:193" ht="12.75" customHeight="1" x14ac:dyDescent="0.2">
      <c r="A144" s="160"/>
      <c r="B144" s="160"/>
      <c r="C144" s="161">
        <v>2016</v>
      </c>
      <c r="D144" s="162"/>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C144" s="119"/>
      <c r="BD144" s="119"/>
      <c r="BE144" s="119"/>
      <c r="BF144" s="119"/>
      <c r="BG144" s="119"/>
      <c r="BH144" s="119"/>
      <c r="BI144" s="119"/>
      <c r="BJ144" s="119"/>
      <c r="BK144" s="119"/>
      <c r="BL144" s="119"/>
      <c r="BM144" s="119"/>
      <c r="BN144" s="119"/>
      <c r="BO144" s="119"/>
      <c r="BP144" s="119"/>
      <c r="BQ144" s="119"/>
      <c r="BR144" s="119"/>
      <c r="BS144" s="119"/>
      <c r="BT144" s="119"/>
      <c r="BU144" s="119"/>
      <c r="BV144" s="119"/>
      <c r="BW144" s="119"/>
      <c r="BX144" s="119"/>
      <c r="BY144" s="119"/>
      <c r="BZ144" s="119"/>
      <c r="CA144" s="119"/>
      <c r="CB144" s="119"/>
      <c r="CC144" s="119"/>
      <c r="CD144" s="119"/>
      <c r="CE144" s="119"/>
      <c r="CF144" s="119"/>
      <c r="CG144" s="119"/>
      <c r="CH144" s="119"/>
      <c r="CI144" s="119"/>
      <c r="CJ144" s="119"/>
      <c r="CK144" s="119"/>
      <c r="CL144" s="119"/>
      <c r="CM144" s="119"/>
      <c r="CN144" s="119"/>
      <c r="CO144" s="119"/>
      <c r="CP144" s="119"/>
      <c r="CQ144" s="119"/>
      <c r="CR144" s="119"/>
      <c r="CS144" s="119"/>
      <c r="CT144" s="119"/>
      <c r="CU144" s="119"/>
      <c r="CV144" s="119"/>
      <c r="CW144" s="119"/>
      <c r="CX144" s="119"/>
      <c r="CY144" s="119"/>
      <c r="CZ144" s="119"/>
      <c r="DA144" s="119"/>
      <c r="DB144" s="119"/>
      <c r="DC144" s="119"/>
      <c r="DD144" s="119"/>
      <c r="DE144" s="119"/>
      <c r="DF144" s="119"/>
      <c r="DG144" s="119"/>
      <c r="DH144" s="119"/>
      <c r="DI144" s="119"/>
      <c r="DJ144" s="119"/>
      <c r="DK144" s="119"/>
      <c r="DL144" s="119"/>
      <c r="DM144" s="119"/>
      <c r="DN144" s="119"/>
      <c r="DO144" s="119"/>
      <c r="DP144" s="119"/>
      <c r="DQ144" s="119"/>
      <c r="DR144" s="119"/>
      <c r="DS144" s="119"/>
      <c r="DT144" s="119"/>
      <c r="DU144" s="119"/>
      <c r="DV144" s="119"/>
      <c r="DW144" s="119"/>
      <c r="DX144" s="119"/>
      <c r="DY144" s="119"/>
      <c r="DZ144" s="119"/>
      <c r="EA144" s="119"/>
      <c r="EB144" s="119"/>
      <c r="EC144" s="119"/>
      <c r="ED144" s="119"/>
      <c r="EE144" s="119"/>
      <c r="EF144" s="119"/>
      <c r="EG144" s="119"/>
      <c r="EH144" s="119"/>
      <c r="EI144" s="119"/>
      <c r="EJ144" s="119"/>
      <c r="EK144" s="119"/>
      <c r="EL144" s="119"/>
      <c r="EM144" s="119"/>
      <c r="EN144" s="119"/>
      <c r="EO144" s="119"/>
      <c r="EP144" s="119"/>
      <c r="EQ144" s="119"/>
      <c r="ER144" s="119"/>
      <c r="ES144" s="119"/>
      <c r="ET144" s="119"/>
      <c r="EU144" s="119"/>
      <c r="EV144" s="119"/>
      <c r="EW144" s="119"/>
      <c r="EX144" s="119"/>
      <c r="EY144" s="119"/>
      <c r="EZ144" s="119"/>
      <c r="FA144" s="119"/>
      <c r="FB144" s="119"/>
      <c r="FC144" s="119"/>
      <c r="FD144" s="119"/>
      <c r="FE144" s="119"/>
      <c r="FF144" s="119"/>
      <c r="FG144" s="119"/>
      <c r="FH144" s="119"/>
      <c r="FI144" s="119"/>
      <c r="FJ144" s="119"/>
      <c r="FK144" s="119"/>
      <c r="FL144" s="119"/>
      <c r="FM144" s="119"/>
      <c r="FN144" s="119"/>
      <c r="FO144" s="119"/>
      <c r="FP144" s="119"/>
      <c r="FQ144" s="119"/>
      <c r="FR144" s="119"/>
      <c r="FS144" s="119"/>
      <c r="FT144" s="119"/>
      <c r="FU144" s="119"/>
      <c r="FV144" s="119"/>
      <c r="FW144" s="119"/>
      <c r="FX144" s="119"/>
      <c r="FY144" s="119"/>
      <c r="FZ144" s="119"/>
      <c r="GA144" s="119"/>
      <c r="GB144" s="119"/>
      <c r="GC144" s="119"/>
      <c r="GD144" s="119"/>
      <c r="GE144" s="119"/>
      <c r="GF144" s="119"/>
      <c r="GG144" s="119"/>
      <c r="GH144" s="119"/>
      <c r="GI144" s="119"/>
      <c r="GJ144" s="119"/>
      <c r="GK144" s="163"/>
    </row>
    <row r="145" spans="1:193" ht="12.75" customHeight="1" x14ac:dyDescent="0.2">
      <c r="A145" s="160"/>
      <c r="B145" s="154" t="s">
        <v>84</v>
      </c>
      <c r="C145" s="154">
        <v>2012</v>
      </c>
      <c r="D145" s="157"/>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c r="EF145" s="158"/>
      <c r="EG145" s="158"/>
      <c r="EH145" s="158"/>
      <c r="EI145" s="158"/>
      <c r="EJ145" s="158"/>
      <c r="EK145" s="158"/>
      <c r="EL145" s="158"/>
      <c r="EM145" s="158"/>
      <c r="EN145" s="158"/>
      <c r="EO145" s="158"/>
      <c r="EP145" s="158"/>
      <c r="EQ145" s="158"/>
      <c r="ER145" s="158"/>
      <c r="ES145" s="158"/>
      <c r="ET145" s="158"/>
      <c r="EU145" s="158"/>
      <c r="EV145" s="158"/>
      <c r="EW145" s="158"/>
      <c r="EX145" s="158"/>
      <c r="EY145" s="158"/>
      <c r="EZ145" s="158"/>
      <c r="FA145" s="158"/>
      <c r="FB145" s="158"/>
      <c r="FC145" s="158"/>
      <c r="FD145" s="158"/>
      <c r="FE145" s="158"/>
      <c r="FF145" s="158"/>
      <c r="FG145" s="158"/>
      <c r="FH145" s="158"/>
      <c r="FI145" s="158"/>
      <c r="FJ145" s="158"/>
      <c r="FK145" s="158"/>
      <c r="FL145" s="158"/>
      <c r="FM145" s="158"/>
      <c r="FN145" s="158"/>
      <c r="FO145" s="158"/>
      <c r="FP145" s="158"/>
      <c r="FQ145" s="158"/>
      <c r="FR145" s="158"/>
      <c r="FS145" s="158"/>
      <c r="FT145" s="158"/>
      <c r="FU145" s="158"/>
      <c r="FV145" s="158"/>
      <c r="FW145" s="158"/>
      <c r="FX145" s="158"/>
      <c r="FY145" s="158"/>
      <c r="FZ145" s="158"/>
      <c r="GA145" s="158"/>
      <c r="GB145" s="158"/>
      <c r="GC145" s="158"/>
      <c r="GD145" s="158"/>
      <c r="GE145" s="158"/>
      <c r="GF145" s="158"/>
      <c r="GG145" s="158"/>
      <c r="GH145" s="158"/>
      <c r="GI145" s="158"/>
      <c r="GJ145" s="158"/>
      <c r="GK145" s="159"/>
    </row>
    <row r="146" spans="1:193" ht="12.75" customHeight="1" x14ac:dyDescent="0.2">
      <c r="A146" s="154" t="s">
        <v>352</v>
      </c>
      <c r="B146" s="154" t="s">
        <v>81</v>
      </c>
      <c r="C146" s="154">
        <v>2012</v>
      </c>
      <c r="D146" s="157"/>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c r="EF146" s="158"/>
      <c r="EG146" s="158"/>
      <c r="EH146" s="158"/>
      <c r="EI146" s="158"/>
      <c r="EJ146" s="158"/>
      <c r="EK146" s="158"/>
      <c r="EL146" s="158"/>
      <c r="EM146" s="158"/>
      <c r="EN146" s="158"/>
      <c r="EO146" s="158"/>
      <c r="EP146" s="158"/>
      <c r="EQ146" s="158"/>
      <c r="ER146" s="158"/>
      <c r="ES146" s="158"/>
      <c r="ET146" s="158"/>
      <c r="EU146" s="158"/>
      <c r="EV146" s="158"/>
      <c r="EW146" s="158"/>
      <c r="EX146" s="158"/>
      <c r="EY146" s="158"/>
      <c r="EZ146" s="158"/>
      <c r="FA146" s="158"/>
      <c r="FB146" s="158"/>
      <c r="FC146" s="158"/>
      <c r="FD146" s="158"/>
      <c r="FE146" s="158"/>
      <c r="FF146" s="158"/>
      <c r="FG146" s="158"/>
      <c r="FH146" s="158"/>
      <c r="FI146" s="158"/>
      <c r="FJ146" s="158"/>
      <c r="FK146" s="158"/>
      <c r="FL146" s="158"/>
      <c r="FM146" s="158"/>
      <c r="FN146" s="158"/>
      <c r="FO146" s="158"/>
      <c r="FP146" s="158"/>
      <c r="FQ146" s="158"/>
      <c r="FR146" s="158"/>
      <c r="FS146" s="158"/>
      <c r="FT146" s="158"/>
      <c r="FU146" s="158"/>
      <c r="FV146" s="158"/>
      <c r="FW146" s="158"/>
      <c r="FX146" s="158"/>
      <c r="FY146" s="158"/>
      <c r="FZ146" s="158"/>
      <c r="GA146" s="158"/>
      <c r="GB146" s="158"/>
      <c r="GC146" s="158"/>
      <c r="GD146" s="158"/>
      <c r="GE146" s="158"/>
      <c r="GF146" s="158"/>
      <c r="GG146" s="158"/>
      <c r="GH146" s="158"/>
      <c r="GI146" s="158"/>
      <c r="GJ146" s="158"/>
      <c r="GK146" s="159"/>
    </row>
    <row r="147" spans="1:193" ht="12.75" customHeight="1" x14ac:dyDescent="0.2">
      <c r="A147" s="160"/>
      <c r="B147" s="160"/>
      <c r="C147" s="161">
        <v>2016</v>
      </c>
      <c r="D147" s="162"/>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119"/>
      <c r="CB147" s="119"/>
      <c r="CC147" s="119"/>
      <c r="CD147" s="119"/>
      <c r="CE147" s="119"/>
      <c r="CF147" s="119"/>
      <c r="CG147" s="119"/>
      <c r="CH147" s="119"/>
      <c r="CI147" s="119"/>
      <c r="CJ147" s="119"/>
      <c r="CK147" s="119"/>
      <c r="CL147" s="119"/>
      <c r="CM147" s="119"/>
      <c r="CN147" s="119"/>
      <c r="CO147" s="119"/>
      <c r="CP147" s="119"/>
      <c r="CQ147" s="119"/>
      <c r="CR147" s="119"/>
      <c r="CS147" s="119"/>
      <c r="CT147" s="119"/>
      <c r="CU147" s="119"/>
      <c r="CV147" s="119"/>
      <c r="CW147" s="119"/>
      <c r="CX147" s="119"/>
      <c r="CY147" s="119"/>
      <c r="CZ147" s="119"/>
      <c r="DA147" s="119"/>
      <c r="DB147" s="119"/>
      <c r="DC147" s="119"/>
      <c r="DD147" s="119"/>
      <c r="DE147" s="119"/>
      <c r="DF147" s="119"/>
      <c r="DG147" s="119"/>
      <c r="DH147" s="119"/>
      <c r="DI147" s="119"/>
      <c r="DJ147" s="119"/>
      <c r="DK147" s="119"/>
      <c r="DL147" s="119"/>
      <c r="DM147" s="119"/>
      <c r="DN147" s="119"/>
      <c r="DO147" s="119"/>
      <c r="DP147" s="119"/>
      <c r="DQ147" s="119"/>
      <c r="DR147" s="119"/>
      <c r="DS147" s="119"/>
      <c r="DT147" s="119"/>
      <c r="DU147" s="119"/>
      <c r="DV147" s="119"/>
      <c r="DW147" s="119"/>
      <c r="DX147" s="119"/>
      <c r="DY147" s="119"/>
      <c r="DZ147" s="119"/>
      <c r="EA147" s="119"/>
      <c r="EB147" s="119"/>
      <c r="EC147" s="119"/>
      <c r="ED147" s="119"/>
      <c r="EE147" s="119"/>
      <c r="EF147" s="119"/>
      <c r="EG147" s="119"/>
      <c r="EH147" s="119"/>
      <c r="EI147" s="119"/>
      <c r="EJ147" s="119"/>
      <c r="EK147" s="119"/>
      <c r="EL147" s="119"/>
      <c r="EM147" s="119"/>
      <c r="EN147" s="119"/>
      <c r="EO147" s="119"/>
      <c r="EP147" s="119"/>
      <c r="EQ147" s="119"/>
      <c r="ER147" s="119"/>
      <c r="ES147" s="119"/>
      <c r="ET147" s="119"/>
      <c r="EU147" s="119"/>
      <c r="EV147" s="119"/>
      <c r="EW147" s="119"/>
      <c r="EX147" s="119"/>
      <c r="EY147" s="119"/>
      <c r="EZ147" s="119"/>
      <c r="FA147" s="119"/>
      <c r="FB147" s="119"/>
      <c r="FC147" s="119"/>
      <c r="FD147" s="119"/>
      <c r="FE147" s="119"/>
      <c r="FF147" s="119"/>
      <c r="FG147" s="119"/>
      <c r="FH147" s="119"/>
      <c r="FI147" s="119"/>
      <c r="FJ147" s="119"/>
      <c r="FK147" s="119"/>
      <c r="FL147" s="119"/>
      <c r="FM147" s="119"/>
      <c r="FN147" s="119"/>
      <c r="FO147" s="119"/>
      <c r="FP147" s="119"/>
      <c r="FQ147" s="119"/>
      <c r="FR147" s="119"/>
      <c r="FS147" s="119"/>
      <c r="FT147" s="119"/>
      <c r="FU147" s="119"/>
      <c r="FV147" s="119"/>
      <c r="FW147" s="119"/>
      <c r="FX147" s="119"/>
      <c r="FY147" s="119"/>
      <c r="FZ147" s="119"/>
      <c r="GA147" s="119"/>
      <c r="GB147" s="119"/>
      <c r="GC147" s="119"/>
      <c r="GD147" s="119"/>
      <c r="GE147" s="119"/>
      <c r="GF147" s="119"/>
      <c r="GG147" s="119"/>
      <c r="GH147" s="119"/>
      <c r="GI147" s="119"/>
      <c r="GJ147" s="119"/>
      <c r="GK147" s="163"/>
    </row>
    <row r="148" spans="1:193" ht="12.75" customHeight="1" x14ac:dyDescent="0.2">
      <c r="A148" s="160"/>
      <c r="B148" s="154" t="s">
        <v>84</v>
      </c>
      <c r="C148" s="154">
        <v>2012</v>
      </c>
      <c r="D148" s="157"/>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c r="EF148" s="158"/>
      <c r="EG148" s="158"/>
      <c r="EH148" s="158"/>
      <c r="EI148" s="158"/>
      <c r="EJ148" s="158"/>
      <c r="EK148" s="158"/>
      <c r="EL148" s="158"/>
      <c r="EM148" s="158"/>
      <c r="EN148" s="158"/>
      <c r="EO148" s="158"/>
      <c r="EP148" s="158"/>
      <c r="EQ148" s="158"/>
      <c r="ER148" s="158"/>
      <c r="ES148" s="158"/>
      <c r="ET148" s="158"/>
      <c r="EU148" s="158"/>
      <c r="EV148" s="158"/>
      <c r="EW148" s="158"/>
      <c r="EX148" s="158"/>
      <c r="EY148" s="158"/>
      <c r="EZ148" s="158"/>
      <c r="FA148" s="158"/>
      <c r="FB148" s="158"/>
      <c r="FC148" s="158"/>
      <c r="FD148" s="158"/>
      <c r="FE148" s="158"/>
      <c r="FF148" s="158"/>
      <c r="FG148" s="158"/>
      <c r="FH148" s="158"/>
      <c r="FI148" s="158"/>
      <c r="FJ148" s="158"/>
      <c r="FK148" s="158"/>
      <c r="FL148" s="158"/>
      <c r="FM148" s="158"/>
      <c r="FN148" s="158"/>
      <c r="FO148" s="158"/>
      <c r="FP148" s="158"/>
      <c r="FQ148" s="158"/>
      <c r="FR148" s="158"/>
      <c r="FS148" s="158"/>
      <c r="FT148" s="158"/>
      <c r="FU148" s="158"/>
      <c r="FV148" s="158"/>
      <c r="FW148" s="158"/>
      <c r="FX148" s="158"/>
      <c r="FY148" s="158"/>
      <c r="FZ148" s="158"/>
      <c r="GA148" s="158"/>
      <c r="GB148" s="158"/>
      <c r="GC148" s="158"/>
      <c r="GD148" s="158"/>
      <c r="GE148" s="158"/>
      <c r="GF148" s="158"/>
      <c r="GG148" s="158"/>
      <c r="GH148" s="158"/>
      <c r="GI148" s="158"/>
      <c r="GJ148" s="158"/>
      <c r="GK148" s="159"/>
    </row>
    <row r="149" spans="1:193" ht="12.75" customHeight="1" x14ac:dyDescent="0.2">
      <c r="A149" s="154" t="s">
        <v>353</v>
      </c>
      <c r="B149" s="154" t="s">
        <v>81</v>
      </c>
      <c r="C149" s="154">
        <v>2012</v>
      </c>
      <c r="D149" s="157"/>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c r="EF149" s="158"/>
      <c r="EG149" s="158"/>
      <c r="EH149" s="158"/>
      <c r="EI149" s="158"/>
      <c r="EJ149" s="158"/>
      <c r="EK149" s="158"/>
      <c r="EL149" s="158"/>
      <c r="EM149" s="158"/>
      <c r="EN149" s="158"/>
      <c r="EO149" s="158"/>
      <c r="EP149" s="158"/>
      <c r="EQ149" s="158"/>
      <c r="ER149" s="158"/>
      <c r="ES149" s="158"/>
      <c r="ET149" s="158"/>
      <c r="EU149" s="158"/>
      <c r="EV149" s="158"/>
      <c r="EW149" s="158"/>
      <c r="EX149" s="158"/>
      <c r="EY149" s="158"/>
      <c r="EZ149" s="158"/>
      <c r="FA149" s="158"/>
      <c r="FB149" s="158"/>
      <c r="FC149" s="158"/>
      <c r="FD149" s="158"/>
      <c r="FE149" s="158"/>
      <c r="FF149" s="158"/>
      <c r="FG149" s="158"/>
      <c r="FH149" s="158"/>
      <c r="FI149" s="158"/>
      <c r="FJ149" s="158"/>
      <c r="FK149" s="158"/>
      <c r="FL149" s="158"/>
      <c r="FM149" s="158"/>
      <c r="FN149" s="158"/>
      <c r="FO149" s="158"/>
      <c r="FP149" s="158"/>
      <c r="FQ149" s="158"/>
      <c r="FR149" s="158"/>
      <c r="FS149" s="158"/>
      <c r="FT149" s="158"/>
      <c r="FU149" s="158"/>
      <c r="FV149" s="158"/>
      <c r="FW149" s="158"/>
      <c r="FX149" s="158"/>
      <c r="FY149" s="158"/>
      <c r="FZ149" s="158"/>
      <c r="GA149" s="158"/>
      <c r="GB149" s="158"/>
      <c r="GC149" s="158"/>
      <c r="GD149" s="158"/>
      <c r="GE149" s="158"/>
      <c r="GF149" s="158"/>
      <c r="GG149" s="158"/>
      <c r="GH149" s="158"/>
      <c r="GI149" s="158"/>
      <c r="GJ149" s="158"/>
      <c r="GK149" s="159"/>
    </row>
    <row r="150" spans="1:193" ht="12.75" customHeight="1" x14ac:dyDescent="0.2">
      <c r="A150" s="160"/>
      <c r="B150" s="160"/>
      <c r="C150" s="161">
        <v>2016</v>
      </c>
      <c r="D150" s="162"/>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119"/>
      <c r="CD150" s="119"/>
      <c r="CE150" s="119"/>
      <c r="CF150" s="119"/>
      <c r="CG150" s="119"/>
      <c r="CH150" s="119"/>
      <c r="CI150" s="119"/>
      <c r="CJ150" s="119"/>
      <c r="CK150" s="119"/>
      <c r="CL150" s="119"/>
      <c r="CM150" s="119"/>
      <c r="CN150" s="119"/>
      <c r="CO150" s="119"/>
      <c r="CP150" s="119"/>
      <c r="CQ150" s="119"/>
      <c r="CR150" s="119"/>
      <c r="CS150" s="119"/>
      <c r="CT150" s="119"/>
      <c r="CU150" s="119"/>
      <c r="CV150" s="119"/>
      <c r="CW150" s="119"/>
      <c r="CX150" s="119"/>
      <c r="CY150" s="119"/>
      <c r="CZ150" s="119"/>
      <c r="DA150" s="119"/>
      <c r="DB150" s="119"/>
      <c r="DC150" s="119"/>
      <c r="DD150" s="119"/>
      <c r="DE150" s="119"/>
      <c r="DF150" s="119"/>
      <c r="DG150" s="119"/>
      <c r="DH150" s="119"/>
      <c r="DI150" s="119"/>
      <c r="DJ150" s="119"/>
      <c r="DK150" s="119"/>
      <c r="DL150" s="119"/>
      <c r="DM150" s="119"/>
      <c r="DN150" s="119"/>
      <c r="DO150" s="119"/>
      <c r="DP150" s="119"/>
      <c r="DQ150" s="119"/>
      <c r="DR150" s="119"/>
      <c r="DS150" s="119"/>
      <c r="DT150" s="119"/>
      <c r="DU150" s="119"/>
      <c r="DV150" s="119"/>
      <c r="DW150" s="119"/>
      <c r="DX150" s="119"/>
      <c r="DY150" s="119"/>
      <c r="DZ150" s="119"/>
      <c r="EA150" s="119"/>
      <c r="EB150" s="119"/>
      <c r="EC150" s="119"/>
      <c r="ED150" s="119"/>
      <c r="EE150" s="119"/>
      <c r="EF150" s="119"/>
      <c r="EG150" s="119"/>
      <c r="EH150" s="119"/>
      <c r="EI150" s="119"/>
      <c r="EJ150" s="119"/>
      <c r="EK150" s="119"/>
      <c r="EL150" s="119"/>
      <c r="EM150" s="119"/>
      <c r="EN150" s="119"/>
      <c r="EO150" s="119"/>
      <c r="EP150" s="119"/>
      <c r="EQ150" s="119"/>
      <c r="ER150" s="119"/>
      <c r="ES150" s="119"/>
      <c r="ET150" s="119"/>
      <c r="EU150" s="119"/>
      <c r="EV150" s="119"/>
      <c r="EW150" s="119"/>
      <c r="EX150" s="119"/>
      <c r="EY150" s="119"/>
      <c r="EZ150" s="119"/>
      <c r="FA150" s="119"/>
      <c r="FB150" s="119"/>
      <c r="FC150" s="119"/>
      <c r="FD150" s="119"/>
      <c r="FE150" s="119"/>
      <c r="FF150" s="119"/>
      <c r="FG150" s="119"/>
      <c r="FH150" s="119"/>
      <c r="FI150" s="119"/>
      <c r="FJ150" s="119"/>
      <c r="FK150" s="119"/>
      <c r="FL150" s="119"/>
      <c r="FM150" s="119"/>
      <c r="FN150" s="119"/>
      <c r="FO150" s="119"/>
      <c r="FP150" s="119"/>
      <c r="FQ150" s="119"/>
      <c r="FR150" s="119"/>
      <c r="FS150" s="119"/>
      <c r="FT150" s="119"/>
      <c r="FU150" s="119"/>
      <c r="FV150" s="119"/>
      <c r="FW150" s="119"/>
      <c r="FX150" s="119"/>
      <c r="FY150" s="119"/>
      <c r="FZ150" s="119"/>
      <c r="GA150" s="119"/>
      <c r="GB150" s="119"/>
      <c r="GC150" s="119"/>
      <c r="GD150" s="119"/>
      <c r="GE150" s="119"/>
      <c r="GF150" s="119"/>
      <c r="GG150" s="119"/>
      <c r="GH150" s="119"/>
      <c r="GI150" s="119"/>
      <c r="GJ150" s="119"/>
      <c r="GK150" s="163"/>
    </row>
    <row r="151" spans="1:193" ht="12.75" customHeight="1" x14ac:dyDescent="0.2">
      <c r="A151" s="160"/>
      <c r="B151" s="154" t="s">
        <v>84</v>
      </c>
      <c r="C151" s="154">
        <v>2012</v>
      </c>
      <c r="D151" s="157"/>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c r="EF151" s="158"/>
      <c r="EG151" s="158"/>
      <c r="EH151" s="158"/>
      <c r="EI151" s="158"/>
      <c r="EJ151" s="158"/>
      <c r="EK151" s="158"/>
      <c r="EL151" s="158"/>
      <c r="EM151" s="158"/>
      <c r="EN151" s="158"/>
      <c r="EO151" s="158"/>
      <c r="EP151" s="158"/>
      <c r="EQ151" s="158"/>
      <c r="ER151" s="158"/>
      <c r="ES151" s="158"/>
      <c r="ET151" s="158"/>
      <c r="EU151" s="158"/>
      <c r="EV151" s="158"/>
      <c r="EW151" s="158"/>
      <c r="EX151" s="158"/>
      <c r="EY151" s="158"/>
      <c r="EZ151" s="158"/>
      <c r="FA151" s="158"/>
      <c r="FB151" s="158"/>
      <c r="FC151" s="158"/>
      <c r="FD151" s="158"/>
      <c r="FE151" s="158"/>
      <c r="FF151" s="158"/>
      <c r="FG151" s="158"/>
      <c r="FH151" s="158"/>
      <c r="FI151" s="158"/>
      <c r="FJ151" s="158"/>
      <c r="FK151" s="158"/>
      <c r="FL151" s="158"/>
      <c r="FM151" s="158"/>
      <c r="FN151" s="158"/>
      <c r="FO151" s="158"/>
      <c r="FP151" s="158"/>
      <c r="FQ151" s="158"/>
      <c r="FR151" s="158"/>
      <c r="FS151" s="158"/>
      <c r="FT151" s="158"/>
      <c r="FU151" s="158"/>
      <c r="FV151" s="158"/>
      <c r="FW151" s="158"/>
      <c r="FX151" s="158"/>
      <c r="FY151" s="158"/>
      <c r="FZ151" s="158"/>
      <c r="GA151" s="158"/>
      <c r="GB151" s="158"/>
      <c r="GC151" s="158"/>
      <c r="GD151" s="158"/>
      <c r="GE151" s="158"/>
      <c r="GF151" s="158"/>
      <c r="GG151" s="158"/>
      <c r="GH151" s="158"/>
      <c r="GI151" s="158"/>
      <c r="GJ151" s="158"/>
      <c r="GK151" s="159"/>
    </row>
    <row r="152" spans="1:193" ht="12.75" customHeight="1" x14ac:dyDescent="0.2">
      <c r="A152" s="154" t="s">
        <v>372</v>
      </c>
      <c r="B152" s="154" t="s">
        <v>1123</v>
      </c>
      <c r="C152" s="154">
        <v>2019</v>
      </c>
      <c r="D152" s="157"/>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v>90226</v>
      </c>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c r="EF152" s="158"/>
      <c r="EG152" s="158"/>
      <c r="EH152" s="158"/>
      <c r="EI152" s="158"/>
      <c r="EJ152" s="158"/>
      <c r="EK152" s="158"/>
      <c r="EL152" s="158"/>
      <c r="EM152" s="158"/>
      <c r="EN152" s="158"/>
      <c r="EO152" s="158"/>
      <c r="EP152" s="158"/>
      <c r="EQ152" s="158"/>
      <c r="ER152" s="158"/>
      <c r="ES152" s="158"/>
      <c r="ET152" s="158"/>
      <c r="EU152" s="158"/>
      <c r="EV152" s="158"/>
      <c r="EW152" s="158"/>
      <c r="EX152" s="158"/>
      <c r="EY152" s="158"/>
      <c r="EZ152" s="158"/>
      <c r="FA152" s="158"/>
      <c r="FB152" s="158"/>
      <c r="FC152" s="158"/>
      <c r="FD152" s="158"/>
      <c r="FE152" s="158"/>
      <c r="FF152" s="158"/>
      <c r="FG152" s="158"/>
      <c r="FH152" s="158"/>
      <c r="FI152" s="158"/>
      <c r="FJ152" s="158"/>
      <c r="FK152" s="158"/>
      <c r="FL152" s="158"/>
      <c r="FM152" s="158"/>
      <c r="FN152" s="158"/>
      <c r="FO152" s="158"/>
      <c r="FP152" s="158"/>
      <c r="FQ152" s="158"/>
      <c r="FR152" s="158"/>
      <c r="FS152" s="158"/>
      <c r="FT152" s="158"/>
      <c r="FU152" s="158"/>
      <c r="FV152" s="158"/>
      <c r="FW152" s="158"/>
      <c r="FX152" s="158"/>
      <c r="FY152" s="158"/>
      <c r="FZ152" s="158"/>
      <c r="GA152" s="158"/>
      <c r="GB152" s="158"/>
      <c r="GC152" s="158"/>
      <c r="GD152" s="158"/>
      <c r="GE152" s="158"/>
      <c r="GF152" s="158"/>
      <c r="GG152" s="158"/>
      <c r="GH152" s="158"/>
      <c r="GI152" s="158"/>
      <c r="GJ152" s="158"/>
      <c r="GK152" s="159"/>
    </row>
    <row r="153" spans="1:193" ht="12.75" customHeight="1" x14ac:dyDescent="0.2">
      <c r="A153" s="160"/>
      <c r="B153" s="160"/>
      <c r="C153" s="161">
        <v>2022</v>
      </c>
      <c r="D153" s="162"/>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v>45113</v>
      </c>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119"/>
      <c r="BW153" s="119"/>
      <c r="BX153" s="119"/>
      <c r="BY153" s="119"/>
      <c r="BZ153" s="119"/>
      <c r="CA153" s="119"/>
      <c r="CB153" s="119"/>
      <c r="CC153" s="119"/>
      <c r="CD153" s="119"/>
      <c r="CE153" s="119"/>
      <c r="CF153" s="119"/>
      <c r="CG153" s="119"/>
      <c r="CH153" s="119"/>
      <c r="CI153" s="119"/>
      <c r="CJ153" s="119"/>
      <c r="CK153" s="119"/>
      <c r="CL153" s="119"/>
      <c r="CM153" s="119"/>
      <c r="CN153" s="119"/>
      <c r="CO153" s="119"/>
      <c r="CP153" s="119"/>
      <c r="CQ153" s="119"/>
      <c r="CR153" s="119"/>
      <c r="CS153" s="119"/>
      <c r="CT153" s="119"/>
      <c r="CU153" s="119"/>
      <c r="CV153" s="119"/>
      <c r="CW153" s="119"/>
      <c r="CX153" s="119"/>
      <c r="CY153" s="119"/>
      <c r="CZ153" s="119"/>
      <c r="DA153" s="119"/>
      <c r="DB153" s="119"/>
      <c r="DC153" s="119"/>
      <c r="DD153" s="119"/>
      <c r="DE153" s="119"/>
      <c r="DF153" s="119"/>
      <c r="DG153" s="119"/>
      <c r="DH153" s="119"/>
      <c r="DI153" s="119"/>
      <c r="DJ153" s="119"/>
      <c r="DK153" s="119"/>
      <c r="DL153" s="119"/>
      <c r="DM153" s="119"/>
      <c r="DN153" s="119"/>
      <c r="DO153" s="119"/>
      <c r="DP153" s="119"/>
      <c r="DQ153" s="119"/>
      <c r="DR153" s="119"/>
      <c r="DS153" s="119"/>
      <c r="DT153" s="119"/>
      <c r="DU153" s="119"/>
      <c r="DV153" s="119"/>
      <c r="DW153" s="119"/>
      <c r="DX153" s="119"/>
      <c r="DY153" s="119"/>
      <c r="DZ153" s="119"/>
      <c r="EA153" s="119"/>
      <c r="EB153" s="119"/>
      <c r="EC153" s="119"/>
      <c r="ED153" s="119"/>
      <c r="EE153" s="119"/>
      <c r="EF153" s="119"/>
      <c r="EG153" s="119"/>
      <c r="EH153" s="119"/>
      <c r="EI153" s="119"/>
      <c r="EJ153" s="119"/>
      <c r="EK153" s="119"/>
      <c r="EL153" s="119"/>
      <c r="EM153" s="119"/>
      <c r="EN153" s="119"/>
      <c r="EO153" s="119"/>
      <c r="EP153" s="119"/>
      <c r="EQ153" s="119"/>
      <c r="ER153" s="119"/>
      <c r="ES153" s="119"/>
      <c r="ET153" s="119"/>
      <c r="EU153" s="119"/>
      <c r="EV153" s="119"/>
      <c r="EW153" s="119"/>
      <c r="EX153" s="119"/>
      <c r="EY153" s="119"/>
      <c r="EZ153" s="119"/>
      <c r="FA153" s="119"/>
      <c r="FB153" s="119"/>
      <c r="FC153" s="119"/>
      <c r="FD153" s="119"/>
      <c r="FE153" s="119"/>
      <c r="FF153" s="119"/>
      <c r="FG153" s="119"/>
      <c r="FH153" s="119"/>
      <c r="FI153" s="119"/>
      <c r="FJ153" s="119"/>
      <c r="FK153" s="119"/>
      <c r="FL153" s="119"/>
      <c r="FM153" s="119"/>
      <c r="FN153" s="119"/>
      <c r="FO153" s="119"/>
      <c r="FP153" s="119"/>
      <c r="FQ153" s="119"/>
      <c r="FR153" s="119"/>
      <c r="FS153" s="119"/>
      <c r="FT153" s="119"/>
      <c r="FU153" s="119"/>
      <c r="FV153" s="119"/>
      <c r="FW153" s="119"/>
      <c r="FX153" s="119"/>
      <c r="FY153" s="119"/>
      <c r="FZ153" s="119"/>
      <c r="GA153" s="119"/>
      <c r="GB153" s="119"/>
      <c r="GC153" s="119"/>
      <c r="GD153" s="119"/>
      <c r="GE153" s="119"/>
      <c r="GF153" s="119"/>
      <c r="GG153" s="119"/>
      <c r="GH153" s="119"/>
      <c r="GI153" s="119"/>
      <c r="GJ153" s="119"/>
      <c r="GK153" s="163"/>
    </row>
    <row r="154" spans="1:193" ht="12.75" customHeight="1" x14ac:dyDescent="0.2">
      <c r="A154" s="154" t="s">
        <v>416</v>
      </c>
      <c r="B154" s="154" t="s">
        <v>178</v>
      </c>
      <c r="C154" s="154">
        <v>2012</v>
      </c>
      <c r="D154" s="157"/>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v>45107</v>
      </c>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c r="EF154" s="158"/>
      <c r="EG154" s="158"/>
      <c r="EH154" s="158"/>
      <c r="EI154" s="158"/>
      <c r="EJ154" s="158"/>
      <c r="EK154" s="158"/>
      <c r="EL154" s="158"/>
      <c r="EM154" s="158"/>
      <c r="EN154" s="158"/>
      <c r="EO154" s="158"/>
      <c r="EP154" s="158"/>
      <c r="EQ154" s="158"/>
      <c r="ER154" s="158"/>
      <c r="ES154" s="158"/>
      <c r="ET154" s="158"/>
      <c r="EU154" s="158"/>
      <c r="EV154" s="158"/>
      <c r="EW154" s="158"/>
      <c r="EX154" s="158"/>
      <c r="EY154" s="158"/>
      <c r="EZ154" s="158"/>
      <c r="FA154" s="158"/>
      <c r="FB154" s="158"/>
      <c r="FC154" s="158"/>
      <c r="FD154" s="158"/>
      <c r="FE154" s="158"/>
      <c r="FF154" s="158"/>
      <c r="FG154" s="158"/>
      <c r="FH154" s="158"/>
      <c r="FI154" s="158"/>
      <c r="FJ154" s="158"/>
      <c r="FK154" s="158"/>
      <c r="FL154" s="158"/>
      <c r="FM154" s="158"/>
      <c r="FN154" s="158"/>
      <c r="FO154" s="158"/>
      <c r="FP154" s="158"/>
      <c r="FQ154" s="158"/>
      <c r="FR154" s="158"/>
      <c r="FS154" s="158"/>
      <c r="FT154" s="158"/>
      <c r="FU154" s="158"/>
      <c r="FV154" s="158"/>
      <c r="FW154" s="158"/>
      <c r="FX154" s="158"/>
      <c r="FY154" s="158"/>
      <c r="FZ154" s="158"/>
      <c r="GA154" s="158"/>
      <c r="GB154" s="158"/>
      <c r="GC154" s="158"/>
      <c r="GD154" s="158"/>
      <c r="GE154" s="158"/>
      <c r="GF154" s="158"/>
      <c r="GG154" s="158"/>
      <c r="GH154" s="158"/>
      <c r="GI154" s="158"/>
      <c r="GJ154" s="158"/>
      <c r="GK154" s="159"/>
    </row>
    <row r="155" spans="1:193" ht="12.75" customHeight="1" x14ac:dyDescent="0.2">
      <c r="A155" s="160"/>
      <c r="B155" s="160"/>
      <c r="C155" s="161">
        <v>2016</v>
      </c>
      <c r="D155" s="162"/>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v>45107</v>
      </c>
      <c r="BA155" s="119"/>
      <c r="BB155" s="119"/>
      <c r="BC155" s="119"/>
      <c r="BD155" s="119"/>
      <c r="BE155" s="119"/>
      <c r="BF155" s="119"/>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c r="CH155" s="119"/>
      <c r="CI155" s="119"/>
      <c r="CJ155" s="119"/>
      <c r="CK155" s="119"/>
      <c r="CL155" s="119"/>
      <c r="CM155" s="119"/>
      <c r="CN155" s="119"/>
      <c r="CO155" s="119"/>
      <c r="CP155" s="119"/>
      <c r="CQ155" s="119"/>
      <c r="CR155" s="119"/>
      <c r="CS155" s="119"/>
      <c r="CT155" s="119"/>
      <c r="CU155" s="119"/>
      <c r="CV155" s="119"/>
      <c r="CW155" s="119"/>
      <c r="CX155" s="119"/>
      <c r="CY155" s="119"/>
      <c r="CZ155" s="119"/>
      <c r="DA155" s="119"/>
      <c r="DB155" s="119"/>
      <c r="DC155" s="119"/>
      <c r="DD155" s="119"/>
      <c r="DE155" s="119"/>
      <c r="DF155" s="119"/>
      <c r="DG155" s="119"/>
      <c r="DH155" s="119"/>
      <c r="DI155" s="119"/>
      <c r="DJ155" s="119"/>
      <c r="DK155" s="119"/>
      <c r="DL155" s="119"/>
      <c r="DM155" s="119"/>
      <c r="DN155" s="119"/>
      <c r="DO155" s="119"/>
      <c r="DP155" s="119"/>
      <c r="DQ155" s="119"/>
      <c r="DR155" s="119"/>
      <c r="DS155" s="119"/>
      <c r="DT155" s="119"/>
      <c r="DU155" s="119"/>
      <c r="DV155" s="119"/>
      <c r="DW155" s="119"/>
      <c r="DX155" s="119"/>
      <c r="DY155" s="119"/>
      <c r="DZ155" s="119"/>
      <c r="EA155" s="119"/>
      <c r="EB155" s="119"/>
      <c r="EC155" s="119"/>
      <c r="ED155" s="119"/>
      <c r="EE155" s="119"/>
      <c r="EF155" s="119"/>
      <c r="EG155" s="119"/>
      <c r="EH155" s="119"/>
      <c r="EI155" s="119"/>
      <c r="EJ155" s="119"/>
      <c r="EK155" s="119"/>
      <c r="EL155" s="119"/>
      <c r="EM155" s="119"/>
      <c r="EN155" s="119"/>
      <c r="EO155" s="119"/>
      <c r="EP155" s="119"/>
      <c r="EQ155" s="119"/>
      <c r="ER155" s="119"/>
      <c r="ES155" s="119"/>
      <c r="ET155" s="119"/>
      <c r="EU155" s="119"/>
      <c r="EV155" s="119"/>
      <c r="EW155" s="119"/>
      <c r="EX155" s="119"/>
      <c r="EY155" s="119"/>
      <c r="EZ155" s="119"/>
      <c r="FA155" s="119"/>
      <c r="FB155" s="119"/>
      <c r="FC155" s="119"/>
      <c r="FD155" s="119"/>
      <c r="FE155" s="119"/>
      <c r="FF155" s="119"/>
      <c r="FG155" s="119"/>
      <c r="FH155" s="119"/>
      <c r="FI155" s="119"/>
      <c r="FJ155" s="119"/>
      <c r="FK155" s="119"/>
      <c r="FL155" s="119"/>
      <c r="FM155" s="119"/>
      <c r="FN155" s="119"/>
      <c r="FO155" s="119"/>
      <c r="FP155" s="119"/>
      <c r="FQ155" s="119"/>
      <c r="FR155" s="119"/>
      <c r="FS155" s="119"/>
      <c r="FT155" s="119"/>
      <c r="FU155" s="119"/>
      <c r="FV155" s="119"/>
      <c r="FW155" s="119"/>
      <c r="FX155" s="119"/>
      <c r="FY155" s="119"/>
      <c r="FZ155" s="119"/>
      <c r="GA155" s="119"/>
      <c r="GB155" s="119"/>
      <c r="GC155" s="119"/>
      <c r="GD155" s="119"/>
      <c r="GE155" s="119"/>
      <c r="GF155" s="119"/>
      <c r="GG155" s="119"/>
      <c r="GH155" s="119"/>
      <c r="GI155" s="119"/>
      <c r="GJ155" s="119"/>
      <c r="GK155" s="163"/>
    </row>
    <row r="156" spans="1:193" ht="12.75" customHeight="1" x14ac:dyDescent="0.2">
      <c r="A156" s="160"/>
      <c r="B156" s="154" t="s">
        <v>182</v>
      </c>
      <c r="C156" s="154">
        <v>2016</v>
      </c>
      <c r="D156" s="157"/>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v>45107</v>
      </c>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c r="EF156" s="158"/>
      <c r="EG156" s="158"/>
      <c r="EH156" s="158"/>
      <c r="EI156" s="158"/>
      <c r="EJ156" s="158"/>
      <c r="EK156" s="158"/>
      <c r="EL156" s="158"/>
      <c r="EM156" s="158"/>
      <c r="EN156" s="158"/>
      <c r="EO156" s="158"/>
      <c r="EP156" s="158"/>
      <c r="EQ156" s="158"/>
      <c r="ER156" s="158"/>
      <c r="ES156" s="158"/>
      <c r="ET156" s="158"/>
      <c r="EU156" s="158"/>
      <c r="EV156" s="158"/>
      <c r="EW156" s="158"/>
      <c r="EX156" s="158"/>
      <c r="EY156" s="158"/>
      <c r="EZ156" s="158"/>
      <c r="FA156" s="158"/>
      <c r="FB156" s="158"/>
      <c r="FC156" s="158"/>
      <c r="FD156" s="158"/>
      <c r="FE156" s="158"/>
      <c r="FF156" s="158"/>
      <c r="FG156" s="158"/>
      <c r="FH156" s="158"/>
      <c r="FI156" s="158"/>
      <c r="FJ156" s="158"/>
      <c r="FK156" s="158"/>
      <c r="FL156" s="158"/>
      <c r="FM156" s="158"/>
      <c r="FN156" s="158"/>
      <c r="FO156" s="158"/>
      <c r="FP156" s="158"/>
      <c r="FQ156" s="158"/>
      <c r="FR156" s="158"/>
      <c r="FS156" s="158"/>
      <c r="FT156" s="158"/>
      <c r="FU156" s="158"/>
      <c r="FV156" s="158"/>
      <c r="FW156" s="158"/>
      <c r="FX156" s="158"/>
      <c r="FY156" s="158"/>
      <c r="FZ156" s="158"/>
      <c r="GA156" s="158"/>
      <c r="GB156" s="158"/>
      <c r="GC156" s="158"/>
      <c r="GD156" s="158"/>
      <c r="GE156" s="158"/>
      <c r="GF156" s="158"/>
      <c r="GG156" s="158"/>
      <c r="GH156" s="158"/>
      <c r="GI156" s="158"/>
      <c r="GJ156" s="158"/>
      <c r="GK156" s="159"/>
    </row>
    <row r="157" spans="1:193" ht="12.75" customHeight="1" x14ac:dyDescent="0.2">
      <c r="A157" s="154" t="s">
        <v>417</v>
      </c>
      <c r="B157" s="154" t="s">
        <v>178</v>
      </c>
      <c r="C157" s="154">
        <v>2012</v>
      </c>
      <c r="D157" s="157"/>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v>45106</v>
      </c>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c r="EF157" s="158"/>
      <c r="EG157" s="158"/>
      <c r="EH157" s="158"/>
      <c r="EI157" s="158"/>
      <c r="EJ157" s="158"/>
      <c r="EK157" s="158"/>
      <c r="EL157" s="158"/>
      <c r="EM157" s="158"/>
      <c r="EN157" s="158"/>
      <c r="EO157" s="158"/>
      <c r="EP157" s="158"/>
      <c r="EQ157" s="158"/>
      <c r="ER157" s="158"/>
      <c r="ES157" s="158"/>
      <c r="ET157" s="158"/>
      <c r="EU157" s="158"/>
      <c r="EV157" s="158"/>
      <c r="EW157" s="158"/>
      <c r="EX157" s="158"/>
      <c r="EY157" s="158"/>
      <c r="EZ157" s="158"/>
      <c r="FA157" s="158"/>
      <c r="FB157" s="158"/>
      <c r="FC157" s="158"/>
      <c r="FD157" s="158"/>
      <c r="FE157" s="158"/>
      <c r="FF157" s="158"/>
      <c r="FG157" s="158"/>
      <c r="FH157" s="158"/>
      <c r="FI157" s="158"/>
      <c r="FJ157" s="158"/>
      <c r="FK157" s="158"/>
      <c r="FL157" s="158"/>
      <c r="FM157" s="158"/>
      <c r="FN157" s="158"/>
      <c r="FO157" s="158"/>
      <c r="FP157" s="158"/>
      <c r="FQ157" s="158"/>
      <c r="FR157" s="158"/>
      <c r="FS157" s="158"/>
      <c r="FT157" s="158"/>
      <c r="FU157" s="158"/>
      <c r="FV157" s="158"/>
      <c r="FW157" s="158"/>
      <c r="FX157" s="158"/>
      <c r="FY157" s="158"/>
      <c r="FZ157" s="158"/>
      <c r="GA157" s="158"/>
      <c r="GB157" s="158"/>
      <c r="GC157" s="158"/>
      <c r="GD157" s="158"/>
      <c r="GE157" s="158"/>
      <c r="GF157" s="158"/>
      <c r="GG157" s="158"/>
      <c r="GH157" s="158"/>
      <c r="GI157" s="158"/>
      <c r="GJ157" s="158"/>
      <c r="GK157" s="159"/>
    </row>
    <row r="158" spans="1:193" ht="12.75" customHeight="1" x14ac:dyDescent="0.2">
      <c r="A158" s="160"/>
      <c r="B158" s="160"/>
      <c r="C158" s="161">
        <v>2016</v>
      </c>
      <c r="D158" s="162"/>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v>45106</v>
      </c>
      <c r="BB158" s="119"/>
      <c r="BC158" s="119"/>
      <c r="BD158" s="119"/>
      <c r="BE158" s="119"/>
      <c r="BF158" s="119"/>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119"/>
      <c r="CD158" s="119"/>
      <c r="CE158" s="119"/>
      <c r="CF158" s="119"/>
      <c r="CG158" s="119"/>
      <c r="CH158" s="119"/>
      <c r="CI158" s="119"/>
      <c r="CJ158" s="119"/>
      <c r="CK158" s="119"/>
      <c r="CL158" s="119"/>
      <c r="CM158" s="119"/>
      <c r="CN158" s="119"/>
      <c r="CO158" s="119"/>
      <c r="CP158" s="119"/>
      <c r="CQ158" s="119"/>
      <c r="CR158" s="119"/>
      <c r="CS158" s="119"/>
      <c r="CT158" s="119"/>
      <c r="CU158" s="119"/>
      <c r="CV158" s="119"/>
      <c r="CW158" s="119"/>
      <c r="CX158" s="119"/>
      <c r="CY158" s="119"/>
      <c r="CZ158" s="119"/>
      <c r="DA158" s="119"/>
      <c r="DB158" s="119"/>
      <c r="DC158" s="119"/>
      <c r="DD158" s="119"/>
      <c r="DE158" s="119"/>
      <c r="DF158" s="119"/>
      <c r="DG158" s="119"/>
      <c r="DH158" s="119"/>
      <c r="DI158" s="119"/>
      <c r="DJ158" s="119"/>
      <c r="DK158" s="119"/>
      <c r="DL158" s="119"/>
      <c r="DM158" s="119"/>
      <c r="DN158" s="119"/>
      <c r="DO158" s="119"/>
      <c r="DP158" s="119"/>
      <c r="DQ158" s="119"/>
      <c r="DR158" s="119"/>
      <c r="DS158" s="119"/>
      <c r="DT158" s="119"/>
      <c r="DU158" s="119"/>
      <c r="DV158" s="119"/>
      <c r="DW158" s="119"/>
      <c r="DX158" s="119"/>
      <c r="DY158" s="119"/>
      <c r="DZ158" s="119"/>
      <c r="EA158" s="119"/>
      <c r="EB158" s="119"/>
      <c r="EC158" s="119"/>
      <c r="ED158" s="119"/>
      <c r="EE158" s="119"/>
      <c r="EF158" s="119"/>
      <c r="EG158" s="119"/>
      <c r="EH158" s="119"/>
      <c r="EI158" s="119"/>
      <c r="EJ158" s="119"/>
      <c r="EK158" s="119"/>
      <c r="EL158" s="119"/>
      <c r="EM158" s="119"/>
      <c r="EN158" s="119"/>
      <c r="EO158" s="119"/>
      <c r="EP158" s="119"/>
      <c r="EQ158" s="119"/>
      <c r="ER158" s="119"/>
      <c r="ES158" s="119"/>
      <c r="ET158" s="119"/>
      <c r="EU158" s="119"/>
      <c r="EV158" s="119"/>
      <c r="EW158" s="119"/>
      <c r="EX158" s="119"/>
      <c r="EY158" s="119"/>
      <c r="EZ158" s="119"/>
      <c r="FA158" s="119"/>
      <c r="FB158" s="119"/>
      <c r="FC158" s="119"/>
      <c r="FD158" s="119"/>
      <c r="FE158" s="119"/>
      <c r="FF158" s="119"/>
      <c r="FG158" s="119"/>
      <c r="FH158" s="119"/>
      <c r="FI158" s="119"/>
      <c r="FJ158" s="119"/>
      <c r="FK158" s="119"/>
      <c r="FL158" s="119"/>
      <c r="FM158" s="119"/>
      <c r="FN158" s="119"/>
      <c r="FO158" s="119"/>
      <c r="FP158" s="119"/>
      <c r="FQ158" s="119"/>
      <c r="FR158" s="119"/>
      <c r="FS158" s="119"/>
      <c r="FT158" s="119"/>
      <c r="FU158" s="119"/>
      <c r="FV158" s="119"/>
      <c r="FW158" s="119"/>
      <c r="FX158" s="119"/>
      <c r="FY158" s="119"/>
      <c r="FZ158" s="119"/>
      <c r="GA158" s="119"/>
      <c r="GB158" s="119"/>
      <c r="GC158" s="119"/>
      <c r="GD158" s="119"/>
      <c r="GE158" s="119"/>
      <c r="GF158" s="119"/>
      <c r="GG158" s="119"/>
      <c r="GH158" s="119"/>
      <c r="GI158" s="119"/>
      <c r="GJ158" s="119"/>
      <c r="GK158" s="163"/>
    </row>
    <row r="159" spans="1:193" ht="12.75" customHeight="1" x14ac:dyDescent="0.2">
      <c r="A159" s="160"/>
      <c r="B159" s="154" t="s">
        <v>182</v>
      </c>
      <c r="C159" s="154">
        <v>2016</v>
      </c>
      <c r="D159" s="157"/>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v>45106</v>
      </c>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c r="EF159" s="158"/>
      <c r="EG159" s="158"/>
      <c r="EH159" s="158"/>
      <c r="EI159" s="158"/>
      <c r="EJ159" s="158"/>
      <c r="EK159" s="158"/>
      <c r="EL159" s="158"/>
      <c r="EM159" s="158"/>
      <c r="EN159" s="158"/>
      <c r="EO159" s="158"/>
      <c r="EP159" s="158"/>
      <c r="EQ159" s="158"/>
      <c r="ER159" s="158"/>
      <c r="ES159" s="158"/>
      <c r="ET159" s="158"/>
      <c r="EU159" s="158"/>
      <c r="EV159" s="158"/>
      <c r="EW159" s="158"/>
      <c r="EX159" s="158"/>
      <c r="EY159" s="158"/>
      <c r="EZ159" s="158"/>
      <c r="FA159" s="158"/>
      <c r="FB159" s="158"/>
      <c r="FC159" s="158"/>
      <c r="FD159" s="158"/>
      <c r="FE159" s="158"/>
      <c r="FF159" s="158"/>
      <c r="FG159" s="158"/>
      <c r="FH159" s="158"/>
      <c r="FI159" s="158"/>
      <c r="FJ159" s="158"/>
      <c r="FK159" s="158"/>
      <c r="FL159" s="158"/>
      <c r="FM159" s="158"/>
      <c r="FN159" s="158"/>
      <c r="FO159" s="158"/>
      <c r="FP159" s="158"/>
      <c r="FQ159" s="158"/>
      <c r="FR159" s="158"/>
      <c r="FS159" s="158"/>
      <c r="FT159" s="158"/>
      <c r="FU159" s="158"/>
      <c r="FV159" s="158"/>
      <c r="FW159" s="158"/>
      <c r="FX159" s="158"/>
      <c r="FY159" s="158"/>
      <c r="FZ159" s="158"/>
      <c r="GA159" s="158"/>
      <c r="GB159" s="158"/>
      <c r="GC159" s="158"/>
      <c r="GD159" s="158"/>
      <c r="GE159" s="158"/>
      <c r="GF159" s="158"/>
      <c r="GG159" s="158"/>
      <c r="GH159" s="158"/>
      <c r="GI159" s="158"/>
      <c r="GJ159" s="158"/>
      <c r="GK159" s="159"/>
    </row>
    <row r="160" spans="1:193" ht="12.75" customHeight="1" x14ac:dyDescent="0.2">
      <c r="A160" s="154" t="s">
        <v>509</v>
      </c>
      <c r="B160" s="154" t="s">
        <v>74</v>
      </c>
      <c r="C160" s="154">
        <v>2019</v>
      </c>
      <c r="D160" s="157"/>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v>45183</v>
      </c>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c r="EF160" s="158"/>
      <c r="EG160" s="158"/>
      <c r="EH160" s="158"/>
      <c r="EI160" s="158"/>
      <c r="EJ160" s="158"/>
      <c r="EK160" s="158"/>
      <c r="EL160" s="158"/>
      <c r="EM160" s="158"/>
      <c r="EN160" s="158"/>
      <c r="EO160" s="158"/>
      <c r="EP160" s="158"/>
      <c r="EQ160" s="158"/>
      <c r="ER160" s="158"/>
      <c r="ES160" s="158"/>
      <c r="ET160" s="158"/>
      <c r="EU160" s="158"/>
      <c r="EV160" s="158"/>
      <c r="EW160" s="158"/>
      <c r="EX160" s="158"/>
      <c r="EY160" s="158"/>
      <c r="EZ160" s="158"/>
      <c r="FA160" s="158"/>
      <c r="FB160" s="158"/>
      <c r="FC160" s="158"/>
      <c r="FD160" s="158"/>
      <c r="FE160" s="158"/>
      <c r="FF160" s="158"/>
      <c r="FG160" s="158"/>
      <c r="FH160" s="158"/>
      <c r="FI160" s="158"/>
      <c r="FJ160" s="158"/>
      <c r="FK160" s="158"/>
      <c r="FL160" s="158"/>
      <c r="FM160" s="158"/>
      <c r="FN160" s="158"/>
      <c r="FO160" s="158"/>
      <c r="FP160" s="158"/>
      <c r="FQ160" s="158"/>
      <c r="FR160" s="158"/>
      <c r="FS160" s="158"/>
      <c r="FT160" s="158"/>
      <c r="FU160" s="158"/>
      <c r="FV160" s="158"/>
      <c r="FW160" s="158"/>
      <c r="FX160" s="158"/>
      <c r="FY160" s="158"/>
      <c r="FZ160" s="158"/>
      <c r="GA160" s="158"/>
      <c r="GB160" s="158"/>
      <c r="GC160" s="158"/>
      <c r="GD160" s="158"/>
      <c r="GE160" s="158"/>
      <c r="GF160" s="158"/>
      <c r="GG160" s="158"/>
      <c r="GH160" s="158"/>
      <c r="GI160" s="158"/>
      <c r="GJ160" s="158"/>
      <c r="GK160" s="159"/>
    </row>
    <row r="161" spans="1:193" ht="12.75" customHeight="1" x14ac:dyDescent="0.2">
      <c r="A161" s="154" t="s">
        <v>511</v>
      </c>
      <c r="B161" s="154" t="s">
        <v>87</v>
      </c>
      <c r="C161" s="154">
        <v>2019</v>
      </c>
      <c r="D161" s="157"/>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v>45183</v>
      </c>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c r="EF161" s="158"/>
      <c r="EG161" s="158"/>
      <c r="EH161" s="158"/>
      <c r="EI161" s="158"/>
      <c r="EJ161" s="158"/>
      <c r="EK161" s="158"/>
      <c r="EL161" s="158"/>
      <c r="EM161" s="158"/>
      <c r="EN161" s="158"/>
      <c r="EO161" s="158"/>
      <c r="EP161" s="158"/>
      <c r="EQ161" s="158"/>
      <c r="ER161" s="158"/>
      <c r="ES161" s="158"/>
      <c r="ET161" s="158"/>
      <c r="EU161" s="158"/>
      <c r="EV161" s="158"/>
      <c r="EW161" s="158"/>
      <c r="EX161" s="158"/>
      <c r="EY161" s="158"/>
      <c r="EZ161" s="158"/>
      <c r="FA161" s="158"/>
      <c r="FB161" s="158"/>
      <c r="FC161" s="158"/>
      <c r="FD161" s="158"/>
      <c r="FE161" s="158"/>
      <c r="FF161" s="158"/>
      <c r="FG161" s="158"/>
      <c r="FH161" s="158"/>
      <c r="FI161" s="158"/>
      <c r="FJ161" s="158"/>
      <c r="FK161" s="158"/>
      <c r="FL161" s="158"/>
      <c r="FM161" s="158"/>
      <c r="FN161" s="158"/>
      <c r="FO161" s="158"/>
      <c r="FP161" s="158"/>
      <c r="FQ161" s="158"/>
      <c r="FR161" s="158"/>
      <c r="FS161" s="158"/>
      <c r="FT161" s="158"/>
      <c r="FU161" s="158"/>
      <c r="FV161" s="158"/>
      <c r="FW161" s="158"/>
      <c r="FX161" s="158"/>
      <c r="FY161" s="158"/>
      <c r="FZ161" s="158"/>
      <c r="GA161" s="158"/>
      <c r="GB161" s="158"/>
      <c r="GC161" s="158"/>
      <c r="GD161" s="158"/>
      <c r="GE161" s="158"/>
      <c r="GF161" s="158"/>
      <c r="GG161" s="158"/>
      <c r="GH161" s="158"/>
      <c r="GI161" s="158"/>
      <c r="GJ161" s="158"/>
      <c r="GK161" s="159"/>
    </row>
    <row r="162" spans="1:193" ht="12.75" customHeight="1" x14ac:dyDescent="0.2">
      <c r="A162" s="154" t="s">
        <v>596</v>
      </c>
      <c r="B162" s="154" t="s">
        <v>55</v>
      </c>
      <c r="C162" s="154">
        <v>2019</v>
      </c>
      <c r="D162" s="157"/>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v>45187</v>
      </c>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c r="EF162" s="158"/>
      <c r="EG162" s="158"/>
      <c r="EH162" s="158"/>
      <c r="EI162" s="158"/>
      <c r="EJ162" s="158"/>
      <c r="EK162" s="158"/>
      <c r="EL162" s="158"/>
      <c r="EM162" s="158"/>
      <c r="EN162" s="158"/>
      <c r="EO162" s="158"/>
      <c r="EP162" s="158"/>
      <c r="EQ162" s="158"/>
      <c r="ER162" s="158"/>
      <c r="ES162" s="158"/>
      <c r="ET162" s="158"/>
      <c r="EU162" s="158"/>
      <c r="EV162" s="158"/>
      <c r="EW162" s="158"/>
      <c r="EX162" s="158"/>
      <c r="EY162" s="158"/>
      <c r="EZ162" s="158"/>
      <c r="FA162" s="158"/>
      <c r="FB162" s="158"/>
      <c r="FC162" s="158"/>
      <c r="FD162" s="158"/>
      <c r="FE162" s="158"/>
      <c r="FF162" s="158"/>
      <c r="FG162" s="158"/>
      <c r="FH162" s="158"/>
      <c r="FI162" s="158"/>
      <c r="FJ162" s="158"/>
      <c r="FK162" s="158"/>
      <c r="FL162" s="158"/>
      <c r="FM162" s="158"/>
      <c r="FN162" s="158"/>
      <c r="FO162" s="158"/>
      <c r="FP162" s="158"/>
      <c r="FQ162" s="158"/>
      <c r="FR162" s="158"/>
      <c r="FS162" s="158"/>
      <c r="FT162" s="158"/>
      <c r="FU162" s="158"/>
      <c r="FV162" s="158"/>
      <c r="FW162" s="158"/>
      <c r="FX162" s="158"/>
      <c r="FY162" s="158"/>
      <c r="FZ162" s="158"/>
      <c r="GA162" s="158"/>
      <c r="GB162" s="158"/>
      <c r="GC162" s="158"/>
      <c r="GD162" s="158"/>
      <c r="GE162" s="158"/>
      <c r="GF162" s="158"/>
      <c r="GG162" s="158"/>
      <c r="GH162" s="158"/>
      <c r="GI162" s="158"/>
      <c r="GJ162" s="158"/>
      <c r="GK162" s="159"/>
    </row>
    <row r="163" spans="1:193" ht="12.75" customHeight="1" x14ac:dyDescent="0.2">
      <c r="A163" s="160"/>
      <c r="B163" s="154" t="s">
        <v>74</v>
      </c>
      <c r="C163" s="154">
        <v>2019</v>
      </c>
      <c r="D163" s="157"/>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v>45187</v>
      </c>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c r="EF163" s="158"/>
      <c r="EG163" s="158"/>
      <c r="EH163" s="158"/>
      <c r="EI163" s="158"/>
      <c r="EJ163" s="158"/>
      <c r="EK163" s="158"/>
      <c r="EL163" s="158"/>
      <c r="EM163" s="158"/>
      <c r="EN163" s="158"/>
      <c r="EO163" s="158"/>
      <c r="EP163" s="158"/>
      <c r="EQ163" s="158"/>
      <c r="ER163" s="158"/>
      <c r="ES163" s="158"/>
      <c r="ET163" s="158"/>
      <c r="EU163" s="158"/>
      <c r="EV163" s="158"/>
      <c r="EW163" s="158"/>
      <c r="EX163" s="158"/>
      <c r="EY163" s="158"/>
      <c r="EZ163" s="158"/>
      <c r="FA163" s="158"/>
      <c r="FB163" s="158"/>
      <c r="FC163" s="158"/>
      <c r="FD163" s="158"/>
      <c r="FE163" s="158"/>
      <c r="FF163" s="158"/>
      <c r="FG163" s="158"/>
      <c r="FH163" s="158"/>
      <c r="FI163" s="158"/>
      <c r="FJ163" s="158"/>
      <c r="FK163" s="158"/>
      <c r="FL163" s="158"/>
      <c r="FM163" s="158"/>
      <c r="FN163" s="158"/>
      <c r="FO163" s="158"/>
      <c r="FP163" s="158"/>
      <c r="FQ163" s="158"/>
      <c r="FR163" s="158"/>
      <c r="FS163" s="158"/>
      <c r="FT163" s="158"/>
      <c r="FU163" s="158"/>
      <c r="FV163" s="158"/>
      <c r="FW163" s="158"/>
      <c r="FX163" s="158"/>
      <c r="FY163" s="158"/>
      <c r="FZ163" s="158"/>
      <c r="GA163" s="158"/>
      <c r="GB163" s="158"/>
      <c r="GC163" s="158"/>
      <c r="GD163" s="158"/>
      <c r="GE163" s="158"/>
      <c r="GF163" s="158"/>
      <c r="GG163" s="158"/>
      <c r="GH163" s="158"/>
      <c r="GI163" s="158"/>
      <c r="GJ163" s="158"/>
      <c r="GK163" s="159"/>
    </row>
    <row r="164" spans="1:193" ht="12.75" customHeight="1" x14ac:dyDescent="0.2">
      <c r="A164" s="154" t="s">
        <v>607</v>
      </c>
      <c r="B164" s="154" t="s">
        <v>120</v>
      </c>
      <c r="C164" s="154">
        <v>2018</v>
      </c>
      <c r="D164" s="157"/>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v>45103</v>
      </c>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c r="EF164" s="158"/>
      <c r="EG164" s="158"/>
      <c r="EH164" s="158"/>
      <c r="EI164" s="158"/>
      <c r="EJ164" s="158"/>
      <c r="EK164" s="158"/>
      <c r="EL164" s="158"/>
      <c r="EM164" s="158"/>
      <c r="EN164" s="158"/>
      <c r="EO164" s="158"/>
      <c r="EP164" s="158"/>
      <c r="EQ164" s="158"/>
      <c r="ER164" s="158"/>
      <c r="ES164" s="158"/>
      <c r="ET164" s="158"/>
      <c r="EU164" s="158"/>
      <c r="EV164" s="158"/>
      <c r="EW164" s="158"/>
      <c r="EX164" s="158"/>
      <c r="EY164" s="158"/>
      <c r="EZ164" s="158"/>
      <c r="FA164" s="158"/>
      <c r="FB164" s="158"/>
      <c r="FC164" s="158"/>
      <c r="FD164" s="158"/>
      <c r="FE164" s="158"/>
      <c r="FF164" s="158"/>
      <c r="FG164" s="158"/>
      <c r="FH164" s="158"/>
      <c r="FI164" s="158"/>
      <c r="FJ164" s="158"/>
      <c r="FK164" s="158"/>
      <c r="FL164" s="158"/>
      <c r="FM164" s="158"/>
      <c r="FN164" s="158"/>
      <c r="FO164" s="158"/>
      <c r="FP164" s="158"/>
      <c r="FQ164" s="158"/>
      <c r="FR164" s="158"/>
      <c r="FS164" s="158"/>
      <c r="FT164" s="158"/>
      <c r="FU164" s="158"/>
      <c r="FV164" s="158"/>
      <c r="FW164" s="158"/>
      <c r="FX164" s="158"/>
      <c r="FY164" s="158"/>
      <c r="FZ164" s="158"/>
      <c r="GA164" s="158"/>
      <c r="GB164" s="158"/>
      <c r="GC164" s="158"/>
      <c r="GD164" s="158"/>
      <c r="GE164" s="158"/>
      <c r="GF164" s="158"/>
      <c r="GG164" s="158"/>
      <c r="GH164" s="158"/>
      <c r="GI164" s="158"/>
      <c r="GJ164" s="158"/>
      <c r="GK164" s="159"/>
    </row>
    <row r="165" spans="1:193" ht="12.75" customHeight="1" x14ac:dyDescent="0.2">
      <c r="A165" s="154" t="s">
        <v>717</v>
      </c>
      <c r="B165" s="154" t="s">
        <v>33</v>
      </c>
      <c r="C165" s="154">
        <v>2019</v>
      </c>
      <c r="D165" s="157"/>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c r="EF165" s="158"/>
      <c r="EG165" s="158"/>
      <c r="EH165" s="158"/>
      <c r="EI165" s="158"/>
      <c r="EJ165" s="158"/>
      <c r="EK165" s="158"/>
      <c r="EL165" s="158"/>
      <c r="EM165" s="158"/>
      <c r="EN165" s="158"/>
      <c r="EO165" s="158"/>
      <c r="EP165" s="158"/>
      <c r="EQ165" s="158"/>
      <c r="ER165" s="158"/>
      <c r="ES165" s="158"/>
      <c r="ET165" s="158"/>
      <c r="EU165" s="158"/>
      <c r="EV165" s="158"/>
      <c r="EW165" s="158"/>
      <c r="EX165" s="158"/>
      <c r="EY165" s="158"/>
      <c r="EZ165" s="158"/>
      <c r="FA165" s="158"/>
      <c r="FB165" s="158"/>
      <c r="FC165" s="158"/>
      <c r="FD165" s="158"/>
      <c r="FE165" s="158"/>
      <c r="FF165" s="158"/>
      <c r="FG165" s="158"/>
      <c r="FH165" s="158"/>
      <c r="FI165" s="158"/>
      <c r="FJ165" s="158"/>
      <c r="FK165" s="158"/>
      <c r="FL165" s="158"/>
      <c r="FM165" s="158"/>
      <c r="FN165" s="158"/>
      <c r="FO165" s="158"/>
      <c r="FP165" s="158"/>
      <c r="FQ165" s="158"/>
      <c r="FR165" s="158"/>
      <c r="FS165" s="158"/>
      <c r="FT165" s="158"/>
      <c r="FU165" s="158"/>
      <c r="FV165" s="158"/>
      <c r="FW165" s="158"/>
      <c r="FX165" s="158"/>
      <c r="FY165" s="158"/>
      <c r="FZ165" s="158"/>
      <c r="GA165" s="158"/>
      <c r="GB165" s="158"/>
      <c r="GC165" s="158"/>
      <c r="GD165" s="158"/>
      <c r="GE165" s="158"/>
      <c r="GF165" s="158"/>
      <c r="GG165" s="158"/>
      <c r="GH165" s="158"/>
      <c r="GI165" s="158"/>
      <c r="GJ165" s="158"/>
      <c r="GK165" s="159"/>
    </row>
    <row r="166" spans="1:193" ht="12.75" customHeight="1" x14ac:dyDescent="0.2">
      <c r="A166" s="160"/>
      <c r="B166" s="154" t="s">
        <v>35</v>
      </c>
      <c r="C166" s="154">
        <v>2019</v>
      </c>
      <c r="D166" s="157"/>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8"/>
      <c r="AY166" s="158"/>
      <c r="AZ166" s="158"/>
      <c r="BA166" s="158"/>
      <c r="BB166" s="158"/>
      <c r="BC166" s="158"/>
      <c r="BD166" s="158"/>
      <c r="BE166" s="158"/>
      <c r="BF166" s="158"/>
      <c r="BG166" s="158"/>
      <c r="BH166" s="158"/>
      <c r="BI166" s="158"/>
      <c r="BJ166" s="158"/>
      <c r="BK166" s="158"/>
      <c r="BL166" s="158"/>
      <c r="BM166" s="158"/>
      <c r="BN166" s="158"/>
      <c r="BO166" s="158"/>
      <c r="BP166" s="158"/>
      <c r="BQ166" s="158"/>
      <c r="BR166" s="158"/>
      <c r="BS166" s="158"/>
      <c r="BT166" s="158"/>
      <c r="BU166" s="158"/>
      <c r="BV166" s="158"/>
      <c r="BW166" s="158"/>
      <c r="BX166" s="158"/>
      <c r="BY166" s="158"/>
      <c r="BZ166" s="158"/>
      <c r="CA166" s="158"/>
      <c r="CB166" s="158"/>
      <c r="CC166" s="158"/>
      <c r="CD166" s="158"/>
      <c r="CE166" s="158"/>
      <c r="CF166" s="158"/>
      <c r="CG166" s="158"/>
      <c r="CH166" s="158"/>
      <c r="CI166" s="158"/>
      <c r="CJ166" s="158"/>
      <c r="CK166" s="158"/>
      <c r="CL166" s="158"/>
      <c r="CM166" s="158"/>
      <c r="CN166" s="158"/>
      <c r="CO166" s="158"/>
      <c r="CP166" s="158"/>
      <c r="CQ166" s="158"/>
      <c r="CR166" s="158"/>
      <c r="CS166" s="158"/>
      <c r="CT166" s="158"/>
      <c r="CU166" s="158"/>
      <c r="CV166" s="158"/>
      <c r="CW166" s="158"/>
      <c r="CX166" s="158"/>
      <c r="CY166" s="158"/>
      <c r="CZ166" s="158"/>
      <c r="DA166" s="158"/>
      <c r="DB166" s="158"/>
      <c r="DC166" s="158"/>
      <c r="DD166" s="158"/>
      <c r="DE166" s="158"/>
      <c r="DF166" s="158"/>
      <c r="DG166" s="158"/>
      <c r="DH166" s="158"/>
      <c r="DI166" s="158"/>
      <c r="DJ166" s="158"/>
      <c r="DK166" s="158"/>
      <c r="DL166" s="158"/>
      <c r="DM166" s="158"/>
      <c r="DN166" s="158"/>
      <c r="DO166" s="158"/>
      <c r="DP166" s="158"/>
      <c r="DQ166" s="158"/>
      <c r="DR166" s="158"/>
      <c r="DS166" s="158"/>
      <c r="DT166" s="158"/>
      <c r="DU166" s="158"/>
      <c r="DV166" s="158"/>
      <c r="DW166" s="158"/>
      <c r="DX166" s="158"/>
      <c r="DY166" s="158"/>
      <c r="DZ166" s="158"/>
      <c r="EA166" s="158"/>
      <c r="EB166" s="158"/>
      <c r="EC166" s="158"/>
      <c r="ED166" s="158"/>
      <c r="EE166" s="158"/>
      <c r="EF166" s="158"/>
      <c r="EG166" s="158"/>
      <c r="EH166" s="158"/>
      <c r="EI166" s="158"/>
      <c r="EJ166" s="158"/>
      <c r="EK166" s="158"/>
      <c r="EL166" s="158"/>
      <c r="EM166" s="158"/>
      <c r="EN166" s="158"/>
      <c r="EO166" s="158"/>
      <c r="EP166" s="158"/>
      <c r="EQ166" s="158"/>
      <c r="ER166" s="158"/>
      <c r="ES166" s="158"/>
      <c r="ET166" s="158"/>
      <c r="EU166" s="158"/>
      <c r="EV166" s="158"/>
      <c r="EW166" s="158"/>
      <c r="EX166" s="158"/>
      <c r="EY166" s="158"/>
      <c r="EZ166" s="158"/>
      <c r="FA166" s="158"/>
      <c r="FB166" s="158"/>
      <c r="FC166" s="158"/>
      <c r="FD166" s="158"/>
      <c r="FE166" s="158"/>
      <c r="FF166" s="158"/>
      <c r="FG166" s="158"/>
      <c r="FH166" s="158"/>
      <c r="FI166" s="158"/>
      <c r="FJ166" s="158"/>
      <c r="FK166" s="158"/>
      <c r="FL166" s="158"/>
      <c r="FM166" s="158"/>
      <c r="FN166" s="158"/>
      <c r="FO166" s="158"/>
      <c r="FP166" s="158"/>
      <c r="FQ166" s="158"/>
      <c r="FR166" s="158"/>
      <c r="FS166" s="158"/>
      <c r="FT166" s="158"/>
      <c r="FU166" s="158"/>
      <c r="FV166" s="158"/>
      <c r="FW166" s="158"/>
      <c r="FX166" s="158"/>
      <c r="FY166" s="158"/>
      <c r="FZ166" s="158"/>
      <c r="GA166" s="158"/>
      <c r="GB166" s="158"/>
      <c r="GC166" s="158"/>
      <c r="GD166" s="158"/>
      <c r="GE166" s="158"/>
      <c r="GF166" s="158"/>
      <c r="GG166" s="158"/>
      <c r="GH166" s="158"/>
      <c r="GI166" s="158"/>
      <c r="GJ166" s="158"/>
      <c r="GK166" s="159"/>
    </row>
    <row r="167" spans="1:193" ht="12.75" customHeight="1" x14ac:dyDescent="0.2">
      <c r="A167" s="154" t="s">
        <v>363</v>
      </c>
      <c r="B167" s="154" t="s">
        <v>99</v>
      </c>
      <c r="C167" s="154">
        <v>2018</v>
      </c>
      <c r="D167" s="157"/>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c r="AO167" s="158"/>
      <c r="AP167" s="158"/>
      <c r="AQ167" s="158"/>
      <c r="AR167" s="158"/>
      <c r="AS167" s="158"/>
      <c r="AT167" s="158"/>
      <c r="AU167" s="158"/>
      <c r="AV167" s="158"/>
      <c r="AW167" s="158"/>
      <c r="AX167" s="158"/>
      <c r="AY167" s="158"/>
      <c r="AZ167" s="158"/>
      <c r="BA167" s="158"/>
      <c r="BB167" s="158"/>
      <c r="BC167" s="158"/>
      <c r="BD167" s="158"/>
      <c r="BE167" s="158"/>
      <c r="BF167" s="158"/>
      <c r="BG167" s="158">
        <v>45110</v>
      </c>
      <c r="BH167" s="158"/>
      <c r="BI167" s="158"/>
      <c r="BJ167" s="158"/>
      <c r="BK167" s="158"/>
      <c r="BL167" s="158"/>
      <c r="BM167" s="158"/>
      <c r="BN167" s="158"/>
      <c r="BO167" s="158"/>
      <c r="BP167" s="158"/>
      <c r="BQ167" s="158"/>
      <c r="BR167" s="158"/>
      <c r="BS167" s="158"/>
      <c r="BT167" s="158"/>
      <c r="BU167" s="158"/>
      <c r="BV167" s="158"/>
      <c r="BW167" s="158"/>
      <c r="BX167" s="158"/>
      <c r="BY167" s="158"/>
      <c r="BZ167" s="158"/>
      <c r="CA167" s="158"/>
      <c r="CB167" s="158"/>
      <c r="CC167" s="158"/>
      <c r="CD167" s="158"/>
      <c r="CE167" s="158"/>
      <c r="CF167" s="158"/>
      <c r="CG167" s="158"/>
      <c r="CH167" s="158"/>
      <c r="CI167" s="158"/>
      <c r="CJ167" s="158"/>
      <c r="CK167" s="158"/>
      <c r="CL167" s="158"/>
      <c r="CM167" s="158"/>
      <c r="CN167" s="158"/>
      <c r="CO167" s="158"/>
      <c r="CP167" s="158"/>
      <c r="CQ167" s="158"/>
      <c r="CR167" s="158"/>
      <c r="CS167" s="158"/>
      <c r="CT167" s="158"/>
      <c r="CU167" s="158"/>
      <c r="CV167" s="158"/>
      <c r="CW167" s="158"/>
      <c r="CX167" s="158"/>
      <c r="CY167" s="158"/>
      <c r="CZ167" s="158"/>
      <c r="DA167" s="158"/>
      <c r="DB167" s="158"/>
      <c r="DC167" s="158"/>
      <c r="DD167" s="158"/>
      <c r="DE167" s="158"/>
      <c r="DF167" s="158"/>
      <c r="DG167" s="158"/>
      <c r="DH167" s="158"/>
      <c r="DI167" s="158"/>
      <c r="DJ167" s="158"/>
      <c r="DK167" s="158"/>
      <c r="DL167" s="158"/>
      <c r="DM167" s="158"/>
      <c r="DN167" s="158"/>
      <c r="DO167" s="158"/>
      <c r="DP167" s="158"/>
      <c r="DQ167" s="158"/>
      <c r="DR167" s="158"/>
      <c r="DS167" s="158"/>
      <c r="DT167" s="158"/>
      <c r="DU167" s="158"/>
      <c r="DV167" s="158"/>
      <c r="DW167" s="158"/>
      <c r="DX167" s="158"/>
      <c r="DY167" s="158"/>
      <c r="DZ167" s="158"/>
      <c r="EA167" s="158"/>
      <c r="EB167" s="158"/>
      <c r="EC167" s="158"/>
      <c r="ED167" s="158"/>
      <c r="EE167" s="158"/>
      <c r="EF167" s="158"/>
      <c r="EG167" s="158"/>
      <c r="EH167" s="158"/>
      <c r="EI167" s="158"/>
      <c r="EJ167" s="158"/>
      <c r="EK167" s="158"/>
      <c r="EL167" s="158"/>
      <c r="EM167" s="158"/>
      <c r="EN167" s="158"/>
      <c r="EO167" s="158"/>
      <c r="EP167" s="158"/>
      <c r="EQ167" s="158"/>
      <c r="ER167" s="158"/>
      <c r="ES167" s="158"/>
      <c r="ET167" s="158"/>
      <c r="EU167" s="158"/>
      <c r="EV167" s="158"/>
      <c r="EW167" s="158"/>
      <c r="EX167" s="158"/>
      <c r="EY167" s="158"/>
      <c r="EZ167" s="158"/>
      <c r="FA167" s="158"/>
      <c r="FB167" s="158"/>
      <c r="FC167" s="158"/>
      <c r="FD167" s="158"/>
      <c r="FE167" s="158"/>
      <c r="FF167" s="158"/>
      <c r="FG167" s="158"/>
      <c r="FH167" s="158"/>
      <c r="FI167" s="158"/>
      <c r="FJ167" s="158"/>
      <c r="FK167" s="158"/>
      <c r="FL167" s="158"/>
      <c r="FM167" s="158"/>
      <c r="FN167" s="158"/>
      <c r="FO167" s="158"/>
      <c r="FP167" s="158"/>
      <c r="FQ167" s="158"/>
      <c r="FR167" s="158"/>
      <c r="FS167" s="158"/>
      <c r="FT167" s="158"/>
      <c r="FU167" s="158"/>
      <c r="FV167" s="158"/>
      <c r="FW167" s="158"/>
      <c r="FX167" s="158"/>
      <c r="FY167" s="158"/>
      <c r="FZ167" s="158"/>
      <c r="GA167" s="158"/>
      <c r="GB167" s="158"/>
      <c r="GC167" s="158"/>
      <c r="GD167" s="158"/>
      <c r="GE167" s="158"/>
      <c r="GF167" s="158"/>
      <c r="GG167" s="158"/>
      <c r="GH167" s="158"/>
      <c r="GI167" s="158"/>
      <c r="GJ167" s="158"/>
      <c r="GK167" s="159"/>
    </row>
    <row r="168" spans="1:193" ht="12.75" customHeight="1" x14ac:dyDescent="0.2">
      <c r="A168" s="160"/>
      <c r="B168" s="154" t="s">
        <v>96</v>
      </c>
      <c r="C168" s="154">
        <v>2021</v>
      </c>
      <c r="D168" s="157"/>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v>45110</v>
      </c>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c r="EF168" s="158"/>
      <c r="EG168" s="158"/>
      <c r="EH168" s="158"/>
      <c r="EI168" s="158"/>
      <c r="EJ168" s="158"/>
      <c r="EK168" s="158"/>
      <c r="EL168" s="158"/>
      <c r="EM168" s="158"/>
      <c r="EN168" s="158"/>
      <c r="EO168" s="158"/>
      <c r="EP168" s="158"/>
      <c r="EQ168" s="158"/>
      <c r="ER168" s="158"/>
      <c r="ES168" s="158"/>
      <c r="ET168" s="158"/>
      <c r="EU168" s="158"/>
      <c r="EV168" s="158"/>
      <c r="EW168" s="158"/>
      <c r="EX168" s="158"/>
      <c r="EY168" s="158"/>
      <c r="EZ168" s="158"/>
      <c r="FA168" s="158"/>
      <c r="FB168" s="158"/>
      <c r="FC168" s="158"/>
      <c r="FD168" s="158"/>
      <c r="FE168" s="158"/>
      <c r="FF168" s="158"/>
      <c r="FG168" s="158"/>
      <c r="FH168" s="158"/>
      <c r="FI168" s="158"/>
      <c r="FJ168" s="158"/>
      <c r="FK168" s="158"/>
      <c r="FL168" s="158"/>
      <c r="FM168" s="158"/>
      <c r="FN168" s="158"/>
      <c r="FO168" s="158"/>
      <c r="FP168" s="158"/>
      <c r="FQ168" s="158"/>
      <c r="FR168" s="158"/>
      <c r="FS168" s="158"/>
      <c r="FT168" s="158"/>
      <c r="FU168" s="158"/>
      <c r="FV168" s="158"/>
      <c r="FW168" s="158"/>
      <c r="FX168" s="158"/>
      <c r="FY168" s="158"/>
      <c r="FZ168" s="158"/>
      <c r="GA168" s="158"/>
      <c r="GB168" s="158"/>
      <c r="GC168" s="158"/>
      <c r="GD168" s="158"/>
      <c r="GE168" s="158"/>
      <c r="GF168" s="158"/>
      <c r="GG168" s="158"/>
      <c r="GH168" s="158"/>
      <c r="GI168" s="158"/>
      <c r="GJ168" s="158"/>
      <c r="GK168" s="159"/>
    </row>
    <row r="169" spans="1:193" ht="12.75" customHeight="1" x14ac:dyDescent="0.2">
      <c r="A169" s="160"/>
      <c r="B169" s="154" t="s">
        <v>1320</v>
      </c>
      <c r="C169" s="154">
        <v>2021</v>
      </c>
      <c r="D169" s="157"/>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v>45110</v>
      </c>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c r="EF169" s="158"/>
      <c r="EG169" s="158"/>
      <c r="EH169" s="158"/>
      <c r="EI169" s="158"/>
      <c r="EJ169" s="158"/>
      <c r="EK169" s="158"/>
      <c r="EL169" s="158"/>
      <c r="EM169" s="158"/>
      <c r="EN169" s="158"/>
      <c r="EO169" s="158"/>
      <c r="EP169" s="158"/>
      <c r="EQ169" s="158"/>
      <c r="ER169" s="158"/>
      <c r="ES169" s="158"/>
      <c r="ET169" s="158"/>
      <c r="EU169" s="158"/>
      <c r="EV169" s="158"/>
      <c r="EW169" s="158"/>
      <c r="EX169" s="158"/>
      <c r="EY169" s="158"/>
      <c r="EZ169" s="158"/>
      <c r="FA169" s="158"/>
      <c r="FB169" s="158"/>
      <c r="FC169" s="158"/>
      <c r="FD169" s="158"/>
      <c r="FE169" s="158"/>
      <c r="FF169" s="158"/>
      <c r="FG169" s="158"/>
      <c r="FH169" s="158"/>
      <c r="FI169" s="158"/>
      <c r="FJ169" s="158"/>
      <c r="FK169" s="158"/>
      <c r="FL169" s="158"/>
      <c r="FM169" s="158"/>
      <c r="FN169" s="158"/>
      <c r="FO169" s="158"/>
      <c r="FP169" s="158"/>
      <c r="FQ169" s="158"/>
      <c r="FR169" s="158"/>
      <c r="FS169" s="158"/>
      <c r="FT169" s="158"/>
      <c r="FU169" s="158"/>
      <c r="FV169" s="158"/>
      <c r="FW169" s="158"/>
      <c r="FX169" s="158"/>
      <c r="FY169" s="158"/>
      <c r="FZ169" s="158"/>
      <c r="GA169" s="158"/>
      <c r="GB169" s="158"/>
      <c r="GC169" s="158"/>
      <c r="GD169" s="158"/>
      <c r="GE169" s="158"/>
      <c r="GF169" s="158"/>
      <c r="GG169" s="158"/>
      <c r="GH169" s="158"/>
      <c r="GI169" s="158"/>
      <c r="GJ169" s="158"/>
      <c r="GK169" s="159"/>
    </row>
    <row r="170" spans="1:193" ht="12.75" customHeight="1" x14ac:dyDescent="0.2">
      <c r="A170" s="154" t="s">
        <v>369</v>
      </c>
      <c r="B170" s="154" t="s">
        <v>60</v>
      </c>
      <c r="C170" s="154">
        <v>2019</v>
      </c>
      <c r="D170" s="157"/>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v>45112</v>
      </c>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c r="EF170" s="158"/>
      <c r="EG170" s="158"/>
      <c r="EH170" s="158"/>
      <c r="EI170" s="158"/>
      <c r="EJ170" s="158"/>
      <c r="EK170" s="158"/>
      <c r="EL170" s="158"/>
      <c r="EM170" s="158"/>
      <c r="EN170" s="158"/>
      <c r="EO170" s="158"/>
      <c r="EP170" s="158"/>
      <c r="EQ170" s="158"/>
      <c r="ER170" s="158"/>
      <c r="ES170" s="158"/>
      <c r="ET170" s="158"/>
      <c r="EU170" s="158"/>
      <c r="EV170" s="158"/>
      <c r="EW170" s="158"/>
      <c r="EX170" s="158"/>
      <c r="EY170" s="158"/>
      <c r="EZ170" s="158"/>
      <c r="FA170" s="158"/>
      <c r="FB170" s="158"/>
      <c r="FC170" s="158"/>
      <c r="FD170" s="158"/>
      <c r="FE170" s="158"/>
      <c r="FF170" s="158"/>
      <c r="FG170" s="158"/>
      <c r="FH170" s="158"/>
      <c r="FI170" s="158"/>
      <c r="FJ170" s="158"/>
      <c r="FK170" s="158"/>
      <c r="FL170" s="158"/>
      <c r="FM170" s="158"/>
      <c r="FN170" s="158"/>
      <c r="FO170" s="158"/>
      <c r="FP170" s="158"/>
      <c r="FQ170" s="158"/>
      <c r="FR170" s="158"/>
      <c r="FS170" s="158"/>
      <c r="FT170" s="158"/>
      <c r="FU170" s="158"/>
      <c r="FV170" s="158"/>
      <c r="FW170" s="158"/>
      <c r="FX170" s="158"/>
      <c r="FY170" s="158"/>
      <c r="FZ170" s="158"/>
      <c r="GA170" s="158"/>
      <c r="GB170" s="158"/>
      <c r="GC170" s="158"/>
      <c r="GD170" s="158"/>
      <c r="GE170" s="158"/>
      <c r="GF170" s="158"/>
      <c r="GG170" s="158"/>
      <c r="GH170" s="158"/>
      <c r="GI170" s="158"/>
      <c r="GJ170" s="158"/>
      <c r="GK170" s="159"/>
    </row>
    <row r="171" spans="1:193" ht="12.75" customHeight="1" x14ac:dyDescent="0.2">
      <c r="A171" s="154" t="s">
        <v>115</v>
      </c>
      <c r="B171" s="154" t="s">
        <v>50</v>
      </c>
      <c r="C171" s="154">
        <v>2019</v>
      </c>
      <c r="D171" s="157"/>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c r="EF171" s="158"/>
      <c r="EG171" s="158"/>
      <c r="EH171" s="158"/>
      <c r="EI171" s="158"/>
      <c r="EJ171" s="158"/>
      <c r="EK171" s="158"/>
      <c r="EL171" s="158"/>
      <c r="EM171" s="158"/>
      <c r="EN171" s="158"/>
      <c r="EO171" s="158"/>
      <c r="EP171" s="158"/>
      <c r="EQ171" s="158"/>
      <c r="ER171" s="158"/>
      <c r="ES171" s="158"/>
      <c r="ET171" s="158"/>
      <c r="EU171" s="158"/>
      <c r="EV171" s="158"/>
      <c r="EW171" s="158"/>
      <c r="EX171" s="158"/>
      <c r="EY171" s="158"/>
      <c r="EZ171" s="158"/>
      <c r="FA171" s="158"/>
      <c r="FB171" s="158"/>
      <c r="FC171" s="158"/>
      <c r="FD171" s="158"/>
      <c r="FE171" s="158"/>
      <c r="FF171" s="158"/>
      <c r="FG171" s="158"/>
      <c r="FH171" s="158"/>
      <c r="FI171" s="158"/>
      <c r="FJ171" s="158"/>
      <c r="FK171" s="158"/>
      <c r="FL171" s="158"/>
      <c r="FM171" s="158"/>
      <c r="FN171" s="158"/>
      <c r="FO171" s="158"/>
      <c r="FP171" s="158"/>
      <c r="FQ171" s="158"/>
      <c r="FR171" s="158"/>
      <c r="FS171" s="158"/>
      <c r="FT171" s="158"/>
      <c r="FU171" s="158"/>
      <c r="FV171" s="158"/>
      <c r="FW171" s="158"/>
      <c r="FX171" s="158"/>
      <c r="FY171" s="158"/>
      <c r="FZ171" s="158"/>
      <c r="GA171" s="158"/>
      <c r="GB171" s="158"/>
      <c r="GC171" s="158"/>
      <c r="GD171" s="158"/>
      <c r="GE171" s="158"/>
      <c r="GF171" s="158"/>
      <c r="GG171" s="158"/>
      <c r="GH171" s="158"/>
      <c r="GI171" s="158"/>
      <c r="GJ171" s="158"/>
      <c r="GK171" s="159"/>
    </row>
    <row r="172" spans="1:193" ht="12.75" customHeight="1" x14ac:dyDescent="0.2">
      <c r="A172" s="154" t="s">
        <v>168</v>
      </c>
      <c r="B172" s="154" t="s">
        <v>126</v>
      </c>
      <c r="C172" s="154">
        <v>2011</v>
      </c>
      <c r="D172" s="157"/>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v>45103</v>
      </c>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c r="EF172" s="158"/>
      <c r="EG172" s="158"/>
      <c r="EH172" s="158"/>
      <c r="EI172" s="158"/>
      <c r="EJ172" s="158"/>
      <c r="EK172" s="158"/>
      <c r="EL172" s="158"/>
      <c r="EM172" s="158"/>
      <c r="EN172" s="158"/>
      <c r="EO172" s="158"/>
      <c r="EP172" s="158"/>
      <c r="EQ172" s="158"/>
      <c r="ER172" s="158"/>
      <c r="ES172" s="158"/>
      <c r="ET172" s="158"/>
      <c r="EU172" s="158"/>
      <c r="EV172" s="158"/>
      <c r="EW172" s="158"/>
      <c r="EX172" s="158"/>
      <c r="EY172" s="158"/>
      <c r="EZ172" s="158"/>
      <c r="FA172" s="158"/>
      <c r="FB172" s="158"/>
      <c r="FC172" s="158"/>
      <c r="FD172" s="158"/>
      <c r="FE172" s="158"/>
      <c r="FF172" s="158"/>
      <c r="FG172" s="158"/>
      <c r="FH172" s="158"/>
      <c r="FI172" s="158"/>
      <c r="FJ172" s="158"/>
      <c r="FK172" s="158"/>
      <c r="FL172" s="158"/>
      <c r="FM172" s="158"/>
      <c r="FN172" s="158"/>
      <c r="FO172" s="158"/>
      <c r="FP172" s="158"/>
      <c r="FQ172" s="158"/>
      <c r="FR172" s="158"/>
      <c r="FS172" s="158"/>
      <c r="FT172" s="158"/>
      <c r="FU172" s="158"/>
      <c r="FV172" s="158"/>
      <c r="FW172" s="158"/>
      <c r="FX172" s="158"/>
      <c r="FY172" s="158"/>
      <c r="FZ172" s="158"/>
      <c r="GA172" s="158"/>
      <c r="GB172" s="158"/>
      <c r="GC172" s="158"/>
      <c r="GD172" s="158"/>
      <c r="GE172" s="158"/>
      <c r="GF172" s="158"/>
      <c r="GG172" s="158"/>
      <c r="GH172" s="158"/>
      <c r="GI172" s="158"/>
      <c r="GJ172" s="158"/>
      <c r="GK172" s="159"/>
    </row>
    <row r="173" spans="1:193" ht="12.75" customHeight="1" x14ac:dyDescent="0.2">
      <c r="A173" s="160"/>
      <c r="B173" s="160"/>
      <c r="C173" s="161">
        <v>2018</v>
      </c>
      <c r="D173" s="162"/>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v>45103</v>
      </c>
      <c r="BK173" s="119"/>
      <c r="BL173" s="119"/>
      <c r="BM173" s="119"/>
      <c r="BN173" s="119"/>
      <c r="BO173" s="119"/>
      <c r="BP173" s="119"/>
      <c r="BQ173" s="119"/>
      <c r="BR173" s="119"/>
      <c r="BS173" s="119"/>
      <c r="BT173" s="119"/>
      <c r="BU173" s="119"/>
      <c r="BV173" s="119"/>
      <c r="BW173" s="119"/>
      <c r="BX173" s="119"/>
      <c r="BY173" s="119"/>
      <c r="BZ173" s="119"/>
      <c r="CA173" s="119"/>
      <c r="CB173" s="119"/>
      <c r="CC173" s="119"/>
      <c r="CD173" s="119"/>
      <c r="CE173" s="119"/>
      <c r="CF173" s="119"/>
      <c r="CG173" s="119"/>
      <c r="CH173" s="119"/>
      <c r="CI173" s="119"/>
      <c r="CJ173" s="119"/>
      <c r="CK173" s="119"/>
      <c r="CL173" s="119"/>
      <c r="CM173" s="119"/>
      <c r="CN173" s="119"/>
      <c r="CO173" s="119"/>
      <c r="CP173" s="119"/>
      <c r="CQ173" s="119"/>
      <c r="CR173" s="119"/>
      <c r="CS173" s="119"/>
      <c r="CT173" s="119"/>
      <c r="CU173" s="119"/>
      <c r="CV173" s="119"/>
      <c r="CW173" s="119"/>
      <c r="CX173" s="119"/>
      <c r="CY173" s="119"/>
      <c r="CZ173" s="119"/>
      <c r="DA173" s="119"/>
      <c r="DB173" s="119"/>
      <c r="DC173" s="119"/>
      <c r="DD173" s="119"/>
      <c r="DE173" s="119"/>
      <c r="DF173" s="119"/>
      <c r="DG173" s="119"/>
      <c r="DH173" s="119"/>
      <c r="DI173" s="119"/>
      <c r="DJ173" s="119"/>
      <c r="DK173" s="119"/>
      <c r="DL173" s="119"/>
      <c r="DM173" s="119"/>
      <c r="DN173" s="119"/>
      <c r="DO173" s="119"/>
      <c r="DP173" s="119"/>
      <c r="DQ173" s="119"/>
      <c r="DR173" s="119"/>
      <c r="DS173" s="119"/>
      <c r="DT173" s="119"/>
      <c r="DU173" s="119"/>
      <c r="DV173" s="119"/>
      <c r="DW173" s="119"/>
      <c r="DX173" s="119"/>
      <c r="DY173" s="119"/>
      <c r="DZ173" s="119"/>
      <c r="EA173" s="119"/>
      <c r="EB173" s="119"/>
      <c r="EC173" s="119"/>
      <c r="ED173" s="119"/>
      <c r="EE173" s="119"/>
      <c r="EF173" s="119"/>
      <c r="EG173" s="119"/>
      <c r="EH173" s="119"/>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c r="FC173" s="119"/>
      <c r="FD173" s="119"/>
      <c r="FE173" s="119"/>
      <c r="FF173" s="119"/>
      <c r="FG173" s="119"/>
      <c r="FH173" s="119"/>
      <c r="FI173" s="119"/>
      <c r="FJ173" s="119"/>
      <c r="FK173" s="119"/>
      <c r="FL173" s="119"/>
      <c r="FM173" s="119"/>
      <c r="FN173" s="119"/>
      <c r="FO173" s="119"/>
      <c r="FP173" s="119"/>
      <c r="FQ173" s="119"/>
      <c r="FR173" s="119"/>
      <c r="FS173" s="119"/>
      <c r="FT173" s="119"/>
      <c r="FU173" s="119"/>
      <c r="FV173" s="119"/>
      <c r="FW173" s="119"/>
      <c r="FX173" s="119"/>
      <c r="FY173" s="119"/>
      <c r="FZ173" s="119"/>
      <c r="GA173" s="119"/>
      <c r="GB173" s="119"/>
      <c r="GC173" s="119"/>
      <c r="GD173" s="119"/>
      <c r="GE173" s="119"/>
      <c r="GF173" s="119"/>
      <c r="GG173" s="119"/>
      <c r="GH173" s="119"/>
      <c r="GI173" s="119"/>
      <c r="GJ173" s="119"/>
      <c r="GK173" s="163"/>
    </row>
    <row r="174" spans="1:193" ht="12.75" customHeight="1" x14ac:dyDescent="0.2">
      <c r="A174" s="160"/>
      <c r="B174" s="154" t="s">
        <v>125</v>
      </c>
      <c r="C174" s="154">
        <v>2018</v>
      </c>
      <c r="D174" s="157"/>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v>45103</v>
      </c>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c r="EF174" s="158"/>
      <c r="EG174" s="158"/>
      <c r="EH174" s="158"/>
      <c r="EI174" s="158"/>
      <c r="EJ174" s="158"/>
      <c r="EK174" s="158"/>
      <c r="EL174" s="158"/>
      <c r="EM174" s="158"/>
      <c r="EN174" s="158"/>
      <c r="EO174" s="158"/>
      <c r="EP174" s="158"/>
      <c r="EQ174" s="158"/>
      <c r="ER174" s="158"/>
      <c r="ES174" s="158"/>
      <c r="ET174" s="158"/>
      <c r="EU174" s="158"/>
      <c r="EV174" s="158"/>
      <c r="EW174" s="158"/>
      <c r="EX174" s="158"/>
      <c r="EY174" s="158"/>
      <c r="EZ174" s="158"/>
      <c r="FA174" s="158"/>
      <c r="FB174" s="158"/>
      <c r="FC174" s="158"/>
      <c r="FD174" s="158"/>
      <c r="FE174" s="158"/>
      <c r="FF174" s="158"/>
      <c r="FG174" s="158"/>
      <c r="FH174" s="158"/>
      <c r="FI174" s="158"/>
      <c r="FJ174" s="158"/>
      <c r="FK174" s="158"/>
      <c r="FL174" s="158"/>
      <c r="FM174" s="158"/>
      <c r="FN174" s="158"/>
      <c r="FO174" s="158"/>
      <c r="FP174" s="158"/>
      <c r="FQ174" s="158"/>
      <c r="FR174" s="158"/>
      <c r="FS174" s="158"/>
      <c r="FT174" s="158"/>
      <c r="FU174" s="158"/>
      <c r="FV174" s="158"/>
      <c r="FW174" s="158"/>
      <c r="FX174" s="158"/>
      <c r="FY174" s="158"/>
      <c r="FZ174" s="158"/>
      <c r="GA174" s="158"/>
      <c r="GB174" s="158"/>
      <c r="GC174" s="158"/>
      <c r="GD174" s="158"/>
      <c r="GE174" s="158"/>
      <c r="GF174" s="158"/>
      <c r="GG174" s="158"/>
      <c r="GH174" s="158"/>
      <c r="GI174" s="158"/>
      <c r="GJ174" s="158"/>
      <c r="GK174" s="159"/>
    </row>
    <row r="175" spans="1:193" ht="12.75" customHeight="1" x14ac:dyDescent="0.2">
      <c r="A175" s="160"/>
      <c r="B175" s="154" t="s">
        <v>123</v>
      </c>
      <c r="C175" s="154">
        <v>2018</v>
      </c>
      <c r="D175" s="157"/>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v>45103</v>
      </c>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c r="EF175" s="158"/>
      <c r="EG175" s="158"/>
      <c r="EH175" s="158"/>
      <c r="EI175" s="158"/>
      <c r="EJ175" s="158"/>
      <c r="EK175" s="158"/>
      <c r="EL175" s="158"/>
      <c r="EM175" s="158"/>
      <c r="EN175" s="158"/>
      <c r="EO175" s="158"/>
      <c r="EP175" s="158"/>
      <c r="EQ175" s="158"/>
      <c r="ER175" s="158"/>
      <c r="ES175" s="158"/>
      <c r="ET175" s="158"/>
      <c r="EU175" s="158"/>
      <c r="EV175" s="158"/>
      <c r="EW175" s="158"/>
      <c r="EX175" s="158"/>
      <c r="EY175" s="158"/>
      <c r="EZ175" s="158"/>
      <c r="FA175" s="158"/>
      <c r="FB175" s="158"/>
      <c r="FC175" s="158"/>
      <c r="FD175" s="158"/>
      <c r="FE175" s="158"/>
      <c r="FF175" s="158"/>
      <c r="FG175" s="158"/>
      <c r="FH175" s="158"/>
      <c r="FI175" s="158"/>
      <c r="FJ175" s="158"/>
      <c r="FK175" s="158"/>
      <c r="FL175" s="158"/>
      <c r="FM175" s="158"/>
      <c r="FN175" s="158"/>
      <c r="FO175" s="158"/>
      <c r="FP175" s="158"/>
      <c r="FQ175" s="158"/>
      <c r="FR175" s="158"/>
      <c r="FS175" s="158"/>
      <c r="FT175" s="158"/>
      <c r="FU175" s="158"/>
      <c r="FV175" s="158"/>
      <c r="FW175" s="158"/>
      <c r="FX175" s="158"/>
      <c r="FY175" s="158"/>
      <c r="FZ175" s="158"/>
      <c r="GA175" s="158"/>
      <c r="GB175" s="158"/>
      <c r="GC175" s="158"/>
      <c r="GD175" s="158"/>
      <c r="GE175" s="158"/>
      <c r="GF175" s="158"/>
      <c r="GG175" s="158"/>
      <c r="GH175" s="158"/>
      <c r="GI175" s="158"/>
      <c r="GJ175" s="158"/>
      <c r="GK175" s="159"/>
    </row>
    <row r="176" spans="1:193" ht="12.75" customHeight="1" x14ac:dyDescent="0.2">
      <c r="A176" s="154" t="s">
        <v>241</v>
      </c>
      <c r="B176" s="154" t="s">
        <v>95</v>
      </c>
      <c r="C176" s="154">
        <v>2019</v>
      </c>
      <c r="D176" s="157"/>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c r="EF176" s="158"/>
      <c r="EG176" s="158"/>
      <c r="EH176" s="158"/>
      <c r="EI176" s="158"/>
      <c r="EJ176" s="158"/>
      <c r="EK176" s="158"/>
      <c r="EL176" s="158"/>
      <c r="EM176" s="158"/>
      <c r="EN176" s="158"/>
      <c r="EO176" s="158"/>
      <c r="EP176" s="158"/>
      <c r="EQ176" s="158"/>
      <c r="ER176" s="158"/>
      <c r="ES176" s="158"/>
      <c r="ET176" s="158"/>
      <c r="EU176" s="158"/>
      <c r="EV176" s="158"/>
      <c r="EW176" s="158"/>
      <c r="EX176" s="158"/>
      <c r="EY176" s="158"/>
      <c r="EZ176" s="158"/>
      <c r="FA176" s="158"/>
      <c r="FB176" s="158"/>
      <c r="FC176" s="158"/>
      <c r="FD176" s="158"/>
      <c r="FE176" s="158"/>
      <c r="FF176" s="158"/>
      <c r="FG176" s="158"/>
      <c r="FH176" s="158"/>
      <c r="FI176" s="158"/>
      <c r="FJ176" s="158"/>
      <c r="FK176" s="158"/>
      <c r="FL176" s="158"/>
      <c r="FM176" s="158"/>
      <c r="FN176" s="158"/>
      <c r="FO176" s="158"/>
      <c r="FP176" s="158"/>
      <c r="FQ176" s="158"/>
      <c r="FR176" s="158"/>
      <c r="FS176" s="158"/>
      <c r="FT176" s="158"/>
      <c r="FU176" s="158"/>
      <c r="FV176" s="158"/>
      <c r="FW176" s="158"/>
      <c r="FX176" s="158"/>
      <c r="FY176" s="158"/>
      <c r="FZ176" s="158"/>
      <c r="GA176" s="158"/>
      <c r="GB176" s="158"/>
      <c r="GC176" s="158"/>
      <c r="GD176" s="158"/>
      <c r="GE176" s="158"/>
      <c r="GF176" s="158"/>
      <c r="GG176" s="158"/>
      <c r="GH176" s="158"/>
      <c r="GI176" s="158"/>
      <c r="GJ176" s="158"/>
      <c r="GK176" s="159"/>
    </row>
    <row r="177" spans="1:193" ht="12.75" customHeight="1" x14ac:dyDescent="0.2">
      <c r="A177" s="154" t="s">
        <v>292</v>
      </c>
      <c r="B177" s="154" t="s">
        <v>33</v>
      </c>
      <c r="C177" s="154">
        <v>2019</v>
      </c>
      <c r="D177" s="157"/>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c r="AO177" s="158"/>
      <c r="AP177" s="158"/>
      <c r="AQ177" s="158"/>
      <c r="AR177" s="158"/>
      <c r="AS177" s="158"/>
      <c r="AT177" s="158"/>
      <c r="AU177" s="158"/>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c r="CS177" s="158"/>
      <c r="CT177" s="158"/>
      <c r="CU177" s="158"/>
      <c r="CV177" s="158"/>
      <c r="CW177" s="158"/>
      <c r="CX177" s="158"/>
      <c r="CY177" s="158"/>
      <c r="CZ177" s="158"/>
      <c r="DA177" s="158"/>
      <c r="DB177" s="158"/>
      <c r="DC177" s="158"/>
      <c r="DD177" s="158"/>
      <c r="DE177" s="158"/>
      <c r="DF177" s="158"/>
      <c r="DG177" s="158"/>
      <c r="DH177" s="158"/>
      <c r="DI177" s="158"/>
      <c r="DJ177" s="158"/>
      <c r="DK177" s="158"/>
      <c r="DL177" s="158"/>
      <c r="DM177" s="158"/>
      <c r="DN177" s="158"/>
      <c r="DO177" s="158"/>
      <c r="DP177" s="158"/>
      <c r="DQ177" s="158"/>
      <c r="DR177" s="158"/>
      <c r="DS177" s="158"/>
      <c r="DT177" s="158"/>
      <c r="DU177" s="158"/>
      <c r="DV177" s="158"/>
      <c r="DW177" s="158"/>
      <c r="DX177" s="158"/>
      <c r="DY177" s="158"/>
      <c r="DZ177" s="158"/>
      <c r="EA177" s="158"/>
      <c r="EB177" s="158"/>
      <c r="EC177" s="158"/>
      <c r="ED177" s="158"/>
      <c r="EE177" s="158"/>
      <c r="EF177" s="158"/>
      <c r="EG177" s="158"/>
      <c r="EH177" s="158"/>
      <c r="EI177" s="158"/>
      <c r="EJ177" s="158"/>
      <c r="EK177" s="158"/>
      <c r="EL177" s="158"/>
      <c r="EM177" s="158"/>
      <c r="EN177" s="158"/>
      <c r="EO177" s="158"/>
      <c r="EP177" s="158"/>
      <c r="EQ177" s="158"/>
      <c r="ER177" s="158"/>
      <c r="ES177" s="158"/>
      <c r="ET177" s="158"/>
      <c r="EU177" s="158"/>
      <c r="EV177" s="158"/>
      <c r="EW177" s="158"/>
      <c r="EX177" s="158"/>
      <c r="EY177" s="158"/>
      <c r="EZ177" s="158"/>
      <c r="FA177" s="158"/>
      <c r="FB177" s="158"/>
      <c r="FC177" s="158"/>
      <c r="FD177" s="158"/>
      <c r="FE177" s="158"/>
      <c r="FF177" s="158"/>
      <c r="FG177" s="158"/>
      <c r="FH177" s="158"/>
      <c r="FI177" s="158"/>
      <c r="FJ177" s="158"/>
      <c r="FK177" s="158"/>
      <c r="FL177" s="158"/>
      <c r="FM177" s="158"/>
      <c r="FN177" s="158"/>
      <c r="FO177" s="158"/>
      <c r="FP177" s="158"/>
      <c r="FQ177" s="158"/>
      <c r="FR177" s="158"/>
      <c r="FS177" s="158"/>
      <c r="FT177" s="158"/>
      <c r="FU177" s="158"/>
      <c r="FV177" s="158"/>
      <c r="FW177" s="158"/>
      <c r="FX177" s="158"/>
      <c r="FY177" s="158"/>
      <c r="FZ177" s="158"/>
      <c r="GA177" s="158"/>
      <c r="GB177" s="158"/>
      <c r="GC177" s="158"/>
      <c r="GD177" s="158"/>
      <c r="GE177" s="158"/>
      <c r="GF177" s="158"/>
      <c r="GG177" s="158"/>
      <c r="GH177" s="158"/>
      <c r="GI177" s="158"/>
      <c r="GJ177" s="158"/>
      <c r="GK177" s="159"/>
    </row>
    <row r="178" spans="1:193" ht="12.75" customHeight="1" x14ac:dyDescent="0.2">
      <c r="A178" s="154" t="s">
        <v>446</v>
      </c>
      <c r="B178" s="154" t="s">
        <v>95</v>
      </c>
      <c r="C178" s="154">
        <v>2019</v>
      </c>
      <c r="D178" s="157"/>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v>45121</v>
      </c>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c r="EF178" s="158"/>
      <c r="EG178" s="158"/>
      <c r="EH178" s="158"/>
      <c r="EI178" s="158"/>
      <c r="EJ178" s="158"/>
      <c r="EK178" s="158"/>
      <c r="EL178" s="158"/>
      <c r="EM178" s="158"/>
      <c r="EN178" s="158"/>
      <c r="EO178" s="158"/>
      <c r="EP178" s="158"/>
      <c r="EQ178" s="158"/>
      <c r="ER178" s="158"/>
      <c r="ES178" s="158"/>
      <c r="ET178" s="158"/>
      <c r="EU178" s="158"/>
      <c r="EV178" s="158"/>
      <c r="EW178" s="158"/>
      <c r="EX178" s="158"/>
      <c r="EY178" s="158"/>
      <c r="EZ178" s="158"/>
      <c r="FA178" s="158"/>
      <c r="FB178" s="158"/>
      <c r="FC178" s="158"/>
      <c r="FD178" s="158"/>
      <c r="FE178" s="158"/>
      <c r="FF178" s="158"/>
      <c r="FG178" s="158"/>
      <c r="FH178" s="158"/>
      <c r="FI178" s="158"/>
      <c r="FJ178" s="158"/>
      <c r="FK178" s="158"/>
      <c r="FL178" s="158"/>
      <c r="FM178" s="158"/>
      <c r="FN178" s="158"/>
      <c r="FO178" s="158"/>
      <c r="FP178" s="158"/>
      <c r="FQ178" s="158"/>
      <c r="FR178" s="158"/>
      <c r="FS178" s="158"/>
      <c r="FT178" s="158"/>
      <c r="FU178" s="158"/>
      <c r="FV178" s="158"/>
      <c r="FW178" s="158"/>
      <c r="FX178" s="158"/>
      <c r="FY178" s="158"/>
      <c r="FZ178" s="158"/>
      <c r="GA178" s="158"/>
      <c r="GB178" s="158"/>
      <c r="GC178" s="158"/>
      <c r="GD178" s="158"/>
      <c r="GE178" s="158"/>
      <c r="GF178" s="158"/>
      <c r="GG178" s="158"/>
      <c r="GH178" s="158"/>
      <c r="GI178" s="158"/>
      <c r="GJ178" s="158"/>
      <c r="GK178" s="159"/>
    </row>
    <row r="179" spans="1:193" ht="12.75" customHeight="1" x14ac:dyDescent="0.2">
      <c r="A179" s="160"/>
      <c r="B179" s="160"/>
      <c r="C179" s="161">
        <v>2022</v>
      </c>
      <c r="D179" s="162"/>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c r="CU179" s="119"/>
      <c r="CV179" s="119"/>
      <c r="CW179" s="119"/>
      <c r="CX179" s="119">
        <v>45121</v>
      </c>
      <c r="CY179" s="119"/>
      <c r="CZ179" s="119"/>
      <c r="DA179" s="119"/>
      <c r="DB179" s="119"/>
      <c r="DC179" s="119"/>
      <c r="DD179" s="119"/>
      <c r="DE179" s="119"/>
      <c r="DF179" s="119"/>
      <c r="DG179" s="119"/>
      <c r="DH179" s="119"/>
      <c r="DI179" s="119"/>
      <c r="DJ179" s="119"/>
      <c r="DK179" s="119"/>
      <c r="DL179" s="119"/>
      <c r="DM179" s="119"/>
      <c r="DN179" s="119"/>
      <c r="DO179" s="119"/>
      <c r="DP179" s="119"/>
      <c r="DQ179" s="119"/>
      <c r="DR179" s="119"/>
      <c r="DS179" s="119"/>
      <c r="DT179" s="119"/>
      <c r="DU179" s="119"/>
      <c r="DV179" s="119"/>
      <c r="DW179" s="119"/>
      <c r="DX179" s="119"/>
      <c r="DY179" s="119"/>
      <c r="DZ179" s="119"/>
      <c r="EA179" s="119"/>
      <c r="EB179" s="119"/>
      <c r="EC179" s="119"/>
      <c r="ED179" s="119"/>
      <c r="EE179" s="119"/>
      <c r="EF179" s="119"/>
      <c r="EG179" s="119"/>
      <c r="EH179" s="119"/>
      <c r="EI179" s="119"/>
      <c r="EJ179" s="119"/>
      <c r="EK179" s="119"/>
      <c r="EL179" s="119"/>
      <c r="EM179" s="119"/>
      <c r="EN179" s="119"/>
      <c r="EO179" s="119"/>
      <c r="EP179" s="119"/>
      <c r="EQ179" s="119"/>
      <c r="ER179" s="119"/>
      <c r="ES179" s="119"/>
      <c r="ET179" s="119"/>
      <c r="EU179" s="119"/>
      <c r="EV179" s="119"/>
      <c r="EW179" s="119"/>
      <c r="EX179" s="119"/>
      <c r="EY179" s="119"/>
      <c r="EZ179" s="119"/>
      <c r="FA179" s="119"/>
      <c r="FB179" s="119"/>
      <c r="FC179" s="119"/>
      <c r="FD179" s="119"/>
      <c r="FE179" s="119"/>
      <c r="FF179" s="119"/>
      <c r="FG179" s="119"/>
      <c r="FH179" s="119"/>
      <c r="FI179" s="119"/>
      <c r="FJ179" s="119"/>
      <c r="FK179" s="119"/>
      <c r="FL179" s="119"/>
      <c r="FM179" s="119"/>
      <c r="FN179" s="119"/>
      <c r="FO179" s="119"/>
      <c r="FP179" s="119"/>
      <c r="FQ179" s="119"/>
      <c r="FR179" s="119"/>
      <c r="FS179" s="119"/>
      <c r="FT179" s="119"/>
      <c r="FU179" s="119"/>
      <c r="FV179" s="119"/>
      <c r="FW179" s="119"/>
      <c r="FX179" s="119"/>
      <c r="FY179" s="119"/>
      <c r="FZ179" s="119"/>
      <c r="GA179" s="119"/>
      <c r="GB179" s="119"/>
      <c r="GC179" s="119"/>
      <c r="GD179" s="119"/>
      <c r="GE179" s="119"/>
      <c r="GF179" s="119"/>
      <c r="GG179" s="119"/>
      <c r="GH179" s="119"/>
      <c r="GI179" s="119"/>
      <c r="GJ179" s="119"/>
      <c r="GK179" s="163"/>
    </row>
    <row r="180" spans="1:193" ht="12.75" customHeight="1" x14ac:dyDescent="0.2">
      <c r="A180" s="160"/>
      <c r="B180" s="154" t="s">
        <v>1123</v>
      </c>
      <c r="C180" s="154">
        <v>2019</v>
      </c>
      <c r="D180" s="157"/>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c r="AO180" s="158"/>
      <c r="AP180" s="158"/>
      <c r="AQ180" s="158"/>
      <c r="AR180" s="158"/>
      <c r="AS180" s="158"/>
      <c r="AT180" s="158"/>
      <c r="AU180" s="158"/>
      <c r="AV180" s="158"/>
      <c r="AW180" s="158"/>
      <c r="AX180" s="158"/>
      <c r="AY180" s="158"/>
      <c r="AZ180" s="158"/>
      <c r="BA180" s="158"/>
      <c r="BB180" s="158"/>
      <c r="BC180" s="158"/>
      <c r="BD180" s="158"/>
      <c r="BE180" s="158"/>
      <c r="BF180" s="158"/>
      <c r="BG180" s="158"/>
      <c r="BH180" s="158"/>
      <c r="BI180" s="158"/>
      <c r="BJ180" s="158"/>
      <c r="BK180" s="158"/>
      <c r="BL180" s="158"/>
      <c r="BM180" s="158"/>
      <c r="BN180" s="158">
        <v>45121</v>
      </c>
      <c r="BO180" s="158"/>
      <c r="BP180" s="158"/>
      <c r="BQ180" s="158"/>
      <c r="BR180" s="158"/>
      <c r="BS180" s="158"/>
      <c r="BT180" s="158"/>
      <c r="BU180" s="158"/>
      <c r="BV180" s="158"/>
      <c r="BW180" s="158"/>
      <c r="BX180" s="158"/>
      <c r="BY180" s="158"/>
      <c r="BZ180" s="158"/>
      <c r="CA180" s="158"/>
      <c r="CB180" s="158"/>
      <c r="CC180" s="158"/>
      <c r="CD180" s="158"/>
      <c r="CE180" s="158"/>
      <c r="CF180" s="158"/>
      <c r="CG180" s="158"/>
      <c r="CH180" s="158"/>
      <c r="CI180" s="158"/>
      <c r="CJ180" s="158"/>
      <c r="CK180" s="158"/>
      <c r="CL180" s="158"/>
      <c r="CM180" s="158"/>
      <c r="CN180" s="158"/>
      <c r="CO180" s="158"/>
      <c r="CP180" s="158"/>
      <c r="CQ180" s="158"/>
      <c r="CR180" s="158"/>
      <c r="CS180" s="158"/>
      <c r="CT180" s="158"/>
      <c r="CU180" s="158"/>
      <c r="CV180" s="158"/>
      <c r="CW180" s="158"/>
      <c r="CX180" s="158"/>
      <c r="CY180" s="158"/>
      <c r="CZ180" s="158"/>
      <c r="DA180" s="158"/>
      <c r="DB180" s="158"/>
      <c r="DC180" s="158"/>
      <c r="DD180" s="158"/>
      <c r="DE180" s="158"/>
      <c r="DF180" s="158"/>
      <c r="DG180" s="158"/>
      <c r="DH180" s="158"/>
      <c r="DI180" s="158"/>
      <c r="DJ180" s="158"/>
      <c r="DK180" s="158"/>
      <c r="DL180" s="158"/>
      <c r="DM180" s="158"/>
      <c r="DN180" s="158"/>
      <c r="DO180" s="158"/>
      <c r="DP180" s="158"/>
      <c r="DQ180" s="158"/>
      <c r="DR180" s="158"/>
      <c r="DS180" s="158"/>
      <c r="DT180" s="158"/>
      <c r="DU180" s="158"/>
      <c r="DV180" s="158"/>
      <c r="DW180" s="158"/>
      <c r="DX180" s="158"/>
      <c r="DY180" s="158"/>
      <c r="DZ180" s="158"/>
      <c r="EA180" s="158"/>
      <c r="EB180" s="158"/>
      <c r="EC180" s="158"/>
      <c r="ED180" s="158"/>
      <c r="EE180" s="158"/>
      <c r="EF180" s="158"/>
      <c r="EG180" s="158"/>
      <c r="EH180" s="158"/>
      <c r="EI180" s="158"/>
      <c r="EJ180" s="158"/>
      <c r="EK180" s="158"/>
      <c r="EL180" s="158"/>
      <c r="EM180" s="158"/>
      <c r="EN180" s="158"/>
      <c r="EO180" s="158"/>
      <c r="EP180" s="158"/>
      <c r="EQ180" s="158"/>
      <c r="ER180" s="158"/>
      <c r="ES180" s="158"/>
      <c r="ET180" s="158"/>
      <c r="EU180" s="158"/>
      <c r="EV180" s="158"/>
      <c r="EW180" s="158"/>
      <c r="EX180" s="158"/>
      <c r="EY180" s="158"/>
      <c r="EZ180" s="158"/>
      <c r="FA180" s="158"/>
      <c r="FB180" s="158"/>
      <c r="FC180" s="158"/>
      <c r="FD180" s="158"/>
      <c r="FE180" s="158"/>
      <c r="FF180" s="158"/>
      <c r="FG180" s="158"/>
      <c r="FH180" s="158"/>
      <c r="FI180" s="158"/>
      <c r="FJ180" s="158"/>
      <c r="FK180" s="158"/>
      <c r="FL180" s="158"/>
      <c r="FM180" s="158"/>
      <c r="FN180" s="158"/>
      <c r="FO180" s="158"/>
      <c r="FP180" s="158"/>
      <c r="FQ180" s="158"/>
      <c r="FR180" s="158"/>
      <c r="FS180" s="158"/>
      <c r="FT180" s="158"/>
      <c r="FU180" s="158"/>
      <c r="FV180" s="158"/>
      <c r="FW180" s="158"/>
      <c r="FX180" s="158"/>
      <c r="FY180" s="158"/>
      <c r="FZ180" s="158"/>
      <c r="GA180" s="158"/>
      <c r="GB180" s="158"/>
      <c r="GC180" s="158"/>
      <c r="GD180" s="158"/>
      <c r="GE180" s="158"/>
      <c r="GF180" s="158"/>
      <c r="GG180" s="158"/>
      <c r="GH180" s="158"/>
      <c r="GI180" s="158"/>
      <c r="GJ180" s="158"/>
      <c r="GK180" s="159"/>
    </row>
    <row r="181" spans="1:193" ht="12.75" customHeight="1" x14ac:dyDescent="0.2">
      <c r="A181" s="160"/>
      <c r="B181" s="160"/>
      <c r="C181" s="161">
        <v>2022</v>
      </c>
      <c r="D181" s="162"/>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119"/>
      <c r="CD181" s="119"/>
      <c r="CE181" s="119"/>
      <c r="CF181" s="119"/>
      <c r="CG181" s="119"/>
      <c r="CH181" s="119"/>
      <c r="CI181" s="119"/>
      <c r="CJ181" s="119"/>
      <c r="CK181" s="119"/>
      <c r="CL181" s="119"/>
      <c r="CM181" s="119"/>
      <c r="CN181" s="119"/>
      <c r="CO181" s="119"/>
      <c r="CP181" s="119"/>
      <c r="CQ181" s="119"/>
      <c r="CR181" s="119"/>
      <c r="CS181" s="119"/>
      <c r="CT181" s="119"/>
      <c r="CU181" s="119"/>
      <c r="CV181" s="119"/>
      <c r="CW181" s="119"/>
      <c r="CX181" s="119">
        <v>45121</v>
      </c>
      <c r="CY181" s="119"/>
      <c r="CZ181" s="119"/>
      <c r="DA181" s="119"/>
      <c r="DB181" s="119"/>
      <c r="DC181" s="119"/>
      <c r="DD181" s="119"/>
      <c r="DE181" s="119"/>
      <c r="DF181" s="119"/>
      <c r="DG181" s="119"/>
      <c r="DH181" s="119"/>
      <c r="DI181" s="119"/>
      <c r="DJ181" s="119"/>
      <c r="DK181" s="119"/>
      <c r="DL181" s="119"/>
      <c r="DM181" s="119"/>
      <c r="DN181" s="119"/>
      <c r="DO181" s="119"/>
      <c r="DP181" s="119"/>
      <c r="DQ181" s="119"/>
      <c r="DR181" s="119"/>
      <c r="DS181" s="119"/>
      <c r="DT181" s="119"/>
      <c r="DU181" s="119"/>
      <c r="DV181" s="119"/>
      <c r="DW181" s="119"/>
      <c r="DX181" s="119"/>
      <c r="DY181" s="119"/>
      <c r="DZ181" s="119"/>
      <c r="EA181" s="119"/>
      <c r="EB181" s="119"/>
      <c r="EC181" s="119"/>
      <c r="ED181" s="119"/>
      <c r="EE181" s="119"/>
      <c r="EF181" s="119"/>
      <c r="EG181" s="119"/>
      <c r="EH181" s="119"/>
      <c r="EI181" s="119"/>
      <c r="EJ181" s="119"/>
      <c r="EK181" s="119"/>
      <c r="EL181" s="119"/>
      <c r="EM181" s="119"/>
      <c r="EN181" s="119"/>
      <c r="EO181" s="119"/>
      <c r="EP181" s="119"/>
      <c r="EQ181" s="119"/>
      <c r="ER181" s="119"/>
      <c r="ES181" s="119"/>
      <c r="ET181" s="119"/>
      <c r="EU181" s="119"/>
      <c r="EV181" s="119"/>
      <c r="EW181" s="119"/>
      <c r="EX181" s="119"/>
      <c r="EY181" s="119"/>
      <c r="EZ181" s="119"/>
      <c r="FA181" s="119"/>
      <c r="FB181" s="119"/>
      <c r="FC181" s="119"/>
      <c r="FD181" s="119"/>
      <c r="FE181" s="119"/>
      <c r="FF181" s="119"/>
      <c r="FG181" s="119"/>
      <c r="FH181" s="119"/>
      <c r="FI181" s="119"/>
      <c r="FJ181" s="119"/>
      <c r="FK181" s="119"/>
      <c r="FL181" s="119"/>
      <c r="FM181" s="119"/>
      <c r="FN181" s="119"/>
      <c r="FO181" s="119"/>
      <c r="FP181" s="119"/>
      <c r="FQ181" s="119"/>
      <c r="FR181" s="119"/>
      <c r="FS181" s="119"/>
      <c r="FT181" s="119"/>
      <c r="FU181" s="119"/>
      <c r="FV181" s="119"/>
      <c r="FW181" s="119"/>
      <c r="FX181" s="119"/>
      <c r="FY181" s="119"/>
      <c r="FZ181" s="119"/>
      <c r="GA181" s="119"/>
      <c r="GB181" s="119"/>
      <c r="GC181" s="119"/>
      <c r="GD181" s="119"/>
      <c r="GE181" s="119"/>
      <c r="GF181" s="119"/>
      <c r="GG181" s="119"/>
      <c r="GH181" s="119"/>
      <c r="GI181" s="119"/>
      <c r="GJ181" s="119"/>
      <c r="GK181" s="163"/>
    </row>
    <row r="182" spans="1:193" ht="12.75" customHeight="1" x14ac:dyDescent="0.2">
      <c r="A182" s="154" t="s">
        <v>515</v>
      </c>
      <c r="B182" s="154" t="s">
        <v>74</v>
      </c>
      <c r="C182" s="154">
        <v>2019</v>
      </c>
      <c r="D182" s="157"/>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v>45104</v>
      </c>
      <c r="AE182" s="158"/>
      <c r="AF182" s="158"/>
      <c r="AG182" s="158"/>
      <c r="AH182" s="158"/>
      <c r="AI182" s="158"/>
      <c r="AJ182" s="158"/>
      <c r="AK182" s="158"/>
      <c r="AL182" s="158"/>
      <c r="AM182" s="158"/>
      <c r="AN182" s="158"/>
      <c r="AO182" s="158"/>
      <c r="AP182" s="158"/>
      <c r="AQ182" s="158"/>
      <c r="AR182" s="158"/>
      <c r="AS182" s="158"/>
      <c r="AT182" s="158"/>
      <c r="AU182" s="158"/>
      <c r="AV182" s="158"/>
      <c r="AW182" s="158"/>
      <c r="AX182" s="158"/>
      <c r="AY182" s="158"/>
      <c r="AZ182" s="158"/>
      <c r="BA182" s="158"/>
      <c r="BB182" s="158"/>
      <c r="BC182" s="158"/>
      <c r="BD182" s="158"/>
      <c r="BE182" s="158"/>
      <c r="BF182" s="158"/>
      <c r="BG182" s="158"/>
      <c r="BH182" s="158"/>
      <c r="BI182" s="158"/>
      <c r="BJ182" s="158"/>
      <c r="BK182" s="158"/>
      <c r="BL182" s="158"/>
      <c r="BM182" s="158"/>
      <c r="BN182" s="158"/>
      <c r="BO182" s="158"/>
      <c r="BP182" s="158"/>
      <c r="BQ182" s="158"/>
      <c r="BR182" s="158"/>
      <c r="BS182" s="158"/>
      <c r="BT182" s="158"/>
      <c r="BU182" s="158"/>
      <c r="BV182" s="158"/>
      <c r="BW182" s="158"/>
      <c r="BX182" s="158"/>
      <c r="BY182" s="158"/>
      <c r="BZ182" s="158"/>
      <c r="CA182" s="158"/>
      <c r="CB182" s="158"/>
      <c r="CC182" s="158"/>
      <c r="CD182" s="158"/>
      <c r="CE182" s="158"/>
      <c r="CF182" s="158"/>
      <c r="CG182" s="158"/>
      <c r="CH182" s="158"/>
      <c r="CI182" s="158"/>
      <c r="CJ182" s="158"/>
      <c r="CK182" s="158"/>
      <c r="CL182" s="158"/>
      <c r="CM182" s="158"/>
      <c r="CN182" s="158"/>
      <c r="CO182" s="158"/>
      <c r="CP182" s="158"/>
      <c r="CQ182" s="158"/>
      <c r="CR182" s="158"/>
      <c r="CS182" s="158"/>
      <c r="CT182" s="158"/>
      <c r="CU182" s="158"/>
      <c r="CV182" s="158"/>
      <c r="CW182" s="158"/>
      <c r="CX182" s="158"/>
      <c r="CY182" s="158"/>
      <c r="CZ182" s="158"/>
      <c r="DA182" s="158"/>
      <c r="DB182" s="158"/>
      <c r="DC182" s="158"/>
      <c r="DD182" s="158"/>
      <c r="DE182" s="158"/>
      <c r="DF182" s="158"/>
      <c r="DG182" s="158"/>
      <c r="DH182" s="158"/>
      <c r="DI182" s="158"/>
      <c r="DJ182" s="158"/>
      <c r="DK182" s="158"/>
      <c r="DL182" s="158"/>
      <c r="DM182" s="158"/>
      <c r="DN182" s="158"/>
      <c r="DO182" s="158"/>
      <c r="DP182" s="158"/>
      <c r="DQ182" s="158"/>
      <c r="DR182" s="158"/>
      <c r="DS182" s="158"/>
      <c r="DT182" s="158"/>
      <c r="DU182" s="158"/>
      <c r="DV182" s="158"/>
      <c r="DW182" s="158"/>
      <c r="DX182" s="158"/>
      <c r="DY182" s="158"/>
      <c r="DZ182" s="158"/>
      <c r="EA182" s="158"/>
      <c r="EB182" s="158"/>
      <c r="EC182" s="158"/>
      <c r="ED182" s="158"/>
      <c r="EE182" s="158"/>
      <c r="EF182" s="158"/>
      <c r="EG182" s="158"/>
      <c r="EH182" s="158"/>
      <c r="EI182" s="158"/>
      <c r="EJ182" s="158"/>
      <c r="EK182" s="158"/>
      <c r="EL182" s="158"/>
      <c r="EM182" s="158"/>
      <c r="EN182" s="158"/>
      <c r="EO182" s="158"/>
      <c r="EP182" s="158"/>
      <c r="EQ182" s="158"/>
      <c r="ER182" s="158"/>
      <c r="ES182" s="158"/>
      <c r="ET182" s="158"/>
      <c r="EU182" s="158"/>
      <c r="EV182" s="158"/>
      <c r="EW182" s="158"/>
      <c r="EX182" s="158"/>
      <c r="EY182" s="158"/>
      <c r="EZ182" s="158"/>
      <c r="FA182" s="158"/>
      <c r="FB182" s="158"/>
      <c r="FC182" s="158"/>
      <c r="FD182" s="158"/>
      <c r="FE182" s="158"/>
      <c r="FF182" s="158"/>
      <c r="FG182" s="158"/>
      <c r="FH182" s="158"/>
      <c r="FI182" s="158"/>
      <c r="FJ182" s="158"/>
      <c r="FK182" s="158"/>
      <c r="FL182" s="158"/>
      <c r="FM182" s="158"/>
      <c r="FN182" s="158"/>
      <c r="FO182" s="158"/>
      <c r="FP182" s="158"/>
      <c r="FQ182" s="158"/>
      <c r="FR182" s="158"/>
      <c r="FS182" s="158"/>
      <c r="FT182" s="158"/>
      <c r="FU182" s="158"/>
      <c r="FV182" s="158"/>
      <c r="FW182" s="158"/>
      <c r="FX182" s="158"/>
      <c r="FY182" s="158"/>
      <c r="FZ182" s="158"/>
      <c r="GA182" s="158"/>
      <c r="GB182" s="158"/>
      <c r="GC182" s="158"/>
      <c r="GD182" s="158"/>
      <c r="GE182" s="158"/>
      <c r="GF182" s="158"/>
      <c r="GG182" s="158"/>
      <c r="GH182" s="158"/>
      <c r="GI182" s="158"/>
      <c r="GJ182" s="158"/>
      <c r="GK182" s="159"/>
    </row>
    <row r="183" spans="1:193" ht="12.75" customHeight="1" x14ac:dyDescent="0.2">
      <c r="A183" s="154" t="s">
        <v>597</v>
      </c>
      <c r="B183" s="154" t="s">
        <v>33</v>
      </c>
      <c r="C183" s="154">
        <v>2019</v>
      </c>
      <c r="D183" s="157"/>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8"/>
      <c r="AY183" s="158"/>
      <c r="AZ183" s="158"/>
      <c r="BA183" s="158"/>
      <c r="BB183" s="158"/>
      <c r="BC183" s="158"/>
      <c r="BD183" s="158">
        <v>45187</v>
      </c>
      <c r="BE183" s="158"/>
      <c r="BF183" s="158"/>
      <c r="BG183" s="158"/>
      <c r="BH183" s="158"/>
      <c r="BI183" s="158"/>
      <c r="BJ183" s="158"/>
      <c r="BK183" s="158"/>
      <c r="BL183" s="158"/>
      <c r="BM183" s="158"/>
      <c r="BN183" s="158"/>
      <c r="BO183" s="158"/>
      <c r="BP183" s="158"/>
      <c r="BQ183" s="158"/>
      <c r="BR183" s="158"/>
      <c r="BS183" s="158"/>
      <c r="BT183" s="158"/>
      <c r="BU183" s="158"/>
      <c r="BV183" s="158"/>
      <c r="BW183" s="158"/>
      <c r="BX183" s="158"/>
      <c r="BY183" s="158"/>
      <c r="BZ183" s="158"/>
      <c r="CA183" s="158"/>
      <c r="CB183" s="158"/>
      <c r="CC183" s="158"/>
      <c r="CD183" s="158"/>
      <c r="CE183" s="158"/>
      <c r="CF183" s="158"/>
      <c r="CG183" s="158"/>
      <c r="CH183" s="158"/>
      <c r="CI183" s="158"/>
      <c r="CJ183" s="158"/>
      <c r="CK183" s="158"/>
      <c r="CL183" s="158"/>
      <c r="CM183" s="158"/>
      <c r="CN183" s="158"/>
      <c r="CO183" s="158"/>
      <c r="CP183" s="158"/>
      <c r="CQ183" s="158"/>
      <c r="CR183" s="158"/>
      <c r="CS183" s="158"/>
      <c r="CT183" s="158"/>
      <c r="CU183" s="158"/>
      <c r="CV183" s="158"/>
      <c r="CW183" s="158"/>
      <c r="CX183" s="158"/>
      <c r="CY183" s="158"/>
      <c r="CZ183" s="158"/>
      <c r="DA183" s="158"/>
      <c r="DB183" s="158"/>
      <c r="DC183" s="158"/>
      <c r="DD183" s="158"/>
      <c r="DE183" s="158"/>
      <c r="DF183" s="158"/>
      <c r="DG183" s="158"/>
      <c r="DH183" s="158"/>
      <c r="DI183" s="158"/>
      <c r="DJ183" s="158"/>
      <c r="DK183" s="158"/>
      <c r="DL183" s="158"/>
      <c r="DM183" s="158"/>
      <c r="DN183" s="158"/>
      <c r="DO183" s="158"/>
      <c r="DP183" s="158"/>
      <c r="DQ183" s="158"/>
      <c r="DR183" s="158"/>
      <c r="DS183" s="158"/>
      <c r="DT183" s="158"/>
      <c r="DU183" s="158"/>
      <c r="DV183" s="158"/>
      <c r="DW183" s="158"/>
      <c r="DX183" s="158"/>
      <c r="DY183" s="158"/>
      <c r="DZ183" s="158"/>
      <c r="EA183" s="158"/>
      <c r="EB183" s="158"/>
      <c r="EC183" s="158"/>
      <c r="ED183" s="158"/>
      <c r="EE183" s="158"/>
      <c r="EF183" s="158"/>
      <c r="EG183" s="158"/>
      <c r="EH183" s="158"/>
      <c r="EI183" s="158"/>
      <c r="EJ183" s="158"/>
      <c r="EK183" s="158"/>
      <c r="EL183" s="158"/>
      <c r="EM183" s="158"/>
      <c r="EN183" s="158"/>
      <c r="EO183" s="158"/>
      <c r="EP183" s="158"/>
      <c r="EQ183" s="158"/>
      <c r="ER183" s="158"/>
      <c r="ES183" s="158"/>
      <c r="ET183" s="158"/>
      <c r="EU183" s="158"/>
      <c r="EV183" s="158"/>
      <c r="EW183" s="158"/>
      <c r="EX183" s="158"/>
      <c r="EY183" s="158"/>
      <c r="EZ183" s="158"/>
      <c r="FA183" s="158"/>
      <c r="FB183" s="158"/>
      <c r="FC183" s="158"/>
      <c r="FD183" s="158"/>
      <c r="FE183" s="158"/>
      <c r="FF183" s="158"/>
      <c r="FG183" s="158"/>
      <c r="FH183" s="158"/>
      <c r="FI183" s="158"/>
      <c r="FJ183" s="158"/>
      <c r="FK183" s="158"/>
      <c r="FL183" s="158"/>
      <c r="FM183" s="158"/>
      <c r="FN183" s="158"/>
      <c r="FO183" s="158"/>
      <c r="FP183" s="158"/>
      <c r="FQ183" s="158"/>
      <c r="FR183" s="158"/>
      <c r="FS183" s="158"/>
      <c r="FT183" s="158"/>
      <c r="FU183" s="158"/>
      <c r="FV183" s="158"/>
      <c r="FW183" s="158"/>
      <c r="FX183" s="158"/>
      <c r="FY183" s="158"/>
      <c r="FZ183" s="158"/>
      <c r="GA183" s="158"/>
      <c r="GB183" s="158"/>
      <c r="GC183" s="158"/>
      <c r="GD183" s="158"/>
      <c r="GE183" s="158"/>
      <c r="GF183" s="158"/>
      <c r="GG183" s="158"/>
      <c r="GH183" s="158"/>
      <c r="GI183" s="158"/>
      <c r="GJ183" s="158"/>
      <c r="GK183" s="159"/>
    </row>
    <row r="184" spans="1:193" ht="12.75" customHeight="1" x14ac:dyDescent="0.2">
      <c r="A184" s="160"/>
      <c r="B184" s="154" t="s">
        <v>35</v>
      </c>
      <c r="C184" s="154">
        <v>2019</v>
      </c>
      <c r="D184" s="157"/>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c r="AO184" s="158"/>
      <c r="AP184" s="158"/>
      <c r="AQ184" s="158"/>
      <c r="AR184" s="158"/>
      <c r="AS184" s="158"/>
      <c r="AT184" s="158"/>
      <c r="AU184" s="158"/>
      <c r="AV184" s="158"/>
      <c r="AW184" s="158"/>
      <c r="AX184" s="158"/>
      <c r="AY184" s="158"/>
      <c r="AZ184" s="158"/>
      <c r="BA184" s="158"/>
      <c r="BB184" s="158"/>
      <c r="BC184" s="158"/>
      <c r="BD184" s="158"/>
      <c r="BE184" s="158"/>
      <c r="BF184" s="158"/>
      <c r="BG184" s="158"/>
      <c r="BH184" s="158"/>
      <c r="BI184" s="158"/>
      <c r="BJ184" s="158"/>
      <c r="BK184" s="158"/>
      <c r="BL184" s="158"/>
      <c r="BM184" s="158"/>
      <c r="BN184" s="158"/>
      <c r="BO184" s="158">
        <v>45187</v>
      </c>
      <c r="BP184" s="158"/>
      <c r="BQ184" s="158"/>
      <c r="BR184" s="158"/>
      <c r="BS184" s="158"/>
      <c r="BT184" s="158"/>
      <c r="BU184" s="158"/>
      <c r="BV184" s="158"/>
      <c r="BW184" s="158"/>
      <c r="BX184" s="158"/>
      <c r="BY184" s="158"/>
      <c r="BZ184" s="158"/>
      <c r="CA184" s="158"/>
      <c r="CB184" s="158"/>
      <c r="CC184" s="158"/>
      <c r="CD184" s="158"/>
      <c r="CE184" s="158"/>
      <c r="CF184" s="158"/>
      <c r="CG184" s="158"/>
      <c r="CH184" s="158"/>
      <c r="CI184" s="158"/>
      <c r="CJ184" s="158"/>
      <c r="CK184" s="158"/>
      <c r="CL184" s="158"/>
      <c r="CM184" s="158"/>
      <c r="CN184" s="158"/>
      <c r="CO184" s="158"/>
      <c r="CP184" s="158"/>
      <c r="CQ184" s="158"/>
      <c r="CR184" s="158"/>
      <c r="CS184" s="158"/>
      <c r="CT184" s="158"/>
      <c r="CU184" s="158"/>
      <c r="CV184" s="158"/>
      <c r="CW184" s="158"/>
      <c r="CX184" s="158"/>
      <c r="CY184" s="158"/>
      <c r="CZ184" s="158"/>
      <c r="DA184" s="158"/>
      <c r="DB184" s="158"/>
      <c r="DC184" s="158"/>
      <c r="DD184" s="158"/>
      <c r="DE184" s="158"/>
      <c r="DF184" s="158"/>
      <c r="DG184" s="158"/>
      <c r="DH184" s="158"/>
      <c r="DI184" s="158"/>
      <c r="DJ184" s="158"/>
      <c r="DK184" s="158"/>
      <c r="DL184" s="158"/>
      <c r="DM184" s="158"/>
      <c r="DN184" s="158"/>
      <c r="DO184" s="158"/>
      <c r="DP184" s="158"/>
      <c r="DQ184" s="158"/>
      <c r="DR184" s="158"/>
      <c r="DS184" s="158"/>
      <c r="DT184" s="158"/>
      <c r="DU184" s="158"/>
      <c r="DV184" s="158"/>
      <c r="DW184" s="158"/>
      <c r="DX184" s="158"/>
      <c r="DY184" s="158"/>
      <c r="DZ184" s="158"/>
      <c r="EA184" s="158"/>
      <c r="EB184" s="158"/>
      <c r="EC184" s="158"/>
      <c r="ED184" s="158"/>
      <c r="EE184" s="158"/>
      <c r="EF184" s="158"/>
      <c r="EG184" s="158"/>
      <c r="EH184" s="158"/>
      <c r="EI184" s="158"/>
      <c r="EJ184" s="158"/>
      <c r="EK184" s="158"/>
      <c r="EL184" s="158"/>
      <c r="EM184" s="158"/>
      <c r="EN184" s="158"/>
      <c r="EO184" s="158"/>
      <c r="EP184" s="158"/>
      <c r="EQ184" s="158"/>
      <c r="ER184" s="158"/>
      <c r="ES184" s="158"/>
      <c r="ET184" s="158"/>
      <c r="EU184" s="158"/>
      <c r="EV184" s="158"/>
      <c r="EW184" s="158"/>
      <c r="EX184" s="158"/>
      <c r="EY184" s="158"/>
      <c r="EZ184" s="158"/>
      <c r="FA184" s="158"/>
      <c r="FB184" s="158"/>
      <c r="FC184" s="158"/>
      <c r="FD184" s="158"/>
      <c r="FE184" s="158"/>
      <c r="FF184" s="158"/>
      <c r="FG184" s="158"/>
      <c r="FH184" s="158"/>
      <c r="FI184" s="158"/>
      <c r="FJ184" s="158"/>
      <c r="FK184" s="158"/>
      <c r="FL184" s="158"/>
      <c r="FM184" s="158"/>
      <c r="FN184" s="158"/>
      <c r="FO184" s="158"/>
      <c r="FP184" s="158"/>
      <c r="FQ184" s="158"/>
      <c r="FR184" s="158"/>
      <c r="FS184" s="158"/>
      <c r="FT184" s="158"/>
      <c r="FU184" s="158"/>
      <c r="FV184" s="158"/>
      <c r="FW184" s="158"/>
      <c r="FX184" s="158"/>
      <c r="FY184" s="158"/>
      <c r="FZ184" s="158"/>
      <c r="GA184" s="158"/>
      <c r="GB184" s="158"/>
      <c r="GC184" s="158"/>
      <c r="GD184" s="158"/>
      <c r="GE184" s="158"/>
      <c r="GF184" s="158"/>
      <c r="GG184" s="158"/>
      <c r="GH184" s="158"/>
      <c r="GI184" s="158"/>
      <c r="GJ184" s="158"/>
      <c r="GK184" s="159"/>
    </row>
    <row r="185" spans="1:193" ht="12.75" customHeight="1" x14ac:dyDescent="0.2">
      <c r="A185" s="160"/>
      <c r="B185" s="154" t="s">
        <v>40</v>
      </c>
      <c r="C185" s="154">
        <v>2019</v>
      </c>
      <c r="D185" s="157"/>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c r="AO185" s="158"/>
      <c r="AP185" s="158"/>
      <c r="AQ185" s="158"/>
      <c r="AR185" s="158"/>
      <c r="AS185" s="158"/>
      <c r="AT185" s="158"/>
      <c r="AU185" s="158"/>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v>45187</v>
      </c>
      <c r="BP185" s="158"/>
      <c r="BQ185" s="158"/>
      <c r="BR185" s="158"/>
      <c r="BS185" s="158"/>
      <c r="BT185" s="158"/>
      <c r="BU185" s="158"/>
      <c r="BV185" s="158"/>
      <c r="BW185" s="158"/>
      <c r="BX185" s="158"/>
      <c r="BY185" s="158"/>
      <c r="BZ185" s="158"/>
      <c r="CA185" s="158"/>
      <c r="CB185" s="158"/>
      <c r="CC185" s="158"/>
      <c r="CD185" s="158"/>
      <c r="CE185" s="158"/>
      <c r="CF185" s="158"/>
      <c r="CG185" s="158"/>
      <c r="CH185" s="158"/>
      <c r="CI185" s="158"/>
      <c r="CJ185" s="158"/>
      <c r="CK185" s="158"/>
      <c r="CL185" s="158"/>
      <c r="CM185" s="158"/>
      <c r="CN185" s="158"/>
      <c r="CO185" s="158"/>
      <c r="CP185" s="158"/>
      <c r="CQ185" s="158"/>
      <c r="CR185" s="158"/>
      <c r="CS185" s="158"/>
      <c r="CT185" s="158"/>
      <c r="CU185" s="158"/>
      <c r="CV185" s="158"/>
      <c r="CW185" s="158"/>
      <c r="CX185" s="158"/>
      <c r="CY185" s="158"/>
      <c r="CZ185" s="158"/>
      <c r="DA185" s="158"/>
      <c r="DB185" s="158"/>
      <c r="DC185" s="158"/>
      <c r="DD185" s="158"/>
      <c r="DE185" s="158"/>
      <c r="DF185" s="158"/>
      <c r="DG185" s="158"/>
      <c r="DH185" s="158"/>
      <c r="DI185" s="158"/>
      <c r="DJ185" s="158"/>
      <c r="DK185" s="158"/>
      <c r="DL185" s="158"/>
      <c r="DM185" s="158"/>
      <c r="DN185" s="158"/>
      <c r="DO185" s="158"/>
      <c r="DP185" s="158"/>
      <c r="DQ185" s="158"/>
      <c r="DR185" s="158"/>
      <c r="DS185" s="158"/>
      <c r="DT185" s="158"/>
      <c r="DU185" s="158"/>
      <c r="DV185" s="158"/>
      <c r="DW185" s="158"/>
      <c r="DX185" s="158"/>
      <c r="DY185" s="158"/>
      <c r="DZ185" s="158"/>
      <c r="EA185" s="158"/>
      <c r="EB185" s="158"/>
      <c r="EC185" s="158"/>
      <c r="ED185" s="158"/>
      <c r="EE185" s="158"/>
      <c r="EF185" s="158"/>
      <c r="EG185" s="158"/>
      <c r="EH185" s="158"/>
      <c r="EI185" s="158"/>
      <c r="EJ185" s="158"/>
      <c r="EK185" s="158"/>
      <c r="EL185" s="158"/>
      <c r="EM185" s="158"/>
      <c r="EN185" s="158"/>
      <c r="EO185" s="158"/>
      <c r="EP185" s="158"/>
      <c r="EQ185" s="158"/>
      <c r="ER185" s="158"/>
      <c r="ES185" s="158"/>
      <c r="ET185" s="158"/>
      <c r="EU185" s="158"/>
      <c r="EV185" s="158"/>
      <c r="EW185" s="158"/>
      <c r="EX185" s="158"/>
      <c r="EY185" s="158"/>
      <c r="EZ185" s="158"/>
      <c r="FA185" s="158"/>
      <c r="FB185" s="158"/>
      <c r="FC185" s="158"/>
      <c r="FD185" s="158"/>
      <c r="FE185" s="158"/>
      <c r="FF185" s="158"/>
      <c r="FG185" s="158"/>
      <c r="FH185" s="158"/>
      <c r="FI185" s="158"/>
      <c r="FJ185" s="158"/>
      <c r="FK185" s="158"/>
      <c r="FL185" s="158"/>
      <c r="FM185" s="158"/>
      <c r="FN185" s="158"/>
      <c r="FO185" s="158"/>
      <c r="FP185" s="158"/>
      <c r="FQ185" s="158"/>
      <c r="FR185" s="158"/>
      <c r="FS185" s="158"/>
      <c r="FT185" s="158"/>
      <c r="FU185" s="158"/>
      <c r="FV185" s="158"/>
      <c r="FW185" s="158"/>
      <c r="FX185" s="158"/>
      <c r="FY185" s="158"/>
      <c r="FZ185" s="158"/>
      <c r="GA185" s="158"/>
      <c r="GB185" s="158"/>
      <c r="GC185" s="158"/>
      <c r="GD185" s="158"/>
      <c r="GE185" s="158"/>
      <c r="GF185" s="158"/>
      <c r="GG185" s="158"/>
      <c r="GH185" s="158"/>
      <c r="GI185" s="158"/>
      <c r="GJ185" s="158"/>
      <c r="GK185" s="159"/>
    </row>
    <row r="186" spans="1:193" ht="12.75" customHeight="1" x14ac:dyDescent="0.2">
      <c r="A186" s="160"/>
      <c r="B186" s="154" t="s">
        <v>87</v>
      </c>
      <c r="C186" s="154">
        <v>2019</v>
      </c>
      <c r="D186" s="157"/>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c r="AO186" s="158"/>
      <c r="AP186" s="158"/>
      <c r="AQ186" s="158"/>
      <c r="AR186" s="158"/>
      <c r="AS186" s="158"/>
      <c r="AT186" s="158"/>
      <c r="AU186" s="158"/>
      <c r="AV186" s="158"/>
      <c r="AW186" s="158"/>
      <c r="AX186" s="158"/>
      <c r="AY186" s="158"/>
      <c r="AZ186" s="158"/>
      <c r="BA186" s="158"/>
      <c r="BB186" s="158"/>
      <c r="BC186" s="158"/>
      <c r="BD186" s="158">
        <v>45187</v>
      </c>
      <c r="BE186" s="158"/>
      <c r="BF186" s="158"/>
      <c r="BG186" s="158"/>
      <c r="BH186" s="158"/>
      <c r="BI186" s="158"/>
      <c r="BJ186" s="158"/>
      <c r="BK186" s="158"/>
      <c r="BL186" s="158"/>
      <c r="BM186" s="158"/>
      <c r="BN186" s="158"/>
      <c r="BO186" s="158"/>
      <c r="BP186" s="158"/>
      <c r="BQ186" s="158"/>
      <c r="BR186" s="158"/>
      <c r="BS186" s="158"/>
      <c r="BT186" s="158"/>
      <c r="BU186" s="158"/>
      <c r="BV186" s="158"/>
      <c r="BW186" s="158"/>
      <c r="BX186" s="158"/>
      <c r="BY186" s="158"/>
      <c r="BZ186" s="158"/>
      <c r="CA186" s="158"/>
      <c r="CB186" s="158"/>
      <c r="CC186" s="158"/>
      <c r="CD186" s="158"/>
      <c r="CE186" s="158"/>
      <c r="CF186" s="158"/>
      <c r="CG186" s="158"/>
      <c r="CH186" s="158"/>
      <c r="CI186" s="158"/>
      <c r="CJ186" s="158"/>
      <c r="CK186" s="158"/>
      <c r="CL186" s="158"/>
      <c r="CM186" s="158"/>
      <c r="CN186" s="158"/>
      <c r="CO186" s="158"/>
      <c r="CP186" s="158"/>
      <c r="CQ186" s="158"/>
      <c r="CR186" s="158"/>
      <c r="CS186" s="158"/>
      <c r="CT186" s="158"/>
      <c r="CU186" s="158"/>
      <c r="CV186" s="158"/>
      <c r="CW186" s="158"/>
      <c r="CX186" s="158"/>
      <c r="CY186" s="158"/>
      <c r="CZ186" s="158"/>
      <c r="DA186" s="158"/>
      <c r="DB186" s="158"/>
      <c r="DC186" s="158"/>
      <c r="DD186" s="158"/>
      <c r="DE186" s="158"/>
      <c r="DF186" s="158"/>
      <c r="DG186" s="158"/>
      <c r="DH186" s="158"/>
      <c r="DI186" s="158"/>
      <c r="DJ186" s="158"/>
      <c r="DK186" s="158"/>
      <c r="DL186" s="158"/>
      <c r="DM186" s="158"/>
      <c r="DN186" s="158"/>
      <c r="DO186" s="158"/>
      <c r="DP186" s="158"/>
      <c r="DQ186" s="158"/>
      <c r="DR186" s="158"/>
      <c r="DS186" s="158"/>
      <c r="DT186" s="158"/>
      <c r="DU186" s="158"/>
      <c r="DV186" s="158"/>
      <c r="DW186" s="158"/>
      <c r="DX186" s="158"/>
      <c r="DY186" s="158"/>
      <c r="DZ186" s="158"/>
      <c r="EA186" s="158"/>
      <c r="EB186" s="158"/>
      <c r="EC186" s="158"/>
      <c r="ED186" s="158"/>
      <c r="EE186" s="158"/>
      <c r="EF186" s="158"/>
      <c r="EG186" s="158"/>
      <c r="EH186" s="158"/>
      <c r="EI186" s="158"/>
      <c r="EJ186" s="158"/>
      <c r="EK186" s="158"/>
      <c r="EL186" s="158"/>
      <c r="EM186" s="158"/>
      <c r="EN186" s="158"/>
      <c r="EO186" s="158"/>
      <c r="EP186" s="158"/>
      <c r="EQ186" s="158"/>
      <c r="ER186" s="158"/>
      <c r="ES186" s="158"/>
      <c r="ET186" s="158"/>
      <c r="EU186" s="158"/>
      <c r="EV186" s="158"/>
      <c r="EW186" s="158"/>
      <c r="EX186" s="158"/>
      <c r="EY186" s="158"/>
      <c r="EZ186" s="158"/>
      <c r="FA186" s="158"/>
      <c r="FB186" s="158"/>
      <c r="FC186" s="158"/>
      <c r="FD186" s="158"/>
      <c r="FE186" s="158"/>
      <c r="FF186" s="158"/>
      <c r="FG186" s="158"/>
      <c r="FH186" s="158"/>
      <c r="FI186" s="158"/>
      <c r="FJ186" s="158"/>
      <c r="FK186" s="158"/>
      <c r="FL186" s="158"/>
      <c r="FM186" s="158"/>
      <c r="FN186" s="158"/>
      <c r="FO186" s="158"/>
      <c r="FP186" s="158"/>
      <c r="FQ186" s="158"/>
      <c r="FR186" s="158"/>
      <c r="FS186" s="158"/>
      <c r="FT186" s="158"/>
      <c r="FU186" s="158"/>
      <c r="FV186" s="158"/>
      <c r="FW186" s="158"/>
      <c r="FX186" s="158"/>
      <c r="FY186" s="158"/>
      <c r="FZ186" s="158"/>
      <c r="GA186" s="158"/>
      <c r="GB186" s="158"/>
      <c r="GC186" s="158"/>
      <c r="GD186" s="158"/>
      <c r="GE186" s="158"/>
      <c r="GF186" s="158"/>
      <c r="GG186" s="158"/>
      <c r="GH186" s="158"/>
      <c r="GI186" s="158"/>
      <c r="GJ186" s="158"/>
      <c r="GK186" s="159"/>
    </row>
    <row r="187" spans="1:193" ht="12.75" customHeight="1" x14ac:dyDescent="0.2">
      <c r="A187" s="154" t="s">
        <v>604</v>
      </c>
      <c r="B187" s="154" t="s">
        <v>120</v>
      </c>
      <c r="C187" s="154">
        <v>2018</v>
      </c>
      <c r="D187" s="157"/>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8"/>
      <c r="AY187" s="158"/>
      <c r="AZ187" s="158"/>
      <c r="BA187" s="158"/>
      <c r="BB187" s="158"/>
      <c r="BC187" s="158"/>
      <c r="BD187" s="158"/>
      <c r="BE187" s="158"/>
      <c r="BF187" s="158"/>
      <c r="BG187" s="158"/>
      <c r="BH187" s="158"/>
      <c r="BI187" s="158"/>
      <c r="BJ187" s="158"/>
      <c r="BK187" s="158"/>
      <c r="BL187" s="158"/>
      <c r="BM187" s="158"/>
      <c r="BN187" s="158"/>
      <c r="BO187" s="158"/>
      <c r="BP187" s="158">
        <v>45111</v>
      </c>
      <c r="BQ187" s="158"/>
      <c r="BR187" s="158"/>
      <c r="BS187" s="158"/>
      <c r="BT187" s="158"/>
      <c r="BU187" s="158"/>
      <c r="BV187" s="158"/>
      <c r="BW187" s="158"/>
      <c r="BX187" s="158"/>
      <c r="BY187" s="158"/>
      <c r="BZ187" s="158"/>
      <c r="CA187" s="158"/>
      <c r="CB187" s="158"/>
      <c r="CC187" s="158"/>
      <c r="CD187" s="158"/>
      <c r="CE187" s="158"/>
      <c r="CF187" s="158"/>
      <c r="CG187" s="158"/>
      <c r="CH187" s="158"/>
      <c r="CI187" s="158"/>
      <c r="CJ187" s="158"/>
      <c r="CK187" s="158"/>
      <c r="CL187" s="158"/>
      <c r="CM187" s="158"/>
      <c r="CN187" s="158"/>
      <c r="CO187" s="158"/>
      <c r="CP187" s="158"/>
      <c r="CQ187" s="158"/>
      <c r="CR187" s="158"/>
      <c r="CS187" s="158"/>
      <c r="CT187" s="158"/>
      <c r="CU187" s="158"/>
      <c r="CV187" s="158"/>
      <c r="CW187" s="158"/>
      <c r="CX187" s="158"/>
      <c r="CY187" s="158"/>
      <c r="CZ187" s="158"/>
      <c r="DA187" s="158"/>
      <c r="DB187" s="158"/>
      <c r="DC187" s="158"/>
      <c r="DD187" s="158"/>
      <c r="DE187" s="158"/>
      <c r="DF187" s="158"/>
      <c r="DG187" s="158"/>
      <c r="DH187" s="158"/>
      <c r="DI187" s="158"/>
      <c r="DJ187" s="158"/>
      <c r="DK187" s="158"/>
      <c r="DL187" s="158"/>
      <c r="DM187" s="158"/>
      <c r="DN187" s="158"/>
      <c r="DO187" s="158"/>
      <c r="DP187" s="158"/>
      <c r="DQ187" s="158"/>
      <c r="DR187" s="158"/>
      <c r="DS187" s="158"/>
      <c r="DT187" s="158"/>
      <c r="DU187" s="158"/>
      <c r="DV187" s="158"/>
      <c r="DW187" s="158"/>
      <c r="DX187" s="158"/>
      <c r="DY187" s="158"/>
      <c r="DZ187" s="158"/>
      <c r="EA187" s="158"/>
      <c r="EB187" s="158"/>
      <c r="EC187" s="158"/>
      <c r="ED187" s="158"/>
      <c r="EE187" s="158"/>
      <c r="EF187" s="158"/>
      <c r="EG187" s="158"/>
      <c r="EH187" s="158"/>
      <c r="EI187" s="158"/>
      <c r="EJ187" s="158"/>
      <c r="EK187" s="158"/>
      <c r="EL187" s="158"/>
      <c r="EM187" s="158"/>
      <c r="EN187" s="158"/>
      <c r="EO187" s="158"/>
      <c r="EP187" s="158"/>
      <c r="EQ187" s="158"/>
      <c r="ER187" s="158"/>
      <c r="ES187" s="158"/>
      <c r="ET187" s="158"/>
      <c r="EU187" s="158"/>
      <c r="EV187" s="158"/>
      <c r="EW187" s="158"/>
      <c r="EX187" s="158"/>
      <c r="EY187" s="158"/>
      <c r="EZ187" s="158"/>
      <c r="FA187" s="158"/>
      <c r="FB187" s="158"/>
      <c r="FC187" s="158"/>
      <c r="FD187" s="158"/>
      <c r="FE187" s="158"/>
      <c r="FF187" s="158"/>
      <c r="FG187" s="158"/>
      <c r="FH187" s="158"/>
      <c r="FI187" s="158"/>
      <c r="FJ187" s="158"/>
      <c r="FK187" s="158"/>
      <c r="FL187" s="158"/>
      <c r="FM187" s="158"/>
      <c r="FN187" s="158"/>
      <c r="FO187" s="158"/>
      <c r="FP187" s="158"/>
      <c r="FQ187" s="158"/>
      <c r="FR187" s="158"/>
      <c r="FS187" s="158"/>
      <c r="FT187" s="158"/>
      <c r="FU187" s="158"/>
      <c r="FV187" s="158"/>
      <c r="FW187" s="158"/>
      <c r="FX187" s="158"/>
      <c r="FY187" s="158"/>
      <c r="FZ187" s="158"/>
      <c r="GA187" s="158"/>
      <c r="GB187" s="158"/>
      <c r="GC187" s="158"/>
      <c r="GD187" s="158"/>
      <c r="GE187" s="158"/>
      <c r="GF187" s="158"/>
      <c r="GG187" s="158"/>
      <c r="GH187" s="158"/>
      <c r="GI187" s="158"/>
      <c r="GJ187" s="158"/>
      <c r="GK187" s="159"/>
    </row>
    <row r="188" spans="1:193" ht="12.75" customHeight="1" x14ac:dyDescent="0.2">
      <c r="A188" s="154" t="s">
        <v>658</v>
      </c>
      <c r="B188" s="154" t="s">
        <v>81</v>
      </c>
      <c r="C188" s="154">
        <v>2019</v>
      </c>
      <c r="D188" s="157"/>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8"/>
      <c r="AY188" s="158"/>
      <c r="AZ188" s="158"/>
      <c r="BA188" s="158"/>
      <c r="BB188" s="158"/>
      <c r="BC188" s="158"/>
      <c r="BD188" s="158"/>
      <c r="BE188" s="158"/>
      <c r="BF188" s="158"/>
      <c r="BG188" s="158"/>
      <c r="BH188" s="158"/>
      <c r="BI188" s="158"/>
      <c r="BJ188" s="158"/>
      <c r="BK188" s="158"/>
      <c r="BL188" s="158"/>
      <c r="BM188" s="158"/>
      <c r="BN188" s="158"/>
      <c r="BO188" s="158"/>
      <c r="BP188" s="158"/>
      <c r="BQ188" s="158">
        <v>45114</v>
      </c>
      <c r="BR188" s="158"/>
      <c r="BS188" s="158"/>
      <c r="BT188" s="158"/>
      <c r="BU188" s="158"/>
      <c r="BV188" s="158"/>
      <c r="BW188" s="158"/>
      <c r="BX188" s="158"/>
      <c r="BY188" s="158"/>
      <c r="BZ188" s="158"/>
      <c r="CA188" s="158"/>
      <c r="CB188" s="158"/>
      <c r="CC188" s="158"/>
      <c r="CD188" s="158"/>
      <c r="CE188" s="158"/>
      <c r="CF188" s="158"/>
      <c r="CG188" s="158"/>
      <c r="CH188" s="158"/>
      <c r="CI188" s="158"/>
      <c r="CJ188" s="158"/>
      <c r="CK188" s="158"/>
      <c r="CL188" s="158"/>
      <c r="CM188" s="158"/>
      <c r="CN188" s="158"/>
      <c r="CO188" s="158"/>
      <c r="CP188" s="158"/>
      <c r="CQ188" s="158"/>
      <c r="CR188" s="158"/>
      <c r="CS188" s="158"/>
      <c r="CT188" s="158"/>
      <c r="CU188" s="158"/>
      <c r="CV188" s="158"/>
      <c r="CW188" s="158"/>
      <c r="CX188" s="158"/>
      <c r="CY188" s="158"/>
      <c r="CZ188" s="158"/>
      <c r="DA188" s="158"/>
      <c r="DB188" s="158"/>
      <c r="DC188" s="158"/>
      <c r="DD188" s="158"/>
      <c r="DE188" s="158"/>
      <c r="DF188" s="158"/>
      <c r="DG188" s="158"/>
      <c r="DH188" s="158"/>
      <c r="DI188" s="158"/>
      <c r="DJ188" s="158"/>
      <c r="DK188" s="158"/>
      <c r="DL188" s="158"/>
      <c r="DM188" s="158"/>
      <c r="DN188" s="158"/>
      <c r="DO188" s="158"/>
      <c r="DP188" s="158"/>
      <c r="DQ188" s="158"/>
      <c r="DR188" s="158"/>
      <c r="DS188" s="158"/>
      <c r="DT188" s="158"/>
      <c r="DU188" s="158"/>
      <c r="DV188" s="158"/>
      <c r="DW188" s="158"/>
      <c r="DX188" s="158"/>
      <c r="DY188" s="158"/>
      <c r="DZ188" s="158"/>
      <c r="EA188" s="158"/>
      <c r="EB188" s="158"/>
      <c r="EC188" s="158"/>
      <c r="ED188" s="158"/>
      <c r="EE188" s="158"/>
      <c r="EF188" s="158"/>
      <c r="EG188" s="158"/>
      <c r="EH188" s="158"/>
      <c r="EI188" s="158"/>
      <c r="EJ188" s="158"/>
      <c r="EK188" s="158"/>
      <c r="EL188" s="158"/>
      <c r="EM188" s="158"/>
      <c r="EN188" s="158"/>
      <c r="EO188" s="158"/>
      <c r="EP188" s="158"/>
      <c r="EQ188" s="158"/>
      <c r="ER188" s="158"/>
      <c r="ES188" s="158"/>
      <c r="ET188" s="158"/>
      <c r="EU188" s="158"/>
      <c r="EV188" s="158"/>
      <c r="EW188" s="158"/>
      <c r="EX188" s="158"/>
      <c r="EY188" s="158"/>
      <c r="EZ188" s="158"/>
      <c r="FA188" s="158"/>
      <c r="FB188" s="158"/>
      <c r="FC188" s="158"/>
      <c r="FD188" s="158"/>
      <c r="FE188" s="158"/>
      <c r="FF188" s="158"/>
      <c r="FG188" s="158"/>
      <c r="FH188" s="158"/>
      <c r="FI188" s="158"/>
      <c r="FJ188" s="158"/>
      <c r="FK188" s="158"/>
      <c r="FL188" s="158"/>
      <c r="FM188" s="158"/>
      <c r="FN188" s="158"/>
      <c r="FO188" s="158"/>
      <c r="FP188" s="158"/>
      <c r="FQ188" s="158"/>
      <c r="FR188" s="158"/>
      <c r="FS188" s="158"/>
      <c r="FT188" s="158"/>
      <c r="FU188" s="158"/>
      <c r="FV188" s="158"/>
      <c r="FW188" s="158"/>
      <c r="FX188" s="158"/>
      <c r="FY188" s="158"/>
      <c r="FZ188" s="158"/>
      <c r="GA188" s="158"/>
      <c r="GB188" s="158"/>
      <c r="GC188" s="158"/>
      <c r="GD188" s="158"/>
      <c r="GE188" s="158"/>
      <c r="GF188" s="158"/>
      <c r="GG188" s="158"/>
      <c r="GH188" s="158"/>
      <c r="GI188" s="158"/>
      <c r="GJ188" s="158"/>
      <c r="GK188" s="159"/>
    </row>
    <row r="189" spans="1:193" ht="12.75" customHeight="1" x14ac:dyDescent="0.2">
      <c r="A189" s="160"/>
      <c r="B189" s="154" t="s">
        <v>84</v>
      </c>
      <c r="C189" s="154">
        <v>2019</v>
      </c>
      <c r="D189" s="157"/>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v>45114</v>
      </c>
      <c r="BR189" s="158"/>
      <c r="BS189" s="158"/>
      <c r="BT189" s="158"/>
      <c r="BU189" s="158"/>
      <c r="BV189" s="158"/>
      <c r="BW189" s="158"/>
      <c r="BX189" s="158"/>
      <c r="BY189" s="158"/>
      <c r="BZ189" s="158"/>
      <c r="CA189" s="158"/>
      <c r="CB189" s="158"/>
      <c r="CC189" s="158"/>
      <c r="CD189" s="158"/>
      <c r="CE189" s="158"/>
      <c r="CF189" s="158"/>
      <c r="CG189" s="158"/>
      <c r="CH189" s="158"/>
      <c r="CI189" s="158"/>
      <c r="CJ189" s="158"/>
      <c r="CK189" s="158"/>
      <c r="CL189" s="158"/>
      <c r="CM189" s="158"/>
      <c r="CN189" s="158"/>
      <c r="CO189" s="158"/>
      <c r="CP189" s="158"/>
      <c r="CQ189" s="158"/>
      <c r="CR189" s="158"/>
      <c r="CS189" s="158"/>
      <c r="CT189" s="158"/>
      <c r="CU189" s="158"/>
      <c r="CV189" s="158"/>
      <c r="CW189" s="158"/>
      <c r="CX189" s="158"/>
      <c r="CY189" s="158"/>
      <c r="CZ189" s="158"/>
      <c r="DA189" s="158"/>
      <c r="DB189" s="158"/>
      <c r="DC189" s="158"/>
      <c r="DD189" s="158"/>
      <c r="DE189" s="158"/>
      <c r="DF189" s="158"/>
      <c r="DG189" s="158"/>
      <c r="DH189" s="158"/>
      <c r="DI189" s="158"/>
      <c r="DJ189" s="158"/>
      <c r="DK189" s="158"/>
      <c r="DL189" s="158"/>
      <c r="DM189" s="158"/>
      <c r="DN189" s="158"/>
      <c r="DO189" s="158"/>
      <c r="DP189" s="158"/>
      <c r="DQ189" s="158"/>
      <c r="DR189" s="158"/>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58"/>
      <c r="EQ189" s="158"/>
      <c r="ER189" s="158"/>
      <c r="ES189" s="158"/>
      <c r="ET189" s="158"/>
      <c r="EU189" s="158"/>
      <c r="EV189" s="158"/>
      <c r="EW189" s="158"/>
      <c r="EX189" s="158"/>
      <c r="EY189" s="158"/>
      <c r="EZ189" s="158"/>
      <c r="FA189" s="158"/>
      <c r="FB189" s="158"/>
      <c r="FC189" s="158"/>
      <c r="FD189" s="158"/>
      <c r="FE189" s="158"/>
      <c r="FF189" s="158"/>
      <c r="FG189" s="158"/>
      <c r="FH189" s="158"/>
      <c r="FI189" s="158"/>
      <c r="FJ189" s="158"/>
      <c r="FK189" s="158"/>
      <c r="FL189" s="158"/>
      <c r="FM189" s="158"/>
      <c r="FN189" s="158"/>
      <c r="FO189" s="158"/>
      <c r="FP189" s="158"/>
      <c r="FQ189" s="158"/>
      <c r="FR189" s="158"/>
      <c r="FS189" s="158"/>
      <c r="FT189" s="158"/>
      <c r="FU189" s="158"/>
      <c r="FV189" s="158"/>
      <c r="FW189" s="158"/>
      <c r="FX189" s="158"/>
      <c r="FY189" s="158"/>
      <c r="FZ189" s="158"/>
      <c r="GA189" s="158"/>
      <c r="GB189" s="158"/>
      <c r="GC189" s="158"/>
      <c r="GD189" s="158"/>
      <c r="GE189" s="158"/>
      <c r="GF189" s="158"/>
      <c r="GG189" s="158"/>
      <c r="GH189" s="158"/>
      <c r="GI189" s="158"/>
      <c r="GJ189" s="158"/>
      <c r="GK189" s="159"/>
    </row>
    <row r="190" spans="1:193" ht="12.75" customHeight="1" x14ac:dyDescent="0.2">
      <c r="A190" s="154" t="s">
        <v>704</v>
      </c>
      <c r="B190" s="154" t="s">
        <v>33</v>
      </c>
      <c r="C190" s="154">
        <v>2019</v>
      </c>
      <c r="D190" s="157"/>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8"/>
      <c r="AY190" s="158"/>
      <c r="AZ190" s="158"/>
      <c r="BA190" s="158"/>
      <c r="BB190" s="158"/>
      <c r="BC190" s="158"/>
      <c r="BD190" s="158"/>
      <c r="BE190" s="158"/>
      <c r="BF190" s="158"/>
      <c r="BG190" s="158"/>
      <c r="BH190" s="158"/>
      <c r="BI190" s="158"/>
      <c r="BJ190" s="158"/>
      <c r="BK190" s="158"/>
      <c r="BL190" s="158"/>
      <c r="BM190" s="158"/>
      <c r="BN190" s="158"/>
      <c r="BO190" s="158"/>
      <c r="BP190" s="158"/>
      <c r="BQ190" s="158"/>
      <c r="BR190" s="158">
        <v>45110</v>
      </c>
      <c r="BS190" s="158"/>
      <c r="BT190" s="158"/>
      <c r="BU190" s="158"/>
      <c r="BV190" s="158"/>
      <c r="BW190" s="158"/>
      <c r="BX190" s="158"/>
      <c r="BY190" s="158"/>
      <c r="BZ190" s="158"/>
      <c r="CA190" s="158"/>
      <c r="CB190" s="158"/>
      <c r="CC190" s="158"/>
      <c r="CD190" s="158"/>
      <c r="CE190" s="158"/>
      <c r="CF190" s="158"/>
      <c r="CG190" s="158"/>
      <c r="CH190" s="158"/>
      <c r="CI190" s="158"/>
      <c r="CJ190" s="158"/>
      <c r="CK190" s="158"/>
      <c r="CL190" s="158"/>
      <c r="CM190" s="158"/>
      <c r="CN190" s="158"/>
      <c r="CO190" s="158"/>
      <c r="CP190" s="158"/>
      <c r="CQ190" s="158"/>
      <c r="CR190" s="158"/>
      <c r="CS190" s="158"/>
      <c r="CT190" s="158"/>
      <c r="CU190" s="158"/>
      <c r="CV190" s="158"/>
      <c r="CW190" s="158"/>
      <c r="CX190" s="158"/>
      <c r="CY190" s="158"/>
      <c r="CZ190" s="158"/>
      <c r="DA190" s="158"/>
      <c r="DB190" s="158"/>
      <c r="DC190" s="158"/>
      <c r="DD190" s="158"/>
      <c r="DE190" s="158"/>
      <c r="DF190" s="158"/>
      <c r="DG190" s="158"/>
      <c r="DH190" s="158"/>
      <c r="DI190" s="158"/>
      <c r="DJ190" s="158"/>
      <c r="DK190" s="158"/>
      <c r="DL190" s="158"/>
      <c r="DM190" s="158"/>
      <c r="DN190" s="158"/>
      <c r="DO190" s="158"/>
      <c r="DP190" s="158"/>
      <c r="DQ190" s="158"/>
      <c r="DR190" s="158"/>
      <c r="DS190" s="158"/>
      <c r="DT190" s="158"/>
      <c r="DU190" s="158"/>
      <c r="DV190" s="158"/>
      <c r="DW190" s="158"/>
      <c r="DX190" s="158"/>
      <c r="DY190" s="158"/>
      <c r="DZ190" s="158"/>
      <c r="EA190" s="158"/>
      <c r="EB190" s="158"/>
      <c r="EC190" s="158"/>
      <c r="ED190" s="158"/>
      <c r="EE190" s="158"/>
      <c r="EF190" s="158"/>
      <c r="EG190" s="158"/>
      <c r="EH190" s="158"/>
      <c r="EI190" s="158"/>
      <c r="EJ190" s="158"/>
      <c r="EK190" s="158"/>
      <c r="EL190" s="158"/>
      <c r="EM190" s="158"/>
      <c r="EN190" s="158"/>
      <c r="EO190" s="158"/>
      <c r="EP190" s="158"/>
      <c r="EQ190" s="158"/>
      <c r="ER190" s="158"/>
      <c r="ES190" s="158"/>
      <c r="ET190" s="158"/>
      <c r="EU190" s="158"/>
      <c r="EV190" s="158"/>
      <c r="EW190" s="158"/>
      <c r="EX190" s="158"/>
      <c r="EY190" s="158"/>
      <c r="EZ190" s="158"/>
      <c r="FA190" s="158"/>
      <c r="FB190" s="158"/>
      <c r="FC190" s="158"/>
      <c r="FD190" s="158"/>
      <c r="FE190" s="158"/>
      <c r="FF190" s="158"/>
      <c r="FG190" s="158"/>
      <c r="FH190" s="158"/>
      <c r="FI190" s="158"/>
      <c r="FJ190" s="158"/>
      <c r="FK190" s="158"/>
      <c r="FL190" s="158"/>
      <c r="FM190" s="158"/>
      <c r="FN190" s="158"/>
      <c r="FO190" s="158"/>
      <c r="FP190" s="158"/>
      <c r="FQ190" s="158"/>
      <c r="FR190" s="158"/>
      <c r="FS190" s="158"/>
      <c r="FT190" s="158"/>
      <c r="FU190" s="158"/>
      <c r="FV190" s="158"/>
      <c r="FW190" s="158"/>
      <c r="FX190" s="158"/>
      <c r="FY190" s="158"/>
      <c r="FZ190" s="158"/>
      <c r="GA190" s="158"/>
      <c r="GB190" s="158"/>
      <c r="GC190" s="158"/>
      <c r="GD190" s="158"/>
      <c r="GE190" s="158"/>
      <c r="GF190" s="158"/>
      <c r="GG190" s="158"/>
      <c r="GH190" s="158"/>
      <c r="GI190" s="158"/>
      <c r="GJ190" s="158"/>
      <c r="GK190" s="159"/>
    </row>
    <row r="191" spans="1:193" ht="12.75" customHeight="1" x14ac:dyDescent="0.2">
      <c r="A191" s="160"/>
      <c r="B191" s="154" t="s">
        <v>74</v>
      </c>
      <c r="C191" s="154">
        <v>2019</v>
      </c>
      <c r="D191" s="157"/>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8"/>
      <c r="AY191" s="158"/>
      <c r="AZ191" s="158"/>
      <c r="BA191" s="158"/>
      <c r="BB191" s="158"/>
      <c r="BC191" s="158"/>
      <c r="BD191" s="158"/>
      <c r="BE191" s="158"/>
      <c r="BF191" s="158"/>
      <c r="BG191" s="158"/>
      <c r="BH191" s="158"/>
      <c r="BI191" s="158"/>
      <c r="BJ191" s="158"/>
      <c r="BK191" s="158"/>
      <c r="BL191" s="158"/>
      <c r="BM191" s="158"/>
      <c r="BN191" s="158"/>
      <c r="BO191" s="158"/>
      <c r="BP191" s="158"/>
      <c r="BQ191" s="158"/>
      <c r="BR191" s="158">
        <v>45110</v>
      </c>
      <c r="BS191" s="158"/>
      <c r="BT191" s="158"/>
      <c r="BU191" s="158"/>
      <c r="BV191" s="158"/>
      <c r="BW191" s="158"/>
      <c r="BX191" s="158"/>
      <c r="BY191" s="158"/>
      <c r="BZ191" s="158"/>
      <c r="CA191" s="158"/>
      <c r="CB191" s="158"/>
      <c r="CC191" s="158"/>
      <c r="CD191" s="158"/>
      <c r="CE191" s="158"/>
      <c r="CF191" s="158"/>
      <c r="CG191" s="158"/>
      <c r="CH191" s="158"/>
      <c r="CI191" s="158"/>
      <c r="CJ191" s="158"/>
      <c r="CK191" s="158"/>
      <c r="CL191" s="158"/>
      <c r="CM191" s="158"/>
      <c r="CN191" s="158"/>
      <c r="CO191" s="158"/>
      <c r="CP191" s="158"/>
      <c r="CQ191" s="158"/>
      <c r="CR191" s="158"/>
      <c r="CS191" s="158"/>
      <c r="CT191" s="158"/>
      <c r="CU191" s="158"/>
      <c r="CV191" s="158"/>
      <c r="CW191" s="158"/>
      <c r="CX191" s="158"/>
      <c r="CY191" s="158"/>
      <c r="CZ191" s="158"/>
      <c r="DA191" s="158"/>
      <c r="DB191" s="158"/>
      <c r="DC191" s="158"/>
      <c r="DD191" s="158"/>
      <c r="DE191" s="158"/>
      <c r="DF191" s="158"/>
      <c r="DG191" s="158"/>
      <c r="DH191" s="158"/>
      <c r="DI191" s="158"/>
      <c r="DJ191" s="158"/>
      <c r="DK191" s="158"/>
      <c r="DL191" s="158"/>
      <c r="DM191" s="158"/>
      <c r="DN191" s="158"/>
      <c r="DO191" s="158"/>
      <c r="DP191" s="158"/>
      <c r="DQ191" s="158"/>
      <c r="DR191" s="158"/>
      <c r="DS191" s="158"/>
      <c r="DT191" s="158"/>
      <c r="DU191" s="158"/>
      <c r="DV191" s="158"/>
      <c r="DW191" s="158"/>
      <c r="DX191" s="158"/>
      <c r="DY191" s="158"/>
      <c r="DZ191" s="158"/>
      <c r="EA191" s="158"/>
      <c r="EB191" s="158"/>
      <c r="EC191" s="158"/>
      <c r="ED191" s="158"/>
      <c r="EE191" s="158"/>
      <c r="EF191" s="158"/>
      <c r="EG191" s="158"/>
      <c r="EH191" s="158"/>
      <c r="EI191" s="158"/>
      <c r="EJ191" s="158"/>
      <c r="EK191" s="158"/>
      <c r="EL191" s="158"/>
      <c r="EM191" s="158"/>
      <c r="EN191" s="158"/>
      <c r="EO191" s="158"/>
      <c r="EP191" s="158"/>
      <c r="EQ191" s="158"/>
      <c r="ER191" s="158"/>
      <c r="ES191" s="158"/>
      <c r="ET191" s="158"/>
      <c r="EU191" s="158"/>
      <c r="EV191" s="158"/>
      <c r="EW191" s="158"/>
      <c r="EX191" s="158"/>
      <c r="EY191" s="158"/>
      <c r="EZ191" s="158"/>
      <c r="FA191" s="158"/>
      <c r="FB191" s="158"/>
      <c r="FC191" s="158"/>
      <c r="FD191" s="158"/>
      <c r="FE191" s="158"/>
      <c r="FF191" s="158"/>
      <c r="FG191" s="158"/>
      <c r="FH191" s="158"/>
      <c r="FI191" s="158"/>
      <c r="FJ191" s="158"/>
      <c r="FK191" s="158"/>
      <c r="FL191" s="158"/>
      <c r="FM191" s="158"/>
      <c r="FN191" s="158"/>
      <c r="FO191" s="158"/>
      <c r="FP191" s="158"/>
      <c r="FQ191" s="158"/>
      <c r="FR191" s="158"/>
      <c r="FS191" s="158"/>
      <c r="FT191" s="158"/>
      <c r="FU191" s="158"/>
      <c r="FV191" s="158"/>
      <c r="FW191" s="158"/>
      <c r="FX191" s="158"/>
      <c r="FY191" s="158"/>
      <c r="FZ191" s="158"/>
      <c r="GA191" s="158"/>
      <c r="GB191" s="158"/>
      <c r="GC191" s="158"/>
      <c r="GD191" s="158"/>
      <c r="GE191" s="158"/>
      <c r="GF191" s="158"/>
      <c r="GG191" s="158"/>
      <c r="GH191" s="158"/>
      <c r="GI191" s="158"/>
      <c r="GJ191" s="158"/>
      <c r="GK191" s="159"/>
    </row>
    <row r="192" spans="1:193" ht="12.75" customHeight="1" x14ac:dyDescent="0.2">
      <c r="A192" s="154" t="s">
        <v>706</v>
      </c>
      <c r="B192" s="154" t="s">
        <v>81</v>
      </c>
      <c r="C192" s="154">
        <v>2019</v>
      </c>
      <c r="D192" s="157"/>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c r="AV192" s="158"/>
      <c r="AW192" s="158"/>
      <c r="AX192" s="158"/>
      <c r="AY192" s="158"/>
      <c r="AZ192" s="158"/>
      <c r="BA192" s="158"/>
      <c r="BB192" s="158"/>
      <c r="BC192" s="158"/>
      <c r="BD192" s="158"/>
      <c r="BE192" s="158"/>
      <c r="BF192" s="158"/>
      <c r="BG192" s="158"/>
      <c r="BH192" s="158"/>
      <c r="BI192" s="158"/>
      <c r="BJ192" s="158"/>
      <c r="BK192" s="158"/>
      <c r="BL192" s="158"/>
      <c r="BM192" s="158"/>
      <c r="BN192" s="158"/>
      <c r="BO192" s="158"/>
      <c r="BP192" s="158"/>
      <c r="BQ192" s="158"/>
      <c r="BR192" s="158"/>
      <c r="BS192" s="158">
        <v>45184</v>
      </c>
      <c r="BT192" s="158"/>
      <c r="BU192" s="158"/>
      <c r="BV192" s="158"/>
      <c r="BW192" s="158"/>
      <c r="BX192" s="158"/>
      <c r="BY192" s="158"/>
      <c r="BZ192" s="158"/>
      <c r="CA192" s="158"/>
      <c r="CB192" s="158"/>
      <c r="CC192" s="158"/>
      <c r="CD192" s="158"/>
      <c r="CE192" s="158"/>
      <c r="CF192" s="158"/>
      <c r="CG192" s="158"/>
      <c r="CH192" s="158"/>
      <c r="CI192" s="158"/>
      <c r="CJ192" s="158"/>
      <c r="CK192" s="158"/>
      <c r="CL192" s="158"/>
      <c r="CM192" s="158"/>
      <c r="CN192" s="158"/>
      <c r="CO192" s="158"/>
      <c r="CP192" s="158"/>
      <c r="CQ192" s="158"/>
      <c r="CR192" s="158"/>
      <c r="CS192" s="158"/>
      <c r="CT192" s="158"/>
      <c r="CU192" s="158"/>
      <c r="CV192" s="158"/>
      <c r="CW192" s="158"/>
      <c r="CX192" s="158"/>
      <c r="CY192" s="158"/>
      <c r="CZ192" s="158"/>
      <c r="DA192" s="158"/>
      <c r="DB192" s="158"/>
      <c r="DC192" s="158"/>
      <c r="DD192" s="158"/>
      <c r="DE192" s="158"/>
      <c r="DF192" s="158"/>
      <c r="DG192" s="158"/>
      <c r="DH192" s="158"/>
      <c r="DI192" s="158"/>
      <c r="DJ192" s="158"/>
      <c r="DK192" s="158"/>
      <c r="DL192" s="158"/>
      <c r="DM192" s="158"/>
      <c r="DN192" s="158"/>
      <c r="DO192" s="158"/>
      <c r="DP192" s="158"/>
      <c r="DQ192" s="158"/>
      <c r="DR192" s="158"/>
      <c r="DS192" s="158"/>
      <c r="DT192" s="158"/>
      <c r="DU192" s="158"/>
      <c r="DV192" s="158"/>
      <c r="DW192" s="158"/>
      <c r="DX192" s="158"/>
      <c r="DY192" s="158"/>
      <c r="DZ192" s="158"/>
      <c r="EA192" s="158"/>
      <c r="EB192" s="158"/>
      <c r="EC192" s="158"/>
      <c r="ED192" s="158"/>
      <c r="EE192" s="158"/>
      <c r="EF192" s="158"/>
      <c r="EG192" s="158"/>
      <c r="EH192" s="158"/>
      <c r="EI192" s="158"/>
      <c r="EJ192" s="158"/>
      <c r="EK192" s="158"/>
      <c r="EL192" s="158"/>
      <c r="EM192" s="158"/>
      <c r="EN192" s="158"/>
      <c r="EO192" s="158"/>
      <c r="EP192" s="158"/>
      <c r="EQ192" s="158"/>
      <c r="ER192" s="158"/>
      <c r="ES192" s="158"/>
      <c r="ET192" s="158"/>
      <c r="EU192" s="158"/>
      <c r="EV192" s="158"/>
      <c r="EW192" s="158"/>
      <c r="EX192" s="158"/>
      <c r="EY192" s="158"/>
      <c r="EZ192" s="158"/>
      <c r="FA192" s="158"/>
      <c r="FB192" s="158"/>
      <c r="FC192" s="158"/>
      <c r="FD192" s="158"/>
      <c r="FE192" s="158"/>
      <c r="FF192" s="158"/>
      <c r="FG192" s="158"/>
      <c r="FH192" s="158"/>
      <c r="FI192" s="158"/>
      <c r="FJ192" s="158"/>
      <c r="FK192" s="158"/>
      <c r="FL192" s="158"/>
      <c r="FM192" s="158"/>
      <c r="FN192" s="158"/>
      <c r="FO192" s="158"/>
      <c r="FP192" s="158"/>
      <c r="FQ192" s="158"/>
      <c r="FR192" s="158"/>
      <c r="FS192" s="158"/>
      <c r="FT192" s="158"/>
      <c r="FU192" s="158"/>
      <c r="FV192" s="158"/>
      <c r="FW192" s="158"/>
      <c r="FX192" s="158"/>
      <c r="FY192" s="158"/>
      <c r="FZ192" s="158"/>
      <c r="GA192" s="158"/>
      <c r="GB192" s="158"/>
      <c r="GC192" s="158"/>
      <c r="GD192" s="158"/>
      <c r="GE192" s="158"/>
      <c r="GF192" s="158"/>
      <c r="GG192" s="158"/>
      <c r="GH192" s="158"/>
      <c r="GI192" s="158"/>
      <c r="GJ192" s="158"/>
      <c r="GK192" s="159"/>
    </row>
    <row r="193" spans="1:193" ht="12.75" customHeight="1" x14ac:dyDescent="0.2">
      <c r="A193" s="160"/>
      <c r="B193" s="154" t="s">
        <v>84</v>
      </c>
      <c r="C193" s="154">
        <v>2019</v>
      </c>
      <c r="D193" s="157"/>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c r="AO193" s="158"/>
      <c r="AP193" s="158"/>
      <c r="AQ193" s="158"/>
      <c r="AR193" s="158"/>
      <c r="AS193" s="158"/>
      <c r="AT193" s="158"/>
      <c r="AU193" s="158"/>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v>45184</v>
      </c>
      <c r="BT193" s="158"/>
      <c r="BU193" s="158"/>
      <c r="BV193" s="158"/>
      <c r="BW193" s="158"/>
      <c r="BX193" s="158"/>
      <c r="BY193" s="158"/>
      <c r="BZ193" s="158"/>
      <c r="CA193" s="158"/>
      <c r="CB193" s="158"/>
      <c r="CC193" s="158"/>
      <c r="CD193" s="158"/>
      <c r="CE193" s="158"/>
      <c r="CF193" s="158"/>
      <c r="CG193" s="158"/>
      <c r="CH193" s="158"/>
      <c r="CI193" s="158"/>
      <c r="CJ193" s="158"/>
      <c r="CK193" s="158"/>
      <c r="CL193" s="158"/>
      <c r="CM193" s="158"/>
      <c r="CN193" s="158"/>
      <c r="CO193" s="158"/>
      <c r="CP193" s="158"/>
      <c r="CQ193" s="158"/>
      <c r="CR193" s="158"/>
      <c r="CS193" s="158"/>
      <c r="CT193" s="158"/>
      <c r="CU193" s="158"/>
      <c r="CV193" s="158"/>
      <c r="CW193" s="158"/>
      <c r="CX193" s="158"/>
      <c r="CY193" s="158"/>
      <c r="CZ193" s="158"/>
      <c r="DA193" s="158"/>
      <c r="DB193" s="158"/>
      <c r="DC193" s="158"/>
      <c r="DD193" s="158"/>
      <c r="DE193" s="158"/>
      <c r="DF193" s="158"/>
      <c r="DG193" s="158"/>
      <c r="DH193" s="158"/>
      <c r="DI193" s="158"/>
      <c r="DJ193" s="158"/>
      <c r="DK193" s="158"/>
      <c r="DL193" s="158"/>
      <c r="DM193" s="158"/>
      <c r="DN193" s="158"/>
      <c r="DO193" s="158"/>
      <c r="DP193" s="158"/>
      <c r="DQ193" s="158"/>
      <c r="DR193" s="158"/>
      <c r="DS193" s="158"/>
      <c r="DT193" s="158"/>
      <c r="DU193" s="158"/>
      <c r="DV193" s="158"/>
      <c r="DW193" s="158"/>
      <c r="DX193" s="158"/>
      <c r="DY193" s="158"/>
      <c r="DZ193" s="158"/>
      <c r="EA193" s="158"/>
      <c r="EB193" s="158"/>
      <c r="EC193" s="158"/>
      <c r="ED193" s="158"/>
      <c r="EE193" s="158"/>
      <c r="EF193" s="158"/>
      <c r="EG193" s="158"/>
      <c r="EH193" s="158"/>
      <c r="EI193" s="158"/>
      <c r="EJ193" s="158"/>
      <c r="EK193" s="158"/>
      <c r="EL193" s="158"/>
      <c r="EM193" s="158"/>
      <c r="EN193" s="158"/>
      <c r="EO193" s="158"/>
      <c r="EP193" s="158"/>
      <c r="EQ193" s="158"/>
      <c r="ER193" s="158"/>
      <c r="ES193" s="158"/>
      <c r="ET193" s="158"/>
      <c r="EU193" s="158"/>
      <c r="EV193" s="158"/>
      <c r="EW193" s="158"/>
      <c r="EX193" s="158"/>
      <c r="EY193" s="158"/>
      <c r="EZ193" s="158"/>
      <c r="FA193" s="158"/>
      <c r="FB193" s="158"/>
      <c r="FC193" s="158"/>
      <c r="FD193" s="158"/>
      <c r="FE193" s="158"/>
      <c r="FF193" s="158"/>
      <c r="FG193" s="158"/>
      <c r="FH193" s="158"/>
      <c r="FI193" s="158"/>
      <c r="FJ193" s="158"/>
      <c r="FK193" s="158"/>
      <c r="FL193" s="158"/>
      <c r="FM193" s="158"/>
      <c r="FN193" s="158"/>
      <c r="FO193" s="158"/>
      <c r="FP193" s="158"/>
      <c r="FQ193" s="158"/>
      <c r="FR193" s="158"/>
      <c r="FS193" s="158"/>
      <c r="FT193" s="158"/>
      <c r="FU193" s="158"/>
      <c r="FV193" s="158"/>
      <c r="FW193" s="158"/>
      <c r="FX193" s="158"/>
      <c r="FY193" s="158"/>
      <c r="FZ193" s="158"/>
      <c r="GA193" s="158"/>
      <c r="GB193" s="158"/>
      <c r="GC193" s="158"/>
      <c r="GD193" s="158"/>
      <c r="GE193" s="158"/>
      <c r="GF193" s="158"/>
      <c r="GG193" s="158"/>
      <c r="GH193" s="158"/>
      <c r="GI193" s="158"/>
      <c r="GJ193" s="158"/>
      <c r="GK193" s="159"/>
    </row>
    <row r="194" spans="1:193" ht="12.75" customHeight="1" x14ac:dyDescent="0.2">
      <c r="A194" s="154" t="s">
        <v>840</v>
      </c>
      <c r="B194" s="154" t="s">
        <v>125</v>
      </c>
      <c r="C194" s="154">
        <v>2018</v>
      </c>
      <c r="D194" s="157"/>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c r="AO194" s="158"/>
      <c r="AP194" s="158"/>
      <c r="AQ194" s="158"/>
      <c r="AR194" s="158"/>
      <c r="AS194" s="158"/>
      <c r="AT194" s="158"/>
      <c r="AU194" s="158"/>
      <c r="AV194" s="158"/>
      <c r="AW194" s="158"/>
      <c r="AX194" s="158"/>
      <c r="AY194" s="158"/>
      <c r="AZ194" s="158"/>
      <c r="BA194" s="158"/>
      <c r="BB194" s="158"/>
      <c r="BC194" s="158"/>
      <c r="BD194" s="158"/>
      <c r="BE194" s="158"/>
      <c r="BF194" s="158"/>
      <c r="BG194" s="158"/>
      <c r="BH194" s="158"/>
      <c r="BI194" s="158"/>
      <c r="BJ194" s="158"/>
      <c r="BK194" s="158"/>
      <c r="BL194" s="158"/>
      <c r="BM194" s="158"/>
      <c r="BN194" s="158"/>
      <c r="BO194" s="158"/>
      <c r="BP194" s="158"/>
      <c r="BQ194" s="158"/>
      <c r="BR194" s="158"/>
      <c r="BS194" s="158"/>
      <c r="BT194" s="158"/>
      <c r="BU194" s="158"/>
      <c r="BV194" s="158"/>
      <c r="BW194" s="158"/>
      <c r="BX194" s="158"/>
      <c r="BY194" s="158"/>
      <c r="BZ194" s="158"/>
      <c r="CA194" s="158"/>
      <c r="CB194" s="158"/>
      <c r="CC194" s="158"/>
      <c r="CD194" s="158"/>
      <c r="CE194" s="158"/>
      <c r="CF194" s="158"/>
      <c r="CG194" s="158"/>
      <c r="CH194" s="158"/>
      <c r="CI194" s="158"/>
      <c r="CJ194" s="158"/>
      <c r="CK194" s="158"/>
      <c r="CL194" s="158"/>
      <c r="CM194" s="158"/>
      <c r="CN194" s="158"/>
      <c r="CO194" s="158"/>
      <c r="CP194" s="158"/>
      <c r="CQ194" s="158"/>
      <c r="CR194" s="158"/>
      <c r="CS194" s="158"/>
      <c r="CT194" s="158"/>
      <c r="CU194" s="158"/>
      <c r="CV194" s="158"/>
      <c r="CW194" s="158"/>
      <c r="CX194" s="158"/>
      <c r="CY194" s="158"/>
      <c r="CZ194" s="158"/>
      <c r="DA194" s="158"/>
      <c r="DB194" s="158"/>
      <c r="DC194" s="158"/>
      <c r="DD194" s="158"/>
      <c r="DE194" s="158"/>
      <c r="DF194" s="158"/>
      <c r="DG194" s="158"/>
      <c r="DH194" s="158"/>
      <c r="DI194" s="158"/>
      <c r="DJ194" s="158"/>
      <c r="DK194" s="158"/>
      <c r="DL194" s="158"/>
      <c r="DM194" s="158"/>
      <c r="DN194" s="158"/>
      <c r="DO194" s="158"/>
      <c r="DP194" s="158"/>
      <c r="DQ194" s="158"/>
      <c r="DR194" s="158"/>
      <c r="DS194" s="158"/>
      <c r="DT194" s="158"/>
      <c r="DU194" s="158"/>
      <c r="DV194" s="158"/>
      <c r="DW194" s="158"/>
      <c r="DX194" s="158"/>
      <c r="DY194" s="158"/>
      <c r="DZ194" s="158"/>
      <c r="EA194" s="158"/>
      <c r="EB194" s="158"/>
      <c r="EC194" s="158"/>
      <c r="ED194" s="158"/>
      <c r="EE194" s="158"/>
      <c r="EF194" s="158"/>
      <c r="EG194" s="158"/>
      <c r="EH194" s="158"/>
      <c r="EI194" s="158"/>
      <c r="EJ194" s="158"/>
      <c r="EK194" s="158"/>
      <c r="EL194" s="158"/>
      <c r="EM194" s="158"/>
      <c r="EN194" s="158"/>
      <c r="EO194" s="158"/>
      <c r="EP194" s="158"/>
      <c r="EQ194" s="158"/>
      <c r="ER194" s="158"/>
      <c r="ES194" s="158"/>
      <c r="ET194" s="158"/>
      <c r="EU194" s="158"/>
      <c r="EV194" s="158"/>
      <c r="EW194" s="158"/>
      <c r="EX194" s="158"/>
      <c r="EY194" s="158"/>
      <c r="EZ194" s="158"/>
      <c r="FA194" s="158"/>
      <c r="FB194" s="158"/>
      <c r="FC194" s="158"/>
      <c r="FD194" s="158"/>
      <c r="FE194" s="158"/>
      <c r="FF194" s="158"/>
      <c r="FG194" s="158"/>
      <c r="FH194" s="158"/>
      <c r="FI194" s="158"/>
      <c r="FJ194" s="158"/>
      <c r="FK194" s="158"/>
      <c r="FL194" s="158"/>
      <c r="FM194" s="158"/>
      <c r="FN194" s="158"/>
      <c r="FO194" s="158"/>
      <c r="FP194" s="158"/>
      <c r="FQ194" s="158"/>
      <c r="FR194" s="158"/>
      <c r="FS194" s="158"/>
      <c r="FT194" s="158"/>
      <c r="FU194" s="158"/>
      <c r="FV194" s="158"/>
      <c r="FW194" s="158"/>
      <c r="FX194" s="158"/>
      <c r="FY194" s="158"/>
      <c r="FZ194" s="158"/>
      <c r="GA194" s="158"/>
      <c r="GB194" s="158"/>
      <c r="GC194" s="158"/>
      <c r="GD194" s="158"/>
      <c r="GE194" s="158"/>
      <c r="GF194" s="158"/>
      <c r="GG194" s="158"/>
      <c r="GH194" s="158"/>
      <c r="GI194" s="158"/>
      <c r="GJ194" s="158"/>
      <c r="GK194" s="159"/>
    </row>
    <row r="195" spans="1:193" ht="12.75" customHeight="1" x14ac:dyDescent="0.2">
      <c r="A195" s="160"/>
      <c r="B195" s="154" t="s">
        <v>123</v>
      </c>
      <c r="C195" s="154">
        <v>2018</v>
      </c>
      <c r="D195" s="157"/>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c r="AO195" s="158"/>
      <c r="AP195" s="158"/>
      <c r="AQ195" s="158"/>
      <c r="AR195" s="158"/>
      <c r="AS195" s="158"/>
      <c r="AT195" s="158"/>
      <c r="AU195" s="158"/>
      <c r="AV195" s="158"/>
      <c r="AW195" s="158"/>
      <c r="AX195" s="158"/>
      <c r="AY195" s="158"/>
      <c r="AZ195" s="158"/>
      <c r="BA195" s="158"/>
      <c r="BB195" s="158"/>
      <c r="BC195" s="158"/>
      <c r="BD195" s="158"/>
      <c r="BE195" s="158"/>
      <c r="BF195" s="158"/>
      <c r="BG195" s="158"/>
      <c r="BH195" s="158"/>
      <c r="BI195" s="158"/>
      <c r="BJ195" s="158"/>
      <c r="BK195" s="158"/>
      <c r="BL195" s="158"/>
      <c r="BM195" s="158"/>
      <c r="BN195" s="158"/>
      <c r="BO195" s="158"/>
      <c r="BP195" s="158"/>
      <c r="BQ195" s="158"/>
      <c r="BR195" s="158"/>
      <c r="BS195" s="158"/>
      <c r="BT195" s="158"/>
      <c r="BU195" s="158"/>
      <c r="BV195" s="158"/>
      <c r="BW195" s="158"/>
      <c r="BX195" s="158"/>
      <c r="BY195" s="158"/>
      <c r="BZ195" s="158"/>
      <c r="CA195" s="158"/>
      <c r="CB195" s="158"/>
      <c r="CC195" s="158"/>
      <c r="CD195" s="158"/>
      <c r="CE195" s="158"/>
      <c r="CF195" s="158"/>
      <c r="CG195" s="158"/>
      <c r="CH195" s="158"/>
      <c r="CI195" s="158"/>
      <c r="CJ195" s="158"/>
      <c r="CK195" s="158"/>
      <c r="CL195" s="158"/>
      <c r="CM195" s="158"/>
      <c r="CN195" s="158"/>
      <c r="CO195" s="158"/>
      <c r="CP195" s="158"/>
      <c r="CQ195" s="158"/>
      <c r="CR195" s="158"/>
      <c r="CS195" s="158"/>
      <c r="CT195" s="158"/>
      <c r="CU195" s="158"/>
      <c r="CV195" s="158"/>
      <c r="CW195" s="158"/>
      <c r="CX195" s="158"/>
      <c r="CY195" s="158"/>
      <c r="CZ195" s="158"/>
      <c r="DA195" s="158"/>
      <c r="DB195" s="158"/>
      <c r="DC195" s="158"/>
      <c r="DD195" s="158"/>
      <c r="DE195" s="158"/>
      <c r="DF195" s="158"/>
      <c r="DG195" s="158"/>
      <c r="DH195" s="158"/>
      <c r="DI195" s="158"/>
      <c r="DJ195" s="158"/>
      <c r="DK195" s="158"/>
      <c r="DL195" s="158"/>
      <c r="DM195" s="158"/>
      <c r="DN195" s="158"/>
      <c r="DO195" s="158"/>
      <c r="DP195" s="158"/>
      <c r="DQ195" s="158"/>
      <c r="DR195" s="158"/>
      <c r="DS195" s="158"/>
      <c r="DT195" s="158"/>
      <c r="DU195" s="158"/>
      <c r="DV195" s="158"/>
      <c r="DW195" s="158"/>
      <c r="DX195" s="158"/>
      <c r="DY195" s="158"/>
      <c r="DZ195" s="158"/>
      <c r="EA195" s="158"/>
      <c r="EB195" s="158"/>
      <c r="EC195" s="158"/>
      <c r="ED195" s="158"/>
      <c r="EE195" s="158"/>
      <c r="EF195" s="158"/>
      <c r="EG195" s="158"/>
      <c r="EH195" s="158"/>
      <c r="EI195" s="158"/>
      <c r="EJ195" s="158"/>
      <c r="EK195" s="158"/>
      <c r="EL195" s="158"/>
      <c r="EM195" s="158"/>
      <c r="EN195" s="158"/>
      <c r="EO195" s="158"/>
      <c r="EP195" s="158"/>
      <c r="EQ195" s="158"/>
      <c r="ER195" s="158"/>
      <c r="ES195" s="158"/>
      <c r="ET195" s="158"/>
      <c r="EU195" s="158"/>
      <c r="EV195" s="158"/>
      <c r="EW195" s="158"/>
      <c r="EX195" s="158"/>
      <c r="EY195" s="158"/>
      <c r="EZ195" s="158"/>
      <c r="FA195" s="158"/>
      <c r="FB195" s="158"/>
      <c r="FC195" s="158"/>
      <c r="FD195" s="158"/>
      <c r="FE195" s="158"/>
      <c r="FF195" s="158"/>
      <c r="FG195" s="158"/>
      <c r="FH195" s="158"/>
      <c r="FI195" s="158"/>
      <c r="FJ195" s="158"/>
      <c r="FK195" s="158"/>
      <c r="FL195" s="158"/>
      <c r="FM195" s="158"/>
      <c r="FN195" s="158"/>
      <c r="FO195" s="158"/>
      <c r="FP195" s="158"/>
      <c r="FQ195" s="158"/>
      <c r="FR195" s="158"/>
      <c r="FS195" s="158"/>
      <c r="FT195" s="158"/>
      <c r="FU195" s="158"/>
      <c r="FV195" s="158"/>
      <c r="FW195" s="158"/>
      <c r="FX195" s="158"/>
      <c r="FY195" s="158"/>
      <c r="FZ195" s="158"/>
      <c r="GA195" s="158"/>
      <c r="GB195" s="158"/>
      <c r="GC195" s="158"/>
      <c r="GD195" s="158"/>
      <c r="GE195" s="158"/>
      <c r="GF195" s="158"/>
      <c r="GG195" s="158"/>
      <c r="GH195" s="158"/>
      <c r="GI195" s="158"/>
      <c r="GJ195" s="158"/>
      <c r="GK195" s="159"/>
    </row>
    <row r="196" spans="1:193" ht="12.75" customHeight="1" x14ac:dyDescent="0.2">
      <c r="A196" s="160"/>
      <c r="B196" s="154" t="s">
        <v>33</v>
      </c>
      <c r="C196" s="154">
        <v>2019</v>
      </c>
      <c r="D196" s="157"/>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c r="AO196" s="158"/>
      <c r="AP196" s="158"/>
      <c r="AQ196" s="158"/>
      <c r="AR196" s="158"/>
      <c r="AS196" s="158"/>
      <c r="AT196" s="158"/>
      <c r="AU196" s="158"/>
      <c r="AV196" s="158"/>
      <c r="AW196" s="158"/>
      <c r="AX196" s="158"/>
      <c r="AY196" s="158"/>
      <c r="AZ196" s="158"/>
      <c r="BA196" s="158"/>
      <c r="BB196" s="158"/>
      <c r="BC196" s="158"/>
      <c r="BD196" s="158"/>
      <c r="BE196" s="158"/>
      <c r="BF196" s="158"/>
      <c r="BG196" s="158"/>
      <c r="BH196" s="158"/>
      <c r="BI196" s="158"/>
      <c r="BJ196" s="158"/>
      <c r="BK196" s="158"/>
      <c r="BL196" s="158"/>
      <c r="BM196" s="158"/>
      <c r="BN196" s="158"/>
      <c r="BO196" s="158"/>
      <c r="BP196" s="158"/>
      <c r="BQ196" s="158"/>
      <c r="BR196" s="158"/>
      <c r="BS196" s="158"/>
      <c r="BT196" s="158"/>
      <c r="BU196" s="158"/>
      <c r="BV196" s="158"/>
      <c r="BW196" s="158"/>
      <c r="BX196" s="158"/>
      <c r="BY196" s="158"/>
      <c r="BZ196" s="158"/>
      <c r="CA196" s="158"/>
      <c r="CB196" s="158"/>
      <c r="CC196" s="158"/>
      <c r="CD196" s="158"/>
      <c r="CE196" s="158"/>
      <c r="CF196" s="158"/>
      <c r="CG196" s="158"/>
      <c r="CH196" s="158"/>
      <c r="CI196" s="158"/>
      <c r="CJ196" s="158"/>
      <c r="CK196" s="158"/>
      <c r="CL196" s="158"/>
      <c r="CM196" s="158"/>
      <c r="CN196" s="158"/>
      <c r="CO196" s="158"/>
      <c r="CP196" s="158"/>
      <c r="CQ196" s="158"/>
      <c r="CR196" s="158"/>
      <c r="CS196" s="158"/>
      <c r="CT196" s="158"/>
      <c r="CU196" s="158"/>
      <c r="CV196" s="158"/>
      <c r="CW196" s="158"/>
      <c r="CX196" s="158"/>
      <c r="CY196" s="158"/>
      <c r="CZ196" s="158"/>
      <c r="DA196" s="158"/>
      <c r="DB196" s="158"/>
      <c r="DC196" s="158"/>
      <c r="DD196" s="158"/>
      <c r="DE196" s="158"/>
      <c r="DF196" s="158"/>
      <c r="DG196" s="158"/>
      <c r="DH196" s="158"/>
      <c r="DI196" s="158"/>
      <c r="DJ196" s="158"/>
      <c r="DK196" s="158"/>
      <c r="DL196" s="158"/>
      <c r="DM196" s="158"/>
      <c r="DN196" s="158"/>
      <c r="DO196" s="158"/>
      <c r="DP196" s="158"/>
      <c r="DQ196" s="158"/>
      <c r="DR196" s="158"/>
      <c r="DS196" s="158"/>
      <c r="DT196" s="158"/>
      <c r="DU196" s="158"/>
      <c r="DV196" s="158"/>
      <c r="DW196" s="158"/>
      <c r="DX196" s="158"/>
      <c r="DY196" s="158"/>
      <c r="DZ196" s="158"/>
      <c r="EA196" s="158"/>
      <c r="EB196" s="158"/>
      <c r="EC196" s="158"/>
      <c r="ED196" s="158"/>
      <c r="EE196" s="158"/>
      <c r="EF196" s="158"/>
      <c r="EG196" s="158"/>
      <c r="EH196" s="158"/>
      <c r="EI196" s="158"/>
      <c r="EJ196" s="158"/>
      <c r="EK196" s="158"/>
      <c r="EL196" s="158"/>
      <c r="EM196" s="158"/>
      <c r="EN196" s="158"/>
      <c r="EO196" s="158"/>
      <c r="EP196" s="158"/>
      <c r="EQ196" s="158"/>
      <c r="ER196" s="158"/>
      <c r="ES196" s="158"/>
      <c r="ET196" s="158"/>
      <c r="EU196" s="158"/>
      <c r="EV196" s="158"/>
      <c r="EW196" s="158"/>
      <c r="EX196" s="158"/>
      <c r="EY196" s="158"/>
      <c r="EZ196" s="158"/>
      <c r="FA196" s="158"/>
      <c r="FB196" s="158"/>
      <c r="FC196" s="158"/>
      <c r="FD196" s="158"/>
      <c r="FE196" s="158"/>
      <c r="FF196" s="158"/>
      <c r="FG196" s="158"/>
      <c r="FH196" s="158"/>
      <c r="FI196" s="158"/>
      <c r="FJ196" s="158"/>
      <c r="FK196" s="158"/>
      <c r="FL196" s="158"/>
      <c r="FM196" s="158"/>
      <c r="FN196" s="158"/>
      <c r="FO196" s="158"/>
      <c r="FP196" s="158"/>
      <c r="FQ196" s="158"/>
      <c r="FR196" s="158"/>
      <c r="FS196" s="158"/>
      <c r="FT196" s="158"/>
      <c r="FU196" s="158"/>
      <c r="FV196" s="158"/>
      <c r="FW196" s="158"/>
      <c r="FX196" s="158"/>
      <c r="FY196" s="158"/>
      <c r="FZ196" s="158"/>
      <c r="GA196" s="158"/>
      <c r="GB196" s="158"/>
      <c r="GC196" s="158"/>
      <c r="GD196" s="158"/>
      <c r="GE196" s="158"/>
      <c r="GF196" s="158"/>
      <c r="GG196" s="158"/>
      <c r="GH196" s="158"/>
      <c r="GI196" s="158"/>
      <c r="GJ196" s="158"/>
      <c r="GK196" s="159"/>
    </row>
    <row r="197" spans="1:193" ht="12.75" customHeight="1" x14ac:dyDescent="0.2">
      <c r="A197" s="160"/>
      <c r="B197" s="154" t="s">
        <v>74</v>
      </c>
      <c r="C197" s="154">
        <v>2019</v>
      </c>
      <c r="D197" s="157"/>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c r="CF197" s="158"/>
      <c r="CG197" s="158"/>
      <c r="CH197" s="158"/>
      <c r="CI197" s="158"/>
      <c r="CJ197" s="158"/>
      <c r="CK197" s="158"/>
      <c r="CL197" s="158"/>
      <c r="CM197" s="158"/>
      <c r="CN197" s="158"/>
      <c r="CO197" s="158"/>
      <c r="CP197" s="158"/>
      <c r="CQ197" s="158"/>
      <c r="CR197" s="158"/>
      <c r="CS197" s="158"/>
      <c r="CT197" s="158"/>
      <c r="CU197" s="158"/>
      <c r="CV197" s="158"/>
      <c r="CW197" s="158"/>
      <c r="CX197" s="158"/>
      <c r="CY197" s="158"/>
      <c r="CZ197" s="158"/>
      <c r="DA197" s="158"/>
      <c r="DB197" s="158"/>
      <c r="DC197" s="158"/>
      <c r="DD197" s="158"/>
      <c r="DE197" s="158"/>
      <c r="DF197" s="158"/>
      <c r="DG197" s="158"/>
      <c r="DH197" s="158"/>
      <c r="DI197" s="158"/>
      <c r="DJ197" s="158"/>
      <c r="DK197" s="158"/>
      <c r="DL197" s="158"/>
      <c r="DM197" s="158"/>
      <c r="DN197" s="158"/>
      <c r="DO197" s="158"/>
      <c r="DP197" s="158"/>
      <c r="DQ197" s="158"/>
      <c r="DR197" s="158"/>
      <c r="DS197" s="158"/>
      <c r="DT197" s="158"/>
      <c r="DU197" s="158"/>
      <c r="DV197" s="158"/>
      <c r="DW197" s="158"/>
      <c r="DX197" s="158"/>
      <c r="DY197" s="158"/>
      <c r="DZ197" s="158"/>
      <c r="EA197" s="158"/>
      <c r="EB197" s="158"/>
      <c r="EC197" s="158"/>
      <c r="ED197" s="158"/>
      <c r="EE197" s="158"/>
      <c r="EF197" s="158"/>
      <c r="EG197" s="158"/>
      <c r="EH197" s="158"/>
      <c r="EI197" s="158"/>
      <c r="EJ197" s="158"/>
      <c r="EK197" s="158"/>
      <c r="EL197" s="158"/>
      <c r="EM197" s="158"/>
      <c r="EN197" s="158"/>
      <c r="EO197" s="158"/>
      <c r="EP197" s="158"/>
      <c r="EQ197" s="158"/>
      <c r="ER197" s="158"/>
      <c r="ES197" s="158"/>
      <c r="ET197" s="158"/>
      <c r="EU197" s="158"/>
      <c r="EV197" s="158"/>
      <c r="EW197" s="158"/>
      <c r="EX197" s="158"/>
      <c r="EY197" s="158"/>
      <c r="EZ197" s="158"/>
      <c r="FA197" s="158"/>
      <c r="FB197" s="158"/>
      <c r="FC197" s="158"/>
      <c r="FD197" s="158"/>
      <c r="FE197" s="158"/>
      <c r="FF197" s="158"/>
      <c r="FG197" s="158"/>
      <c r="FH197" s="158"/>
      <c r="FI197" s="158"/>
      <c r="FJ197" s="158"/>
      <c r="FK197" s="158"/>
      <c r="FL197" s="158"/>
      <c r="FM197" s="158"/>
      <c r="FN197" s="158"/>
      <c r="FO197" s="158"/>
      <c r="FP197" s="158"/>
      <c r="FQ197" s="158"/>
      <c r="FR197" s="158"/>
      <c r="FS197" s="158"/>
      <c r="FT197" s="158"/>
      <c r="FU197" s="158"/>
      <c r="FV197" s="158"/>
      <c r="FW197" s="158"/>
      <c r="FX197" s="158"/>
      <c r="FY197" s="158"/>
      <c r="FZ197" s="158"/>
      <c r="GA197" s="158"/>
      <c r="GB197" s="158"/>
      <c r="GC197" s="158"/>
      <c r="GD197" s="158"/>
      <c r="GE197" s="158"/>
      <c r="GF197" s="158"/>
      <c r="GG197" s="158"/>
      <c r="GH197" s="158"/>
      <c r="GI197" s="158"/>
      <c r="GJ197" s="158"/>
      <c r="GK197" s="159"/>
    </row>
    <row r="198" spans="1:193" ht="12.75" customHeight="1" x14ac:dyDescent="0.2">
      <c r="A198" s="160"/>
      <c r="B198" s="154" t="s">
        <v>58</v>
      </c>
      <c r="C198" s="154">
        <v>2020</v>
      </c>
      <c r="D198" s="157"/>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c r="AO198" s="158"/>
      <c r="AP198" s="158"/>
      <c r="AQ198" s="158"/>
      <c r="AR198" s="158"/>
      <c r="AS198" s="158"/>
      <c r="AT198" s="158"/>
      <c r="AU198" s="158"/>
      <c r="AV198" s="158"/>
      <c r="AW198" s="158"/>
      <c r="AX198" s="158"/>
      <c r="AY198" s="158"/>
      <c r="AZ198" s="158"/>
      <c r="BA198" s="158"/>
      <c r="BB198" s="158"/>
      <c r="BC198" s="158"/>
      <c r="BD198" s="158"/>
      <c r="BE198" s="158"/>
      <c r="BF198" s="158"/>
      <c r="BG198" s="158"/>
      <c r="BH198" s="158"/>
      <c r="BI198" s="158"/>
      <c r="BJ198" s="158"/>
      <c r="BK198" s="158"/>
      <c r="BL198" s="158"/>
      <c r="BM198" s="158"/>
      <c r="BN198" s="158"/>
      <c r="BO198" s="158"/>
      <c r="BP198" s="158"/>
      <c r="BQ198" s="158"/>
      <c r="BR198" s="158"/>
      <c r="BS198" s="158"/>
      <c r="BT198" s="158"/>
      <c r="BU198" s="158"/>
      <c r="BV198" s="158"/>
      <c r="BW198" s="158"/>
      <c r="BX198" s="158"/>
      <c r="BY198" s="158"/>
      <c r="BZ198" s="158"/>
      <c r="CA198" s="158"/>
      <c r="CB198" s="158"/>
      <c r="CC198" s="158"/>
      <c r="CD198" s="158"/>
      <c r="CE198" s="158"/>
      <c r="CF198" s="158"/>
      <c r="CG198" s="158"/>
      <c r="CH198" s="158"/>
      <c r="CI198" s="158"/>
      <c r="CJ198" s="158"/>
      <c r="CK198" s="158"/>
      <c r="CL198" s="158"/>
      <c r="CM198" s="158"/>
      <c r="CN198" s="158"/>
      <c r="CO198" s="158"/>
      <c r="CP198" s="158"/>
      <c r="CQ198" s="158"/>
      <c r="CR198" s="158"/>
      <c r="CS198" s="158"/>
      <c r="CT198" s="158"/>
      <c r="CU198" s="158"/>
      <c r="CV198" s="158"/>
      <c r="CW198" s="158"/>
      <c r="CX198" s="158"/>
      <c r="CY198" s="158"/>
      <c r="CZ198" s="158"/>
      <c r="DA198" s="158"/>
      <c r="DB198" s="158"/>
      <c r="DC198" s="158"/>
      <c r="DD198" s="158"/>
      <c r="DE198" s="158"/>
      <c r="DF198" s="158"/>
      <c r="DG198" s="158"/>
      <c r="DH198" s="158"/>
      <c r="DI198" s="158"/>
      <c r="DJ198" s="158"/>
      <c r="DK198" s="158"/>
      <c r="DL198" s="158"/>
      <c r="DM198" s="158"/>
      <c r="DN198" s="158"/>
      <c r="DO198" s="158"/>
      <c r="DP198" s="158"/>
      <c r="DQ198" s="158"/>
      <c r="DR198" s="158"/>
      <c r="DS198" s="158"/>
      <c r="DT198" s="158"/>
      <c r="DU198" s="158"/>
      <c r="DV198" s="158"/>
      <c r="DW198" s="158"/>
      <c r="DX198" s="158"/>
      <c r="DY198" s="158"/>
      <c r="DZ198" s="158"/>
      <c r="EA198" s="158"/>
      <c r="EB198" s="158"/>
      <c r="EC198" s="158"/>
      <c r="ED198" s="158"/>
      <c r="EE198" s="158"/>
      <c r="EF198" s="158"/>
      <c r="EG198" s="158"/>
      <c r="EH198" s="158"/>
      <c r="EI198" s="158"/>
      <c r="EJ198" s="158"/>
      <c r="EK198" s="158"/>
      <c r="EL198" s="158"/>
      <c r="EM198" s="158"/>
      <c r="EN198" s="158"/>
      <c r="EO198" s="158"/>
      <c r="EP198" s="158"/>
      <c r="EQ198" s="158"/>
      <c r="ER198" s="158"/>
      <c r="ES198" s="158"/>
      <c r="ET198" s="158"/>
      <c r="EU198" s="158"/>
      <c r="EV198" s="158"/>
      <c r="EW198" s="158"/>
      <c r="EX198" s="158"/>
      <c r="EY198" s="158"/>
      <c r="EZ198" s="158"/>
      <c r="FA198" s="158"/>
      <c r="FB198" s="158"/>
      <c r="FC198" s="158"/>
      <c r="FD198" s="158"/>
      <c r="FE198" s="158"/>
      <c r="FF198" s="158"/>
      <c r="FG198" s="158"/>
      <c r="FH198" s="158"/>
      <c r="FI198" s="158"/>
      <c r="FJ198" s="158"/>
      <c r="FK198" s="158"/>
      <c r="FL198" s="158"/>
      <c r="FM198" s="158"/>
      <c r="FN198" s="158"/>
      <c r="FO198" s="158"/>
      <c r="FP198" s="158"/>
      <c r="FQ198" s="158"/>
      <c r="FR198" s="158"/>
      <c r="FS198" s="158"/>
      <c r="FT198" s="158"/>
      <c r="FU198" s="158"/>
      <c r="FV198" s="158"/>
      <c r="FW198" s="158"/>
      <c r="FX198" s="158"/>
      <c r="FY198" s="158"/>
      <c r="FZ198" s="158"/>
      <c r="GA198" s="158"/>
      <c r="GB198" s="158"/>
      <c r="GC198" s="158"/>
      <c r="GD198" s="158"/>
      <c r="GE198" s="158"/>
      <c r="GF198" s="158"/>
      <c r="GG198" s="158"/>
      <c r="GH198" s="158"/>
      <c r="GI198" s="158"/>
      <c r="GJ198" s="158"/>
      <c r="GK198" s="159"/>
    </row>
    <row r="199" spans="1:193" ht="12.75" customHeight="1" x14ac:dyDescent="0.2">
      <c r="A199" s="160"/>
      <c r="B199" s="154" t="s">
        <v>120</v>
      </c>
      <c r="C199" s="154">
        <v>2018</v>
      </c>
      <c r="D199" s="157"/>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8"/>
      <c r="AY199" s="158"/>
      <c r="AZ199" s="158"/>
      <c r="BA199" s="158"/>
      <c r="BB199" s="158"/>
      <c r="BC199" s="158"/>
      <c r="BD199" s="158"/>
      <c r="BE199" s="158"/>
      <c r="BF199" s="158"/>
      <c r="BG199" s="158"/>
      <c r="BH199" s="158"/>
      <c r="BI199" s="158"/>
      <c r="BJ199" s="158"/>
      <c r="BK199" s="158"/>
      <c r="BL199" s="158"/>
      <c r="BM199" s="158"/>
      <c r="BN199" s="158"/>
      <c r="BO199" s="158"/>
      <c r="BP199" s="158"/>
      <c r="BQ199" s="158"/>
      <c r="BR199" s="158"/>
      <c r="BS199" s="158"/>
      <c r="BT199" s="158"/>
      <c r="BU199" s="158"/>
      <c r="BV199" s="158"/>
      <c r="BW199" s="158"/>
      <c r="BX199" s="158"/>
      <c r="BY199" s="158"/>
      <c r="BZ199" s="158"/>
      <c r="CA199" s="158"/>
      <c r="CB199" s="158"/>
      <c r="CC199" s="158"/>
      <c r="CD199" s="158"/>
      <c r="CE199" s="158"/>
      <c r="CF199" s="158"/>
      <c r="CG199" s="158"/>
      <c r="CH199" s="158"/>
      <c r="CI199" s="158"/>
      <c r="CJ199" s="158"/>
      <c r="CK199" s="158"/>
      <c r="CL199" s="158"/>
      <c r="CM199" s="158"/>
      <c r="CN199" s="158"/>
      <c r="CO199" s="158"/>
      <c r="CP199" s="158"/>
      <c r="CQ199" s="158"/>
      <c r="CR199" s="158"/>
      <c r="CS199" s="158"/>
      <c r="CT199" s="158"/>
      <c r="CU199" s="158"/>
      <c r="CV199" s="158"/>
      <c r="CW199" s="158"/>
      <c r="CX199" s="158"/>
      <c r="CY199" s="158"/>
      <c r="CZ199" s="158"/>
      <c r="DA199" s="158"/>
      <c r="DB199" s="158"/>
      <c r="DC199" s="158"/>
      <c r="DD199" s="158"/>
      <c r="DE199" s="158"/>
      <c r="DF199" s="158"/>
      <c r="DG199" s="158"/>
      <c r="DH199" s="158"/>
      <c r="DI199" s="158"/>
      <c r="DJ199" s="158"/>
      <c r="DK199" s="158"/>
      <c r="DL199" s="158"/>
      <c r="DM199" s="158"/>
      <c r="DN199" s="158"/>
      <c r="DO199" s="158"/>
      <c r="DP199" s="158"/>
      <c r="DQ199" s="158"/>
      <c r="DR199" s="158"/>
      <c r="DS199" s="158"/>
      <c r="DT199" s="158"/>
      <c r="DU199" s="158"/>
      <c r="DV199" s="158"/>
      <c r="DW199" s="158"/>
      <c r="DX199" s="158"/>
      <c r="DY199" s="158"/>
      <c r="DZ199" s="158"/>
      <c r="EA199" s="158"/>
      <c r="EB199" s="158"/>
      <c r="EC199" s="158"/>
      <c r="ED199" s="158"/>
      <c r="EE199" s="158"/>
      <c r="EF199" s="158"/>
      <c r="EG199" s="158"/>
      <c r="EH199" s="158"/>
      <c r="EI199" s="158"/>
      <c r="EJ199" s="158"/>
      <c r="EK199" s="158"/>
      <c r="EL199" s="158"/>
      <c r="EM199" s="158"/>
      <c r="EN199" s="158"/>
      <c r="EO199" s="158"/>
      <c r="EP199" s="158"/>
      <c r="EQ199" s="158"/>
      <c r="ER199" s="158"/>
      <c r="ES199" s="158"/>
      <c r="ET199" s="158"/>
      <c r="EU199" s="158"/>
      <c r="EV199" s="158"/>
      <c r="EW199" s="158"/>
      <c r="EX199" s="158"/>
      <c r="EY199" s="158"/>
      <c r="EZ199" s="158"/>
      <c r="FA199" s="158"/>
      <c r="FB199" s="158"/>
      <c r="FC199" s="158"/>
      <c r="FD199" s="158"/>
      <c r="FE199" s="158"/>
      <c r="FF199" s="158"/>
      <c r="FG199" s="158"/>
      <c r="FH199" s="158"/>
      <c r="FI199" s="158"/>
      <c r="FJ199" s="158"/>
      <c r="FK199" s="158"/>
      <c r="FL199" s="158"/>
      <c r="FM199" s="158"/>
      <c r="FN199" s="158"/>
      <c r="FO199" s="158"/>
      <c r="FP199" s="158"/>
      <c r="FQ199" s="158"/>
      <c r="FR199" s="158"/>
      <c r="FS199" s="158"/>
      <c r="FT199" s="158"/>
      <c r="FU199" s="158"/>
      <c r="FV199" s="158"/>
      <c r="FW199" s="158"/>
      <c r="FX199" s="158"/>
      <c r="FY199" s="158"/>
      <c r="FZ199" s="158"/>
      <c r="GA199" s="158"/>
      <c r="GB199" s="158"/>
      <c r="GC199" s="158"/>
      <c r="GD199" s="158"/>
      <c r="GE199" s="158"/>
      <c r="GF199" s="158"/>
      <c r="GG199" s="158"/>
      <c r="GH199" s="158"/>
      <c r="GI199" s="158"/>
      <c r="GJ199" s="158"/>
      <c r="GK199" s="159"/>
    </row>
    <row r="200" spans="1:193" ht="12.75" customHeight="1" x14ac:dyDescent="0.2">
      <c r="A200" s="160"/>
      <c r="B200" s="154" t="s">
        <v>836</v>
      </c>
      <c r="C200" s="154">
        <v>2018</v>
      </c>
      <c r="D200" s="157"/>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8"/>
      <c r="BB200" s="158"/>
      <c r="BC200" s="158"/>
      <c r="BD200" s="158"/>
      <c r="BE200" s="158"/>
      <c r="BF200" s="158"/>
      <c r="BG200" s="158"/>
      <c r="BH200" s="158"/>
      <c r="BI200" s="158"/>
      <c r="BJ200" s="158"/>
      <c r="BK200" s="158"/>
      <c r="BL200" s="158"/>
      <c r="BM200" s="158"/>
      <c r="BN200" s="158"/>
      <c r="BO200" s="158"/>
      <c r="BP200" s="158"/>
      <c r="BQ200" s="158"/>
      <c r="BR200" s="158"/>
      <c r="BS200" s="158"/>
      <c r="BT200" s="158"/>
      <c r="BU200" s="158"/>
      <c r="BV200" s="158"/>
      <c r="BW200" s="158"/>
      <c r="BX200" s="158"/>
      <c r="BY200" s="158"/>
      <c r="BZ200" s="158"/>
      <c r="CA200" s="158"/>
      <c r="CB200" s="158"/>
      <c r="CC200" s="158"/>
      <c r="CD200" s="158"/>
      <c r="CE200" s="158"/>
      <c r="CF200" s="158"/>
      <c r="CG200" s="158"/>
      <c r="CH200" s="158"/>
      <c r="CI200" s="158"/>
      <c r="CJ200" s="158"/>
      <c r="CK200" s="158"/>
      <c r="CL200" s="158"/>
      <c r="CM200" s="158"/>
      <c r="CN200" s="158"/>
      <c r="CO200" s="158"/>
      <c r="CP200" s="158"/>
      <c r="CQ200" s="158"/>
      <c r="CR200" s="158"/>
      <c r="CS200" s="158"/>
      <c r="CT200" s="158"/>
      <c r="CU200" s="158"/>
      <c r="CV200" s="158"/>
      <c r="CW200" s="158"/>
      <c r="CX200" s="158"/>
      <c r="CY200" s="158"/>
      <c r="CZ200" s="158"/>
      <c r="DA200" s="158"/>
      <c r="DB200" s="158"/>
      <c r="DC200" s="158"/>
      <c r="DD200" s="158"/>
      <c r="DE200" s="158"/>
      <c r="DF200" s="158"/>
      <c r="DG200" s="158"/>
      <c r="DH200" s="158"/>
      <c r="DI200" s="158"/>
      <c r="DJ200" s="158"/>
      <c r="DK200" s="158"/>
      <c r="DL200" s="158"/>
      <c r="DM200" s="158"/>
      <c r="DN200" s="158"/>
      <c r="DO200" s="158"/>
      <c r="DP200" s="158"/>
      <c r="DQ200" s="158"/>
      <c r="DR200" s="158"/>
      <c r="DS200" s="158"/>
      <c r="DT200" s="158"/>
      <c r="DU200" s="158"/>
      <c r="DV200" s="158"/>
      <c r="DW200" s="158"/>
      <c r="DX200" s="158"/>
      <c r="DY200" s="158"/>
      <c r="DZ200" s="158"/>
      <c r="EA200" s="158"/>
      <c r="EB200" s="158"/>
      <c r="EC200" s="158"/>
      <c r="ED200" s="158"/>
      <c r="EE200" s="158"/>
      <c r="EF200" s="158"/>
      <c r="EG200" s="158"/>
      <c r="EH200" s="158"/>
      <c r="EI200" s="158"/>
      <c r="EJ200" s="158"/>
      <c r="EK200" s="158"/>
      <c r="EL200" s="158"/>
      <c r="EM200" s="158"/>
      <c r="EN200" s="158"/>
      <c r="EO200" s="158"/>
      <c r="EP200" s="158"/>
      <c r="EQ200" s="158"/>
      <c r="ER200" s="158"/>
      <c r="ES200" s="158"/>
      <c r="ET200" s="158"/>
      <c r="EU200" s="158"/>
      <c r="EV200" s="158"/>
      <c r="EW200" s="158"/>
      <c r="EX200" s="158"/>
      <c r="EY200" s="158"/>
      <c r="EZ200" s="158"/>
      <c r="FA200" s="158"/>
      <c r="FB200" s="158"/>
      <c r="FC200" s="158"/>
      <c r="FD200" s="158"/>
      <c r="FE200" s="158"/>
      <c r="FF200" s="158"/>
      <c r="FG200" s="158"/>
      <c r="FH200" s="158"/>
      <c r="FI200" s="158"/>
      <c r="FJ200" s="158"/>
      <c r="FK200" s="158"/>
      <c r="FL200" s="158"/>
      <c r="FM200" s="158"/>
      <c r="FN200" s="158"/>
      <c r="FO200" s="158"/>
      <c r="FP200" s="158"/>
      <c r="FQ200" s="158"/>
      <c r="FR200" s="158"/>
      <c r="FS200" s="158"/>
      <c r="FT200" s="158"/>
      <c r="FU200" s="158"/>
      <c r="FV200" s="158"/>
      <c r="FW200" s="158"/>
      <c r="FX200" s="158"/>
      <c r="FY200" s="158"/>
      <c r="FZ200" s="158"/>
      <c r="GA200" s="158"/>
      <c r="GB200" s="158"/>
      <c r="GC200" s="158"/>
      <c r="GD200" s="158"/>
      <c r="GE200" s="158"/>
      <c r="GF200" s="158"/>
      <c r="GG200" s="158"/>
      <c r="GH200" s="158"/>
      <c r="GI200" s="158"/>
      <c r="GJ200" s="158"/>
      <c r="GK200" s="159"/>
    </row>
    <row r="201" spans="1:193" ht="12.75" customHeight="1" x14ac:dyDescent="0.2">
      <c r="A201" s="154" t="s">
        <v>841</v>
      </c>
      <c r="B201" s="154" t="s">
        <v>836</v>
      </c>
      <c r="C201" s="154">
        <v>2018</v>
      </c>
      <c r="D201" s="157"/>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c r="AO201" s="158"/>
      <c r="AP201" s="158"/>
      <c r="AQ201" s="158"/>
      <c r="AR201" s="158"/>
      <c r="AS201" s="158"/>
      <c r="AT201" s="158"/>
      <c r="AU201" s="158"/>
      <c r="AV201" s="158"/>
      <c r="AW201" s="158"/>
      <c r="AX201" s="158"/>
      <c r="AY201" s="158"/>
      <c r="AZ201" s="158"/>
      <c r="BA201" s="158"/>
      <c r="BB201" s="158"/>
      <c r="BC201" s="158"/>
      <c r="BD201" s="158"/>
      <c r="BE201" s="158"/>
      <c r="BF201" s="158"/>
      <c r="BG201" s="158"/>
      <c r="BH201" s="158"/>
      <c r="BI201" s="158"/>
      <c r="BJ201" s="158"/>
      <c r="BK201" s="158"/>
      <c r="BL201" s="158"/>
      <c r="BM201" s="158"/>
      <c r="BN201" s="158"/>
      <c r="BO201" s="158"/>
      <c r="BP201" s="158"/>
      <c r="BQ201" s="158"/>
      <c r="BR201" s="158"/>
      <c r="BS201" s="158"/>
      <c r="BT201" s="158"/>
      <c r="BU201" s="158"/>
      <c r="BV201" s="158"/>
      <c r="BW201" s="158"/>
      <c r="BX201" s="158"/>
      <c r="BY201" s="158"/>
      <c r="BZ201" s="158"/>
      <c r="CA201" s="158"/>
      <c r="CB201" s="158"/>
      <c r="CC201" s="158"/>
      <c r="CD201" s="158"/>
      <c r="CE201" s="158"/>
      <c r="CF201" s="158"/>
      <c r="CG201" s="158"/>
      <c r="CH201" s="158"/>
      <c r="CI201" s="158"/>
      <c r="CJ201" s="158"/>
      <c r="CK201" s="158"/>
      <c r="CL201" s="158"/>
      <c r="CM201" s="158"/>
      <c r="CN201" s="158"/>
      <c r="CO201" s="158"/>
      <c r="CP201" s="158"/>
      <c r="CQ201" s="158"/>
      <c r="CR201" s="158"/>
      <c r="CS201" s="158"/>
      <c r="CT201" s="158"/>
      <c r="CU201" s="158"/>
      <c r="CV201" s="158"/>
      <c r="CW201" s="158"/>
      <c r="CX201" s="158"/>
      <c r="CY201" s="158"/>
      <c r="CZ201" s="158"/>
      <c r="DA201" s="158"/>
      <c r="DB201" s="158"/>
      <c r="DC201" s="158"/>
      <c r="DD201" s="158"/>
      <c r="DE201" s="158"/>
      <c r="DF201" s="158"/>
      <c r="DG201" s="158"/>
      <c r="DH201" s="158"/>
      <c r="DI201" s="158"/>
      <c r="DJ201" s="158"/>
      <c r="DK201" s="158"/>
      <c r="DL201" s="158"/>
      <c r="DM201" s="158"/>
      <c r="DN201" s="158"/>
      <c r="DO201" s="158"/>
      <c r="DP201" s="158"/>
      <c r="DQ201" s="158"/>
      <c r="DR201" s="158"/>
      <c r="DS201" s="158"/>
      <c r="DT201" s="158"/>
      <c r="DU201" s="158"/>
      <c r="DV201" s="158"/>
      <c r="DW201" s="158"/>
      <c r="DX201" s="158"/>
      <c r="DY201" s="158"/>
      <c r="DZ201" s="158"/>
      <c r="EA201" s="158"/>
      <c r="EB201" s="158"/>
      <c r="EC201" s="158"/>
      <c r="ED201" s="158"/>
      <c r="EE201" s="158"/>
      <c r="EF201" s="158"/>
      <c r="EG201" s="158"/>
      <c r="EH201" s="158"/>
      <c r="EI201" s="158"/>
      <c r="EJ201" s="158"/>
      <c r="EK201" s="158"/>
      <c r="EL201" s="158"/>
      <c r="EM201" s="158"/>
      <c r="EN201" s="158"/>
      <c r="EO201" s="158"/>
      <c r="EP201" s="158"/>
      <c r="EQ201" s="158"/>
      <c r="ER201" s="158"/>
      <c r="ES201" s="158"/>
      <c r="ET201" s="158"/>
      <c r="EU201" s="158"/>
      <c r="EV201" s="158"/>
      <c r="EW201" s="158"/>
      <c r="EX201" s="158"/>
      <c r="EY201" s="158"/>
      <c r="EZ201" s="158"/>
      <c r="FA201" s="158"/>
      <c r="FB201" s="158"/>
      <c r="FC201" s="158"/>
      <c r="FD201" s="158"/>
      <c r="FE201" s="158"/>
      <c r="FF201" s="158"/>
      <c r="FG201" s="158"/>
      <c r="FH201" s="158"/>
      <c r="FI201" s="158"/>
      <c r="FJ201" s="158"/>
      <c r="FK201" s="158"/>
      <c r="FL201" s="158"/>
      <c r="FM201" s="158"/>
      <c r="FN201" s="158"/>
      <c r="FO201" s="158"/>
      <c r="FP201" s="158"/>
      <c r="FQ201" s="158"/>
      <c r="FR201" s="158"/>
      <c r="FS201" s="158"/>
      <c r="FT201" s="158"/>
      <c r="FU201" s="158"/>
      <c r="FV201" s="158"/>
      <c r="FW201" s="158"/>
      <c r="FX201" s="158"/>
      <c r="FY201" s="158"/>
      <c r="FZ201" s="158"/>
      <c r="GA201" s="158"/>
      <c r="GB201" s="158"/>
      <c r="GC201" s="158"/>
      <c r="GD201" s="158"/>
      <c r="GE201" s="158"/>
      <c r="GF201" s="158"/>
      <c r="GG201" s="158"/>
      <c r="GH201" s="158"/>
      <c r="GI201" s="158"/>
      <c r="GJ201" s="158"/>
      <c r="GK201" s="159"/>
    </row>
    <row r="202" spans="1:193" ht="12.75" customHeight="1" x14ac:dyDescent="0.2">
      <c r="A202" s="154" t="s">
        <v>851</v>
      </c>
      <c r="B202" s="154" t="s">
        <v>125</v>
      </c>
      <c r="C202" s="154">
        <v>2018</v>
      </c>
      <c r="D202" s="157"/>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c r="AO202" s="158"/>
      <c r="AP202" s="158"/>
      <c r="AQ202" s="158"/>
      <c r="AR202" s="158"/>
      <c r="AS202" s="158"/>
      <c r="AT202" s="158"/>
      <c r="AU202" s="158"/>
      <c r="AV202" s="158"/>
      <c r="AW202" s="158"/>
      <c r="AX202" s="158"/>
      <c r="AY202" s="158"/>
      <c r="AZ202" s="158"/>
      <c r="BA202" s="158"/>
      <c r="BB202" s="158"/>
      <c r="BC202" s="158"/>
      <c r="BD202" s="158"/>
      <c r="BE202" s="158"/>
      <c r="BF202" s="158"/>
      <c r="BG202" s="158"/>
      <c r="BH202" s="158"/>
      <c r="BI202" s="158"/>
      <c r="BJ202" s="158"/>
      <c r="BK202" s="158"/>
      <c r="BL202" s="158"/>
      <c r="BM202" s="158"/>
      <c r="BN202" s="158"/>
      <c r="BO202" s="158"/>
      <c r="BP202" s="158"/>
      <c r="BQ202" s="158"/>
      <c r="BR202" s="158"/>
      <c r="BS202" s="158"/>
      <c r="BT202" s="158"/>
      <c r="BU202" s="158"/>
      <c r="BV202" s="158">
        <v>45106</v>
      </c>
      <c r="BW202" s="158"/>
      <c r="BX202" s="158"/>
      <c r="BY202" s="158"/>
      <c r="BZ202" s="158"/>
      <c r="CA202" s="158"/>
      <c r="CB202" s="158"/>
      <c r="CC202" s="158"/>
      <c r="CD202" s="158"/>
      <c r="CE202" s="158"/>
      <c r="CF202" s="158"/>
      <c r="CG202" s="158"/>
      <c r="CH202" s="158"/>
      <c r="CI202" s="158"/>
      <c r="CJ202" s="158"/>
      <c r="CK202" s="158"/>
      <c r="CL202" s="158"/>
      <c r="CM202" s="158"/>
      <c r="CN202" s="158"/>
      <c r="CO202" s="158"/>
      <c r="CP202" s="158"/>
      <c r="CQ202" s="158"/>
      <c r="CR202" s="158"/>
      <c r="CS202" s="158"/>
      <c r="CT202" s="158"/>
      <c r="CU202" s="158"/>
      <c r="CV202" s="158"/>
      <c r="CW202" s="158"/>
      <c r="CX202" s="158"/>
      <c r="CY202" s="158"/>
      <c r="CZ202" s="158"/>
      <c r="DA202" s="158"/>
      <c r="DB202" s="158"/>
      <c r="DC202" s="158"/>
      <c r="DD202" s="158"/>
      <c r="DE202" s="158"/>
      <c r="DF202" s="158"/>
      <c r="DG202" s="158"/>
      <c r="DH202" s="158"/>
      <c r="DI202" s="158"/>
      <c r="DJ202" s="158"/>
      <c r="DK202" s="158"/>
      <c r="DL202" s="158"/>
      <c r="DM202" s="158"/>
      <c r="DN202" s="158"/>
      <c r="DO202" s="158"/>
      <c r="DP202" s="158"/>
      <c r="DQ202" s="158"/>
      <c r="DR202" s="158"/>
      <c r="DS202" s="158"/>
      <c r="DT202" s="158"/>
      <c r="DU202" s="158"/>
      <c r="DV202" s="158"/>
      <c r="DW202" s="158"/>
      <c r="DX202" s="158"/>
      <c r="DY202" s="158"/>
      <c r="DZ202" s="158"/>
      <c r="EA202" s="158"/>
      <c r="EB202" s="158"/>
      <c r="EC202" s="158"/>
      <c r="ED202" s="158"/>
      <c r="EE202" s="158"/>
      <c r="EF202" s="158"/>
      <c r="EG202" s="158"/>
      <c r="EH202" s="158"/>
      <c r="EI202" s="158"/>
      <c r="EJ202" s="158"/>
      <c r="EK202" s="158"/>
      <c r="EL202" s="158"/>
      <c r="EM202" s="158"/>
      <c r="EN202" s="158"/>
      <c r="EO202" s="158"/>
      <c r="EP202" s="158"/>
      <c r="EQ202" s="158"/>
      <c r="ER202" s="158"/>
      <c r="ES202" s="158"/>
      <c r="ET202" s="158"/>
      <c r="EU202" s="158"/>
      <c r="EV202" s="158"/>
      <c r="EW202" s="158"/>
      <c r="EX202" s="158"/>
      <c r="EY202" s="158"/>
      <c r="EZ202" s="158"/>
      <c r="FA202" s="158"/>
      <c r="FB202" s="158"/>
      <c r="FC202" s="158"/>
      <c r="FD202" s="158"/>
      <c r="FE202" s="158"/>
      <c r="FF202" s="158"/>
      <c r="FG202" s="158"/>
      <c r="FH202" s="158"/>
      <c r="FI202" s="158"/>
      <c r="FJ202" s="158"/>
      <c r="FK202" s="158"/>
      <c r="FL202" s="158"/>
      <c r="FM202" s="158"/>
      <c r="FN202" s="158"/>
      <c r="FO202" s="158"/>
      <c r="FP202" s="158"/>
      <c r="FQ202" s="158"/>
      <c r="FR202" s="158"/>
      <c r="FS202" s="158"/>
      <c r="FT202" s="158"/>
      <c r="FU202" s="158"/>
      <c r="FV202" s="158"/>
      <c r="FW202" s="158"/>
      <c r="FX202" s="158"/>
      <c r="FY202" s="158"/>
      <c r="FZ202" s="158"/>
      <c r="GA202" s="158"/>
      <c r="GB202" s="158"/>
      <c r="GC202" s="158"/>
      <c r="GD202" s="158"/>
      <c r="GE202" s="158"/>
      <c r="GF202" s="158"/>
      <c r="GG202" s="158"/>
      <c r="GH202" s="158"/>
      <c r="GI202" s="158"/>
      <c r="GJ202" s="158"/>
      <c r="GK202" s="159"/>
    </row>
    <row r="203" spans="1:193" ht="12.75" customHeight="1" x14ac:dyDescent="0.2">
      <c r="A203" s="160"/>
      <c r="B203" s="154" t="s">
        <v>123</v>
      </c>
      <c r="C203" s="154">
        <v>2018</v>
      </c>
      <c r="D203" s="157"/>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c r="AO203" s="158"/>
      <c r="AP203" s="158"/>
      <c r="AQ203" s="158"/>
      <c r="AR203" s="158"/>
      <c r="AS203" s="158"/>
      <c r="AT203" s="158"/>
      <c r="AU203" s="158"/>
      <c r="AV203" s="158"/>
      <c r="AW203" s="158"/>
      <c r="AX203" s="158"/>
      <c r="AY203" s="158"/>
      <c r="AZ203" s="158"/>
      <c r="BA203" s="158"/>
      <c r="BB203" s="158"/>
      <c r="BC203" s="158"/>
      <c r="BD203" s="158"/>
      <c r="BE203" s="158"/>
      <c r="BF203" s="158"/>
      <c r="BG203" s="158"/>
      <c r="BH203" s="158"/>
      <c r="BI203" s="158"/>
      <c r="BJ203" s="158"/>
      <c r="BK203" s="158"/>
      <c r="BL203" s="158"/>
      <c r="BM203" s="158"/>
      <c r="BN203" s="158"/>
      <c r="BO203" s="158"/>
      <c r="BP203" s="158"/>
      <c r="BQ203" s="158"/>
      <c r="BR203" s="158"/>
      <c r="BS203" s="158"/>
      <c r="BT203" s="158"/>
      <c r="BU203" s="158"/>
      <c r="BV203" s="158">
        <v>45106</v>
      </c>
      <c r="BW203" s="158"/>
      <c r="BX203" s="158"/>
      <c r="BY203" s="158"/>
      <c r="BZ203" s="158"/>
      <c r="CA203" s="158"/>
      <c r="CB203" s="158"/>
      <c r="CC203" s="158"/>
      <c r="CD203" s="158"/>
      <c r="CE203" s="158"/>
      <c r="CF203" s="158"/>
      <c r="CG203" s="158"/>
      <c r="CH203" s="158"/>
      <c r="CI203" s="158"/>
      <c r="CJ203" s="158"/>
      <c r="CK203" s="158"/>
      <c r="CL203" s="158"/>
      <c r="CM203" s="158"/>
      <c r="CN203" s="158"/>
      <c r="CO203" s="158"/>
      <c r="CP203" s="158"/>
      <c r="CQ203" s="158"/>
      <c r="CR203" s="158"/>
      <c r="CS203" s="158"/>
      <c r="CT203" s="158"/>
      <c r="CU203" s="158"/>
      <c r="CV203" s="158"/>
      <c r="CW203" s="158"/>
      <c r="CX203" s="158"/>
      <c r="CY203" s="158"/>
      <c r="CZ203" s="158"/>
      <c r="DA203" s="158"/>
      <c r="DB203" s="158"/>
      <c r="DC203" s="158"/>
      <c r="DD203" s="158"/>
      <c r="DE203" s="158"/>
      <c r="DF203" s="158"/>
      <c r="DG203" s="158"/>
      <c r="DH203" s="158"/>
      <c r="DI203" s="158"/>
      <c r="DJ203" s="158"/>
      <c r="DK203" s="158"/>
      <c r="DL203" s="158"/>
      <c r="DM203" s="158"/>
      <c r="DN203" s="158"/>
      <c r="DO203" s="158"/>
      <c r="DP203" s="158"/>
      <c r="DQ203" s="158"/>
      <c r="DR203" s="158"/>
      <c r="DS203" s="158"/>
      <c r="DT203" s="158"/>
      <c r="DU203" s="158"/>
      <c r="DV203" s="158"/>
      <c r="DW203" s="158"/>
      <c r="DX203" s="158"/>
      <c r="DY203" s="158"/>
      <c r="DZ203" s="158"/>
      <c r="EA203" s="158"/>
      <c r="EB203" s="158"/>
      <c r="EC203" s="158"/>
      <c r="ED203" s="158"/>
      <c r="EE203" s="158"/>
      <c r="EF203" s="158"/>
      <c r="EG203" s="158"/>
      <c r="EH203" s="158"/>
      <c r="EI203" s="158"/>
      <c r="EJ203" s="158"/>
      <c r="EK203" s="158"/>
      <c r="EL203" s="158"/>
      <c r="EM203" s="158"/>
      <c r="EN203" s="158"/>
      <c r="EO203" s="158"/>
      <c r="EP203" s="158"/>
      <c r="EQ203" s="158"/>
      <c r="ER203" s="158"/>
      <c r="ES203" s="158"/>
      <c r="ET203" s="158"/>
      <c r="EU203" s="158"/>
      <c r="EV203" s="158"/>
      <c r="EW203" s="158"/>
      <c r="EX203" s="158"/>
      <c r="EY203" s="158"/>
      <c r="EZ203" s="158"/>
      <c r="FA203" s="158"/>
      <c r="FB203" s="158"/>
      <c r="FC203" s="158"/>
      <c r="FD203" s="158"/>
      <c r="FE203" s="158"/>
      <c r="FF203" s="158"/>
      <c r="FG203" s="158"/>
      <c r="FH203" s="158"/>
      <c r="FI203" s="158"/>
      <c r="FJ203" s="158"/>
      <c r="FK203" s="158"/>
      <c r="FL203" s="158"/>
      <c r="FM203" s="158"/>
      <c r="FN203" s="158"/>
      <c r="FO203" s="158"/>
      <c r="FP203" s="158"/>
      <c r="FQ203" s="158"/>
      <c r="FR203" s="158"/>
      <c r="FS203" s="158"/>
      <c r="FT203" s="158"/>
      <c r="FU203" s="158"/>
      <c r="FV203" s="158"/>
      <c r="FW203" s="158"/>
      <c r="FX203" s="158"/>
      <c r="FY203" s="158"/>
      <c r="FZ203" s="158"/>
      <c r="GA203" s="158"/>
      <c r="GB203" s="158"/>
      <c r="GC203" s="158"/>
      <c r="GD203" s="158"/>
      <c r="GE203" s="158"/>
      <c r="GF203" s="158"/>
      <c r="GG203" s="158"/>
      <c r="GH203" s="158"/>
      <c r="GI203" s="158"/>
      <c r="GJ203" s="158"/>
      <c r="GK203" s="159"/>
    </row>
    <row r="204" spans="1:193" ht="12.75" customHeight="1" x14ac:dyDescent="0.2">
      <c r="A204" s="160"/>
      <c r="B204" s="154" t="s">
        <v>836</v>
      </c>
      <c r="C204" s="154">
        <v>2018</v>
      </c>
      <c r="D204" s="157"/>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c r="AO204" s="158"/>
      <c r="AP204" s="158"/>
      <c r="AQ204" s="158"/>
      <c r="AR204" s="158"/>
      <c r="AS204" s="158"/>
      <c r="AT204" s="158"/>
      <c r="AU204" s="158"/>
      <c r="AV204" s="158"/>
      <c r="AW204" s="158"/>
      <c r="AX204" s="158"/>
      <c r="AY204" s="158"/>
      <c r="AZ204" s="158"/>
      <c r="BA204" s="158"/>
      <c r="BB204" s="158"/>
      <c r="BC204" s="158"/>
      <c r="BD204" s="158"/>
      <c r="BE204" s="158"/>
      <c r="BF204" s="158"/>
      <c r="BG204" s="158"/>
      <c r="BH204" s="158"/>
      <c r="BI204" s="158"/>
      <c r="BJ204" s="158"/>
      <c r="BK204" s="158"/>
      <c r="BL204" s="158"/>
      <c r="BM204" s="158"/>
      <c r="BN204" s="158"/>
      <c r="BO204" s="158"/>
      <c r="BP204" s="158"/>
      <c r="BQ204" s="158"/>
      <c r="BR204" s="158"/>
      <c r="BS204" s="158"/>
      <c r="BT204" s="158"/>
      <c r="BU204" s="158"/>
      <c r="BV204" s="158">
        <v>45106</v>
      </c>
      <c r="BW204" s="158"/>
      <c r="BX204" s="158"/>
      <c r="BY204" s="158"/>
      <c r="BZ204" s="158"/>
      <c r="CA204" s="158"/>
      <c r="CB204" s="158"/>
      <c r="CC204" s="158"/>
      <c r="CD204" s="158"/>
      <c r="CE204" s="158"/>
      <c r="CF204" s="158"/>
      <c r="CG204" s="158"/>
      <c r="CH204" s="158"/>
      <c r="CI204" s="158"/>
      <c r="CJ204" s="158"/>
      <c r="CK204" s="158"/>
      <c r="CL204" s="158"/>
      <c r="CM204" s="158"/>
      <c r="CN204" s="158"/>
      <c r="CO204" s="158"/>
      <c r="CP204" s="158"/>
      <c r="CQ204" s="158"/>
      <c r="CR204" s="158"/>
      <c r="CS204" s="158"/>
      <c r="CT204" s="158"/>
      <c r="CU204" s="158"/>
      <c r="CV204" s="158"/>
      <c r="CW204" s="158"/>
      <c r="CX204" s="158"/>
      <c r="CY204" s="158"/>
      <c r="CZ204" s="158"/>
      <c r="DA204" s="158"/>
      <c r="DB204" s="158"/>
      <c r="DC204" s="158"/>
      <c r="DD204" s="158"/>
      <c r="DE204" s="158"/>
      <c r="DF204" s="158"/>
      <c r="DG204" s="158"/>
      <c r="DH204" s="158"/>
      <c r="DI204" s="158"/>
      <c r="DJ204" s="158"/>
      <c r="DK204" s="158"/>
      <c r="DL204" s="158"/>
      <c r="DM204" s="158"/>
      <c r="DN204" s="158"/>
      <c r="DO204" s="158"/>
      <c r="DP204" s="158"/>
      <c r="DQ204" s="158"/>
      <c r="DR204" s="158"/>
      <c r="DS204" s="158"/>
      <c r="DT204" s="158"/>
      <c r="DU204" s="158"/>
      <c r="DV204" s="158"/>
      <c r="DW204" s="158"/>
      <c r="DX204" s="158"/>
      <c r="DY204" s="158"/>
      <c r="DZ204" s="158"/>
      <c r="EA204" s="158"/>
      <c r="EB204" s="158"/>
      <c r="EC204" s="158"/>
      <c r="ED204" s="158"/>
      <c r="EE204" s="158"/>
      <c r="EF204" s="158"/>
      <c r="EG204" s="158"/>
      <c r="EH204" s="158"/>
      <c r="EI204" s="158"/>
      <c r="EJ204" s="158"/>
      <c r="EK204" s="158"/>
      <c r="EL204" s="158"/>
      <c r="EM204" s="158"/>
      <c r="EN204" s="158"/>
      <c r="EO204" s="158"/>
      <c r="EP204" s="158"/>
      <c r="EQ204" s="158"/>
      <c r="ER204" s="158"/>
      <c r="ES204" s="158"/>
      <c r="ET204" s="158"/>
      <c r="EU204" s="158"/>
      <c r="EV204" s="158"/>
      <c r="EW204" s="158"/>
      <c r="EX204" s="158"/>
      <c r="EY204" s="158"/>
      <c r="EZ204" s="158"/>
      <c r="FA204" s="158"/>
      <c r="FB204" s="158"/>
      <c r="FC204" s="158"/>
      <c r="FD204" s="158"/>
      <c r="FE204" s="158"/>
      <c r="FF204" s="158"/>
      <c r="FG204" s="158"/>
      <c r="FH204" s="158"/>
      <c r="FI204" s="158"/>
      <c r="FJ204" s="158"/>
      <c r="FK204" s="158"/>
      <c r="FL204" s="158"/>
      <c r="FM204" s="158"/>
      <c r="FN204" s="158"/>
      <c r="FO204" s="158"/>
      <c r="FP204" s="158"/>
      <c r="FQ204" s="158"/>
      <c r="FR204" s="158"/>
      <c r="FS204" s="158"/>
      <c r="FT204" s="158"/>
      <c r="FU204" s="158"/>
      <c r="FV204" s="158"/>
      <c r="FW204" s="158"/>
      <c r="FX204" s="158"/>
      <c r="FY204" s="158"/>
      <c r="FZ204" s="158"/>
      <c r="GA204" s="158"/>
      <c r="GB204" s="158"/>
      <c r="GC204" s="158"/>
      <c r="GD204" s="158"/>
      <c r="GE204" s="158"/>
      <c r="GF204" s="158"/>
      <c r="GG204" s="158"/>
      <c r="GH204" s="158"/>
      <c r="GI204" s="158"/>
      <c r="GJ204" s="158"/>
      <c r="GK204" s="159"/>
    </row>
    <row r="205" spans="1:193" ht="12.75" customHeight="1" x14ac:dyDescent="0.2">
      <c r="A205" s="154" t="s">
        <v>837</v>
      </c>
      <c r="B205" s="154" t="s">
        <v>125</v>
      </c>
      <c r="C205" s="154">
        <v>2018</v>
      </c>
      <c r="D205" s="157"/>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c r="BI205" s="158"/>
      <c r="BJ205" s="158"/>
      <c r="BK205" s="158"/>
      <c r="BL205" s="158"/>
      <c r="BM205" s="158"/>
      <c r="BN205" s="158"/>
      <c r="BO205" s="158"/>
      <c r="BP205" s="158"/>
      <c r="BQ205" s="158"/>
      <c r="BR205" s="158"/>
      <c r="BS205" s="158"/>
      <c r="BT205" s="158"/>
      <c r="BU205" s="158"/>
      <c r="BV205" s="158"/>
      <c r="BW205" s="158"/>
      <c r="BX205" s="158"/>
      <c r="BY205" s="158"/>
      <c r="BZ205" s="158"/>
      <c r="CA205" s="158"/>
      <c r="CB205" s="158"/>
      <c r="CC205" s="158"/>
      <c r="CD205" s="158"/>
      <c r="CE205" s="158"/>
      <c r="CF205" s="158"/>
      <c r="CG205" s="158"/>
      <c r="CH205" s="158"/>
      <c r="CI205" s="158"/>
      <c r="CJ205" s="158"/>
      <c r="CK205" s="158"/>
      <c r="CL205" s="158"/>
      <c r="CM205" s="158"/>
      <c r="CN205" s="158"/>
      <c r="CO205" s="158"/>
      <c r="CP205" s="158"/>
      <c r="CQ205" s="158"/>
      <c r="CR205" s="158"/>
      <c r="CS205" s="158"/>
      <c r="CT205" s="158"/>
      <c r="CU205" s="158"/>
      <c r="CV205" s="158"/>
      <c r="CW205" s="158"/>
      <c r="CX205" s="158"/>
      <c r="CY205" s="158"/>
      <c r="CZ205" s="158"/>
      <c r="DA205" s="158"/>
      <c r="DB205" s="158"/>
      <c r="DC205" s="158"/>
      <c r="DD205" s="158"/>
      <c r="DE205" s="158"/>
      <c r="DF205" s="158"/>
      <c r="DG205" s="158"/>
      <c r="DH205" s="158"/>
      <c r="DI205" s="158"/>
      <c r="DJ205" s="158"/>
      <c r="DK205" s="158"/>
      <c r="DL205" s="158"/>
      <c r="DM205" s="158"/>
      <c r="DN205" s="158"/>
      <c r="DO205" s="158"/>
      <c r="DP205" s="158"/>
      <c r="DQ205" s="158"/>
      <c r="DR205" s="158"/>
      <c r="DS205" s="158"/>
      <c r="DT205" s="158"/>
      <c r="DU205" s="158"/>
      <c r="DV205" s="158"/>
      <c r="DW205" s="158"/>
      <c r="DX205" s="158"/>
      <c r="DY205" s="158"/>
      <c r="DZ205" s="158"/>
      <c r="EA205" s="158"/>
      <c r="EB205" s="158"/>
      <c r="EC205" s="158"/>
      <c r="ED205" s="158"/>
      <c r="EE205" s="158"/>
      <c r="EF205" s="158"/>
      <c r="EG205" s="158"/>
      <c r="EH205" s="158"/>
      <c r="EI205" s="158"/>
      <c r="EJ205" s="158"/>
      <c r="EK205" s="158"/>
      <c r="EL205" s="158"/>
      <c r="EM205" s="158"/>
      <c r="EN205" s="158"/>
      <c r="EO205" s="158"/>
      <c r="EP205" s="158"/>
      <c r="EQ205" s="158"/>
      <c r="ER205" s="158"/>
      <c r="ES205" s="158"/>
      <c r="ET205" s="158"/>
      <c r="EU205" s="158"/>
      <c r="EV205" s="158"/>
      <c r="EW205" s="158"/>
      <c r="EX205" s="158"/>
      <c r="EY205" s="158"/>
      <c r="EZ205" s="158"/>
      <c r="FA205" s="158"/>
      <c r="FB205" s="158"/>
      <c r="FC205" s="158"/>
      <c r="FD205" s="158"/>
      <c r="FE205" s="158"/>
      <c r="FF205" s="158"/>
      <c r="FG205" s="158"/>
      <c r="FH205" s="158"/>
      <c r="FI205" s="158"/>
      <c r="FJ205" s="158"/>
      <c r="FK205" s="158"/>
      <c r="FL205" s="158"/>
      <c r="FM205" s="158"/>
      <c r="FN205" s="158"/>
      <c r="FO205" s="158"/>
      <c r="FP205" s="158"/>
      <c r="FQ205" s="158"/>
      <c r="FR205" s="158"/>
      <c r="FS205" s="158"/>
      <c r="FT205" s="158"/>
      <c r="FU205" s="158"/>
      <c r="FV205" s="158"/>
      <c r="FW205" s="158"/>
      <c r="FX205" s="158"/>
      <c r="FY205" s="158"/>
      <c r="FZ205" s="158"/>
      <c r="GA205" s="158"/>
      <c r="GB205" s="158"/>
      <c r="GC205" s="158"/>
      <c r="GD205" s="158"/>
      <c r="GE205" s="158"/>
      <c r="GF205" s="158"/>
      <c r="GG205" s="158"/>
      <c r="GH205" s="158"/>
      <c r="GI205" s="158"/>
      <c r="GJ205" s="158"/>
      <c r="GK205" s="159"/>
    </row>
    <row r="206" spans="1:193" ht="12.75" customHeight="1" x14ac:dyDescent="0.2">
      <c r="A206" s="160"/>
      <c r="B206" s="154" t="s">
        <v>123</v>
      </c>
      <c r="C206" s="154">
        <v>2018</v>
      </c>
      <c r="D206" s="157"/>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c r="BF206" s="158"/>
      <c r="BG206" s="158"/>
      <c r="BH206" s="158"/>
      <c r="BI206" s="158"/>
      <c r="BJ206" s="158"/>
      <c r="BK206" s="158"/>
      <c r="BL206" s="158"/>
      <c r="BM206" s="158"/>
      <c r="BN206" s="158"/>
      <c r="BO206" s="158"/>
      <c r="BP206" s="158"/>
      <c r="BQ206" s="158"/>
      <c r="BR206" s="158"/>
      <c r="BS206" s="158"/>
      <c r="BT206" s="158"/>
      <c r="BU206" s="158"/>
      <c r="BV206" s="158"/>
      <c r="BW206" s="158"/>
      <c r="BX206" s="158"/>
      <c r="BY206" s="158"/>
      <c r="BZ206" s="158"/>
      <c r="CA206" s="158"/>
      <c r="CB206" s="158"/>
      <c r="CC206" s="158"/>
      <c r="CD206" s="158"/>
      <c r="CE206" s="158"/>
      <c r="CF206" s="158"/>
      <c r="CG206" s="158"/>
      <c r="CH206" s="158"/>
      <c r="CI206" s="158"/>
      <c r="CJ206" s="158"/>
      <c r="CK206" s="158"/>
      <c r="CL206" s="158"/>
      <c r="CM206" s="158"/>
      <c r="CN206" s="158"/>
      <c r="CO206" s="158"/>
      <c r="CP206" s="158"/>
      <c r="CQ206" s="158"/>
      <c r="CR206" s="158"/>
      <c r="CS206" s="158"/>
      <c r="CT206" s="158"/>
      <c r="CU206" s="158"/>
      <c r="CV206" s="158"/>
      <c r="CW206" s="158"/>
      <c r="CX206" s="158"/>
      <c r="CY206" s="158"/>
      <c r="CZ206" s="158"/>
      <c r="DA206" s="158"/>
      <c r="DB206" s="158"/>
      <c r="DC206" s="158"/>
      <c r="DD206" s="158"/>
      <c r="DE206" s="158"/>
      <c r="DF206" s="158"/>
      <c r="DG206" s="158"/>
      <c r="DH206" s="158"/>
      <c r="DI206" s="158"/>
      <c r="DJ206" s="158"/>
      <c r="DK206" s="158"/>
      <c r="DL206" s="158"/>
      <c r="DM206" s="158"/>
      <c r="DN206" s="158"/>
      <c r="DO206" s="158"/>
      <c r="DP206" s="158"/>
      <c r="DQ206" s="158"/>
      <c r="DR206" s="158"/>
      <c r="DS206" s="158"/>
      <c r="DT206" s="158"/>
      <c r="DU206" s="158"/>
      <c r="DV206" s="158"/>
      <c r="DW206" s="158"/>
      <c r="DX206" s="158"/>
      <c r="DY206" s="158"/>
      <c r="DZ206" s="158"/>
      <c r="EA206" s="158"/>
      <c r="EB206" s="158"/>
      <c r="EC206" s="158"/>
      <c r="ED206" s="158"/>
      <c r="EE206" s="158"/>
      <c r="EF206" s="158"/>
      <c r="EG206" s="158"/>
      <c r="EH206" s="158"/>
      <c r="EI206" s="158"/>
      <c r="EJ206" s="158"/>
      <c r="EK206" s="158"/>
      <c r="EL206" s="158"/>
      <c r="EM206" s="158"/>
      <c r="EN206" s="158"/>
      <c r="EO206" s="158"/>
      <c r="EP206" s="158"/>
      <c r="EQ206" s="158"/>
      <c r="ER206" s="158"/>
      <c r="ES206" s="158"/>
      <c r="ET206" s="158"/>
      <c r="EU206" s="158"/>
      <c r="EV206" s="158"/>
      <c r="EW206" s="158"/>
      <c r="EX206" s="158"/>
      <c r="EY206" s="158"/>
      <c r="EZ206" s="158"/>
      <c r="FA206" s="158"/>
      <c r="FB206" s="158"/>
      <c r="FC206" s="158"/>
      <c r="FD206" s="158"/>
      <c r="FE206" s="158"/>
      <c r="FF206" s="158"/>
      <c r="FG206" s="158"/>
      <c r="FH206" s="158"/>
      <c r="FI206" s="158"/>
      <c r="FJ206" s="158"/>
      <c r="FK206" s="158"/>
      <c r="FL206" s="158"/>
      <c r="FM206" s="158"/>
      <c r="FN206" s="158"/>
      <c r="FO206" s="158"/>
      <c r="FP206" s="158"/>
      <c r="FQ206" s="158"/>
      <c r="FR206" s="158"/>
      <c r="FS206" s="158"/>
      <c r="FT206" s="158"/>
      <c r="FU206" s="158"/>
      <c r="FV206" s="158"/>
      <c r="FW206" s="158"/>
      <c r="FX206" s="158"/>
      <c r="FY206" s="158"/>
      <c r="FZ206" s="158"/>
      <c r="GA206" s="158"/>
      <c r="GB206" s="158"/>
      <c r="GC206" s="158"/>
      <c r="GD206" s="158"/>
      <c r="GE206" s="158"/>
      <c r="GF206" s="158"/>
      <c r="GG206" s="158"/>
      <c r="GH206" s="158"/>
      <c r="GI206" s="158"/>
      <c r="GJ206" s="158"/>
      <c r="GK206" s="159"/>
    </row>
    <row r="207" spans="1:193" ht="12.75" customHeight="1" x14ac:dyDescent="0.2">
      <c r="A207" s="160"/>
      <c r="B207" s="154" t="s">
        <v>836</v>
      </c>
      <c r="C207" s="154">
        <v>2018</v>
      </c>
      <c r="D207" s="157"/>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8"/>
      <c r="BT207" s="158"/>
      <c r="BU207" s="158"/>
      <c r="BV207" s="158"/>
      <c r="BW207" s="158"/>
      <c r="BX207" s="158"/>
      <c r="BY207" s="158"/>
      <c r="BZ207" s="158"/>
      <c r="CA207" s="158"/>
      <c r="CB207" s="158"/>
      <c r="CC207" s="158"/>
      <c r="CD207" s="158"/>
      <c r="CE207" s="158"/>
      <c r="CF207" s="158"/>
      <c r="CG207" s="158"/>
      <c r="CH207" s="158"/>
      <c r="CI207" s="158"/>
      <c r="CJ207" s="158"/>
      <c r="CK207" s="158"/>
      <c r="CL207" s="158"/>
      <c r="CM207" s="158"/>
      <c r="CN207" s="158"/>
      <c r="CO207" s="158"/>
      <c r="CP207" s="158"/>
      <c r="CQ207" s="158"/>
      <c r="CR207" s="158"/>
      <c r="CS207" s="158"/>
      <c r="CT207" s="158"/>
      <c r="CU207" s="158"/>
      <c r="CV207" s="158"/>
      <c r="CW207" s="158"/>
      <c r="CX207" s="158"/>
      <c r="CY207" s="158"/>
      <c r="CZ207" s="158"/>
      <c r="DA207" s="158"/>
      <c r="DB207" s="158"/>
      <c r="DC207" s="158"/>
      <c r="DD207" s="158"/>
      <c r="DE207" s="158"/>
      <c r="DF207" s="158"/>
      <c r="DG207" s="158"/>
      <c r="DH207" s="158"/>
      <c r="DI207" s="158"/>
      <c r="DJ207" s="158"/>
      <c r="DK207" s="158"/>
      <c r="DL207" s="158"/>
      <c r="DM207" s="158"/>
      <c r="DN207" s="158"/>
      <c r="DO207" s="158"/>
      <c r="DP207" s="158"/>
      <c r="DQ207" s="158"/>
      <c r="DR207" s="158"/>
      <c r="DS207" s="158"/>
      <c r="DT207" s="158"/>
      <c r="DU207" s="158"/>
      <c r="DV207" s="158"/>
      <c r="DW207" s="158"/>
      <c r="DX207" s="158"/>
      <c r="DY207" s="158"/>
      <c r="DZ207" s="158"/>
      <c r="EA207" s="158"/>
      <c r="EB207" s="158"/>
      <c r="EC207" s="158"/>
      <c r="ED207" s="158"/>
      <c r="EE207" s="158"/>
      <c r="EF207" s="158"/>
      <c r="EG207" s="158"/>
      <c r="EH207" s="158"/>
      <c r="EI207" s="158"/>
      <c r="EJ207" s="158"/>
      <c r="EK207" s="158"/>
      <c r="EL207" s="158"/>
      <c r="EM207" s="158"/>
      <c r="EN207" s="158"/>
      <c r="EO207" s="158"/>
      <c r="EP207" s="158"/>
      <c r="EQ207" s="158"/>
      <c r="ER207" s="158"/>
      <c r="ES207" s="158"/>
      <c r="ET207" s="158"/>
      <c r="EU207" s="158"/>
      <c r="EV207" s="158"/>
      <c r="EW207" s="158"/>
      <c r="EX207" s="158"/>
      <c r="EY207" s="158"/>
      <c r="EZ207" s="158"/>
      <c r="FA207" s="158"/>
      <c r="FB207" s="158"/>
      <c r="FC207" s="158"/>
      <c r="FD207" s="158"/>
      <c r="FE207" s="158"/>
      <c r="FF207" s="158"/>
      <c r="FG207" s="158"/>
      <c r="FH207" s="158"/>
      <c r="FI207" s="158"/>
      <c r="FJ207" s="158"/>
      <c r="FK207" s="158"/>
      <c r="FL207" s="158"/>
      <c r="FM207" s="158"/>
      <c r="FN207" s="158"/>
      <c r="FO207" s="158"/>
      <c r="FP207" s="158"/>
      <c r="FQ207" s="158"/>
      <c r="FR207" s="158"/>
      <c r="FS207" s="158"/>
      <c r="FT207" s="158"/>
      <c r="FU207" s="158"/>
      <c r="FV207" s="158"/>
      <c r="FW207" s="158"/>
      <c r="FX207" s="158"/>
      <c r="FY207" s="158"/>
      <c r="FZ207" s="158"/>
      <c r="GA207" s="158"/>
      <c r="GB207" s="158"/>
      <c r="GC207" s="158"/>
      <c r="GD207" s="158"/>
      <c r="GE207" s="158"/>
      <c r="GF207" s="158"/>
      <c r="GG207" s="158"/>
      <c r="GH207" s="158"/>
      <c r="GI207" s="158"/>
      <c r="GJ207" s="158"/>
      <c r="GK207" s="159"/>
    </row>
    <row r="208" spans="1:193" ht="12.75" customHeight="1" x14ac:dyDescent="0.2">
      <c r="A208" s="154" t="s">
        <v>870</v>
      </c>
      <c r="B208" s="154" t="s">
        <v>50</v>
      </c>
      <c r="C208" s="154">
        <v>2019</v>
      </c>
      <c r="D208" s="157"/>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BS208" s="158"/>
      <c r="BT208" s="158"/>
      <c r="BU208" s="158"/>
      <c r="BV208" s="158"/>
      <c r="BW208" s="158"/>
      <c r="BX208" s="158">
        <v>45112</v>
      </c>
      <c r="BY208" s="158"/>
      <c r="BZ208" s="158"/>
      <c r="CA208" s="158"/>
      <c r="CB208" s="158"/>
      <c r="CC208" s="158"/>
      <c r="CD208" s="158"/>
      <c r="CE208" s="158"/>
      <c r="CF208" s="158"/>
      <c r="CG208" s="158"/>
      <c r="CH208" s="158"/>
      <c r="CI208" s="158"/>
      <c r="CJ208" s="158"/>
      <c r="CK208" s="158"/>
      <c r="CL208" s="158"/>
      <c r="CM208" s="158"/>
      <c r="CN208" s="158"/>
      <c r="CO208" s="158"/>
      <c r="CP208" s="158"/>
      <c r="CQ208" s="158"/>
      <c r="CR208" s="158"/>
      <c r="CS208" s="158"/>
      <c r="CT208" s="158"/>
      <c r="CU208" s="158"/>
      <c r="CV208" s="158"/>
      <c r="CW208" s="158"/>
      <c r="CX208" s="158"/>
      <c r="CY208" s="158"/>
      <c r="CZ208" s="158"/>
      <c r="DA208" s="158"/>
      <c r="DB208" s="158"/>
      <c r="DC208" s="158"/>
      <c r="DD208" s="158"/>
      <c r="DE208" s="158"/>
      <c r="DF208" s="158"/>
      <c r="DG208" s="158"/>
      <c r="DH208" s="158"/>
      <c r="DI208" s="158"/>
      <c r="DJ208" s="158"/>
      <c r="DK208" s="158"/>
      <c r="DL208" s="158"/>
      <c r="DM208" s="158"/>
      <c r="DN208" s="158"/>
      <c r="DO208" s="158"/>
      <c r="DP208" s="158"/>
      <c r="DQ208" s="158"/>
      <c r="DR208" s="158"/>
      <c r="DS208" s="158"/>
      <c r="DT208" s="158"/>
      <c r="DU208" s="158"/>
      <c r="DV208" s="158"/>
      <c r="DW208" s="158"/>
      <c r="DX208" s="158"/>
      <c r="DY208" s="158"/>
      <c r="DZ208" s="158"/>
      <c r="EA208" s="158"/>
      <c r="EB208" s="158"/>
      <c r="EC208" s="158"/>
      <c r="ED208" s="158"/>
      <c r="EE208" s="158"/>
      <c r="EF208" s="158"/>
      <c r="EG208" s="158"/>
      <c r="EH208" s="158"/>
      <c r="EI208" s="158"/>
      <c r="EJ208" s="158"/>
      <c r="EK208" s="158"/>
      <c r="EL208" s="158"/>
      <c r="EM208" s="158"/>
      <c r="EN208" s="158"/>
      <c r="EO208" s="158"/>
      <c r="EP208" s="158"/>
      <c r="EQ208" s="158"/>
      <c r="ER208" s="158"/>
      <c r="ES208" s="158"/>
      <c r="ET208" s="158"/>
      <c r="EU208" s="158"/>
      <c r="EV208" s="158"/>
      <c r="EW208" s="158"/>
      <c r="EX208" s="158"/>
      <c r="EY208" s="158"/>
      <c r="EZ208" s="158"/>
      <c r="FA208" s="158"/>
      <c r="FB208" s="158"/>
      <c r="FC208" s="158"/>
      <c r="FD208" s="158"/>
      <c r="FE208" s="158"/>
      <c r="FF208" s="158"/>
      <c r="FG208" s="158"/>
      <c r="FH208" s="158"/>
      <c r="FI208" s="158"/>
      <c r="FJ208" s="158"/>
      <c r="FK208" s="158"/>
      <c r="FL208" s="158"/>
      <c r="FM208" s="158"/>
      <c r="FN208" s="158"/>
      <c r="FO208" s="158"/>
      <c r="FP208" s="158"/>
      <c r="FQ208" s="158"/>
      <c r="FR208" s="158"/>
      <c r="FS208" s="158"/>
      <c r="FT208" s="158"/>
      <c r="FU208" s="158"/>
      <c r="FV208" s="158"/>
      <c r="FW208" s="158"/>
      <c r="FX208" s="158"/>
      <c r="FY208" s="158"/>
      <c r="FZ208" s="158"/>
      <c r="GA208" s="158"/>
      <c r="GB208" s="158"/>
      <c r="GC208" s="158"/>
      <c r="GD208" s="158"/>
      <c r="GE208" s="158"/>
      <c r="GF208" s="158"/>
      <c r="GG208" s="158"/>
      <c r="GH208" s="158"/>
      <c r="GI208" s="158"/>
      <c r="GJ208" s="158"/>
      <c r="GK208" s="159"/>
    </row>
    <row r="209" spans="1:193" ht="12.75" customHeight="1" x14ac:dyDescent="0.2">
      <c r="A209" s="160"/>
      <c r="B209" s="154" t="s">
        <v>60</v>
      </c>
      <c r="C209" s="154">
        <v>2019</v>
      </c>
      <c r="D209" s="157"/>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c r="BA209" s="158"/>
      <c r="BB209" s="158"/>
      <c r="BC209" s="158"/>
      <c r="BD209" s="158"/>
      <c r="BE209" s="158"/>
      <c r="BF209" s="158"/>
      <c r="BG209" s="158"/>
      <c r="BH209" s="158"/>
      <c r="BI209" s="158"/>
      <c r="BJ209" s="158"/>
      <c r="BK209" s="158"/>
      <c r="BL209" s="158"/>
      <c r="BM209" s="158"/>
      <c r="BN209" s="158"/>
      <c r="BO209" s="158"/>
      <c r="BP209" s="158"/>
      <c r="BQ209" s="158"/>
      <c r="BR209" s="158"/>
      <c r="BS209" s="158"/>
      <c r="BT209" s="158"/>
      <c r="BU209" s="158"/>
      <c r="BV209" s="158"/>
      <c r="BW209" s="158"/>
      <c r="BX209" s="158">
        <v>45112</v>
      </c>
      <c r="BY209" s="158"/>
      <c r="BZ209" s="158"/>
      <c r="CA209" s="158"/>
      <c r="CB209" s="158"/>
      <c r="CC209" s="158"/>
      <c r="CD209" s="158"/>
      <c r="CE209" s="158"/>
      <c r="CF209" s="158"/>
      <c r="CG209" s="158"/>
      <c r="CH209" s="158"/>
      <c r="CI209" s="158"/>
      <c r="CJ209" s="158"/>
      <c r="CK209" s="158"/>
      <c r="CL209" s="158"/>
      <c r="CM209" s="158"/>
      <c r="CN209" s="158"/>
      <c r="CO209" s="158"/>
      <c r="CP209" s="158"/>
      <c r="CQ209" s="158"/>
      <c r="CR209" s="158"/>
      <c r="CS209" s="158"/>
      <c r="CT209" s="158"/>
      <c r="CU209" s="158"/>
      <c r="CV209" s="158"/>
      <c r="CW209" s="158"/>
      <c r="CX209" s="158"/>
      <c r="CY209" s="158"/>
      <c r="CZ209" s="158"/>
      <c r="DA209" s="158"/>
      <c r="DB209" s="158"/>
      <c r="DC209" s="158"/>
      <c r="DD209" s="158"/>
      <c r="DE209" s="158"/>
      <c r="DF209" s="158"/>
      <c r="DG209" s="158"/>
      <c r="DH209" s="158"/>
      <c r="DI209" s="158"/>
      <c r="DJ209" s="158"/>
      <c r="DK209" s="158"/>
      <c r="DL209" s="158"/>
      <c r="DM209" s="158"/>
      <c r="DN209" s="158"/>
      <c r="DO209" s="158"/>
      <c r="DP209" s="158"/>
      <c r="DQ209" s="158"/>
      <c r="DR209" s="158"/>
      <c r="DS209" s="158"/>
      <c r="DT209" s="158"/>
      <c r="DU209" s="158"/>
      <c r="DV209" s="158"/>
      <c r="DW209" s="158"/>
      <c r="DX209" s="158"/>
      <c r="DY209" s="158"/>
      <c r="DZ209" s="158"/>
      <c r="EA209" s="158"/>
      <c r="EB209" s="158"/>
      <c r="EC209" s="158"/>
      <c r="ED209" s="158"/>
      <c r="EE209" s="158"/>
      <c r="EF209" s="158"/>
      <c r="EG209" s="158"/>
      <c r="EH209" s="158"/>
      <c r="EI209" s="158"/>
      <c r="EJ209" s="158"/>
      <c r="EK209" s="158"/>
      <c r="EL209" s="158"/>
      <c r="EM209" s="158"/>
      <c r="EN209" s="158"/>
      <c r="EO209" s="158"/>
      <c r="EP209" s="158"/>
      <c r="EQ209" s="158"/>
      <c r="ER209" s="158"/>
      <c r="ES209" s="158"/>
      <c r="ET209" s="158"/>
      <c r="EU209" s="158"/>
      <c r="EV209" s="158"/>
      <c r="EW209" s="158"/>
      <c r="EX209" s="158"/>
      <c r="EY209" s="158"/>
      <c r="EZ209" s="158"/>
      <c r="FA209" s="158"/>
      <c r="FB209" s="158"/>
      <c r="FC209" s="158"/>
      <c r="FD209" s="158"/>
      <c r="FE209" s="158"/>
      <c r="FF209" s="158"/>
      <c r="FG209" s="158"/>
      <c r="FH209" s="158"/>
      <c r="FI209" s="158"/>
      <c r="FJ209" s="158"/>
      <c r="FK209" s="158"/>
      <c r="FL209" s="158"/>
      <c r="FM209" s="158"/>
      <c r="FN209" s="158"/>
      <c r="FO209" s="158"/>
      <c r="FP209" s="158"/>
      <c r="FQ209" s="158"/>
      <c r="FR209" s="158"/>
      <c r="FS209" s="158"/>
      <c r="FT209" s="158"/>
      <c r="FU209" s="158"/>
      <c r="FV209" s="158"/>
      <c r="FW209" s="158"/>
      <c r="FX209" s="158"/>
      <c r="FY209" s="158"/>
      <c r="FZ209" s="158"/>
      <c r="GA209" s="158"/>
      <c r="GB209" s="158"/>
      <c r="GC209" s="158"/>
      <c r="GD209" s="158"/>
      <c r="GE209" s="158"/>
      <c r="GF209" s="158"/>
      <c r="GG209" s="158"/>
      <c r="GH209" s="158"/>
      <c r="GI209" s="158"/>
      <c r="GJ209" s="158"/>
      <c r="GK209" s="159"/>
    </row>
    <row r="210" spans="1:193" ht="12.75" customHeight="1" x14ac:dyDescent="0.2">
      <c r="A210" s="160"/>
      <c r="B210" s="154" t="s">
        <v>1506</v>
      </c>
      <c r="C210" s="154">
        <v>2019</v>
      </c>
      <c r="D210" s="157"/>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c r="BF210" s="158"/>
      <c r="BG210" s="158"/>
      <c r="BH210" s="158"/>
      <c r="BI210" s="158"/>
      <c r="BJ210" s="158"/>
      <c r="BK210" s="158"/>
      <c r="BL210" s="158"/>
      <c r="BM210" s="158"/>
      <c r="BN210" s="158"/>
      <c r="BO210" s="158"/>
      <c r="BP210" s="158"/>
      <c r="BQ210" s="158"/>
      <c r="BR210" s="158"/>
      <c r="BS210" s="158"/>
      <c r="BT210" s="158"/>
      <c r="BU210" s="158"/>
      <c r="BV210" s="158"/>
      <c r="BW210" s="158"/>
      <c r="BX210" s="158">
        <v>45112</v>
      </c>
      <c r="BY210" s="158"/>
      <c r="BZ210" s="158"/>
      <c r="CA210" s="158"/>
      <c r="CB210" s="158"/>
      <c r="CC210" s="158"/>
      <c r="CD210" s="158"/>
      <c r="CE210" s="158"/>
      <c r="CF210" s="158"/>
      <c r="CG210" s="158"/>
      <c r="CH210" s="158"/>
      <c r="CI210" s="158"/>
      <c r="CJ210" s="158"/>
      <c r="CK210" s="158"/>
      <c r="CL210" s="158"/>
      <c r="CM210" s="158"/>
      <c r="CN210" s="158"/>
      <c r="CO210" s="158"/>
      <c r="CP210" s="158"/>
      <c r="CQ210" s="158"/>
      <c r="CR210" s="158"/>
      <c r="CS210" s="158"/>
      <c r="CT210" s="158"/>
      <c r="CU210" s="158"/>
      <c r="CV210" s="158"/>
      <c r="CW210" s="158"/>
      <c r="CX210" s="158"/>
      <c r="CY210" s="158"/>
      <c r="CZ210" s="158"/>
      <c r="DA210" s="158"/>
      <c r="DB210" s="158"/>
      <c r="DC210" s="158"/>
      <c r="DD210" s="158"/>
      <c r="DE210" s="158"/>
      <c r="DF210" s="158"/>
      <c r="DG210" s="158"/>
      <c r="DH210" s="158"/>
      <c r="DI210" s="158"/>
      <c r="DJ210" s="158"/>
      <c r="DK210" s="158"/>
      <c r="DL210" s="158"/>
      <c r="DM210" s="158"/>
      <c r="DN210" s="158"/>
      <c r="DO210" s="158"/>
      <c r="DP210" s="158"/>
      <c r="DQ210" s="158"/>
      <c r="DR210" s="158"/>
      <c r="DS210" s="158"/>
      <c r="DT210" s="158"/>
      <c r="DU210" s="158"/>
      <c r="DV210" s="158"/>
      <c r="DW210" s="158"/>
      <c r="DX210" s="158"/>
      <c r="DY210" s="158"/>
      <c r="DZ210" s="158"/>
      <c r="EA210" s="158"/>
      <c r="EB210" s="158"/>
      <c r="EC210" s="158"/>
      <c r="ED210" s="158"/>
      <c r="EE210" s="158"/>
      <c r="EF210" s="158"/>
      <c r="EG210" s="158"/>
      <c r="EH210" s="158"/>
      <c r="EI210" s="158"/>
      <c r="EJ210" s="158"/>
      <c r="EK210" s="158"/>
      <c r="EL210" s="158"/>
      <c r="EM210" s="158"/>
      <c r="EN210" s="158"/>
      <c r="EO210" s="158"/>
      <c r="EP210" s="158"/>
      <c r="EQ210" s="158"/>
      <c r="ER210" s="158"/>
      <c r="ES210" s="158"/>
      <c r="ET210" s="158"/>
      <c r="EU210" s="158"/>
      <c r="EV210" s="158"/>
      <c r="EW210" s="158"/>
      <c r="EX210" s="158"/>
      <c r="EY210" s="158"/>
      <c r="EZ210" s="158"/>
      <c r="FA210" s="158"/>
      <c r="FB210" s="158"/>
      <c r="FC210" s="158"/>
      <c r="FD210" s="158"/>
      <c r="FE210" s="158"/>
      <c r="FF210" s="158"/>
      <c r="FG210" s="158"/>
      <c r="FH210" s="158"/>
      <c r="FI210" s="158"/>
      <c r="FJ210" s="158"/>
      <c r="FK210" s="158"/>
      <c r="FL210" s="158"/>
      <c r="FM210" s="158"/>
      <c r="FN210" s="158"/>
      <c r="FO210" s="158"/>
      <c r="FP210" s="158"/>
      <c r="FQ210" s="158"/>
      <c r="FR210" s="158"/>
      <c r="FS210" s="158"/>
      <c r="FT210" s="158"/>
      <c r="FU210" s="158"/>
      <c r="FV210" s="158"/>
      <c r="FW210" s="158"/>
      <c r="FX210" s="158"/>
      <c r="FY210" s="158"/>
      <c r="FZ210" s="158"/>
      <c r="GA210" s="158"/>
      <c r="GB210" s="158"/>
      <c r="GC210" s="158"/>
      <c r="GD210" s="158"/>
      <c r="GE210" s="158"/>
      <c r="GF210" s="158"/>
      <c r="GG210" s="158"/>
      <c r="GH210" s="158"/>
      <c r="GI210" s="158"/>
      <c r="GJ210" s="158"/>
      <c r="GK210" s="159"/>
    </row>
    <row r="211" spans="1:193" ht="12.75" customHeight="1" x14ac:dyDescent="0.2">
      <c r="A211" s="154" t="s">
        <v>869</v>
      </c>
      <c r="B211" s="154" t="s">
        <v>95</v>
      </c>
      <c r="C211" s="154">
        <v>2019</v>
      </c>
      <c r="D211" s="157"/>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c r="BA211" s="158"/>
      <c r="BB211" s="158"/>
      <c r="BC211" s="158"/>
      <c r="BD211" s="158"/>
      <c r="BE211" s="158"/>
      <c r="BF211" s="158"/>
      <c r="BG211" s="158"/>
      <c r="BH211" s="158"/>
      <c r="BI211" s="158"/>
      <c r="BJ211" s="158"/>
      <c r="BK211" s="158"/>
      <c r="BL211" s="158"/>
      <c r="BM211" s="158"/>
      <c r="BN211" s="158"/>
      <c r="BO211" s="158"/>
      <c r="BP211" s="158"/>
      <c r="BQ211" s="158"/>
      <c r="BR211" s="158"/>
      <c r="BS211" s="158"/>
      <c r="BT211" s="158"/>
      <c r="BU211" s="158"/>
      <c r="BV211" s="158"/>
      <c r="BW211" s="158"/>
      <c r="BX211" s="158"/>
      <c r="BY211" s="158">
        <v>180448</v>
      </c>
      <c r="BZ211" s="158"/>
      <c r="CA211" s="158"/>
      <c r="CB211" s="158"/>
      <c r="CC211" s="158"/>
      <c r="CD211" s="158"/>
      <c r="CE211" s="158"/>
      <c r="CF211" s="158"/>
      <c r="CG211" s="158"/>
      <c r="CH211" s="158"/>
      <c r="CI211" s="158"/>
      <c r="CJ211" s="158"/>
      <c r="CK211" s="158"/>
      <c r="CL211" s="158"/>
      <c r="CM211" s="158"/>
      <c r="CN211" s="158"/>
      <c r="CO211" s="158"/>
      <c r="CP211" s="158"/>
      <c r="CQ211" s="158"/>
      <c r="CR211" s="158"/>
      <c r="CS211" s="158"/>
      <c r="CT211" s="158"/>
      <c r="CU211" s="158"/>
      <c r="CV211" s="158"/>
      <c r="CW211" s="158"/>
      <c r="CX211" s="158"/>
      <c r="CY211" s="158"/>
      <c r="CZ211" s="158"/>
      <c r="DA211" s="158"/>
      <c r="DB211" s="158"/>
      <c r="DC211" s="158"/>
      <c r="DD211" s="158"/>
      <c r="DE211" s="158"/>
      <c r="DF211" s="158"/>
      <c r="DG211" s="158"/>
      <c r="DH211" s="158"/>
      <c r="DI211" s="158"/>
      <c r="DJ211" s="158"/>
      <c r="DK211" s="158"/>
      <c r="DL211" s="158"/>
      <c r="DM211" s="158"/>
      <c r="DN211" s="158"/>
      <c r="DO211" s="158"/>
      <c r="DP211" s="158"/>
      <c r="DQ211" s="158"/>
      <c r="DR211" s="158"/>
      <c r="DS211" s="158"/>
      <c r="DT211" s="158"/>
      <c r="DU211" s="158"/>
      <c r="DV211" s="158"/>
      <c r="DW211" s="158"/>
      <c r="DX211" s="158"/>
      <c r="DY211" s="158"/>
      <c r="DZ211" s="158"/>
      <c r="EA211" s="158"/>
      <c r="EB211" s="158"/>
      <c r="EC211" s="158"/>
      <c r="ED211" s="158"/>
      <c r="EE211" s="158"/>
      <c r="EF211" s="158"/>
      <c r="EG211" s="158"/>
      <c r="EH211" s="158"/>
      <c r="EI211" s="158"/>
      <c r="EJ211" s="158"/>
      <c r="EK211" s="158"/>
      <c r="EL211" s="158"/>
      <c r="EM211" s="158"/>
      <c r="EN211" s="158"/>
      <c r="EO211" s="158"/>
      <c r="EP211" s="158"/>
      <c r="EQ211" s="158"/>
      <c r="ER211" s="158"/>
      <c r="ES211" s="158"/>
      <c r="ET211" s="158"/>
      <c r="EU211" s="158"/>
      <c r="EV211" s="158"/>
      <c r="EW211" s="158"/>
      <c r="EX211" s="158"/>
      <c r="EY211" s="158"/>
      <c r="EZ211" s="158"/>
      <c r="FA211" s="158"/>
      <c r="FB211" s="158"/>
      <c r="FC211" s="158"/>
      <c r="FD211" s="158"/>
      <c r="FE211" s="158"/>
      <c r="FF211" s="158"/>
      <c r="FG211" s="158"/>
      <c r="FH211" s="158"/>
      <c r="FI211" s="158"/>
      <c r="FJ211" s="158"/>
      <c r="FK211" s="158"/>
      <c r="FL211" s="158"/>
      <c r="FM211" s="158"/>
      <c r="FN211" s="158"/>
      <c r="FO211" s="158"/>
      <c r="FP211" s="158"/>
      <c r="FQ211" s="158"/>
      <c r="FR211" s="158"/>
      <c r="FS211" s="158"/>
      <c r="FT211" s="158"/>
      <c r="FU211" s="158"/>
      <c r="FV211" s="158"/>
      <c r="FW211" s="158"/>
      <c r="FX211" s="158"/>
      <c r="FY211" s="158"/>
      <c r="FZ211" s="158"/>
      <c r="GA211" s="158"/>
      <c r="GB211" s="158"/>
      <c r="GC211" s="158"/>
      <c r="GD211" s="158"/>
      <c r="GE211" s="158"/>
      <c r="GF211" s="158"/>
      <c r="GG211" s="158"/>
      <c r="GH211" s="158"/>
      <c r="GI211" s="158"/>
      <c r="GJ211" s="158"/>
      <c r="GK211" s="159"/>
    </row>
    <row r="212" spans="1:193" ht="12.75" customHeight="1" x14ac:dyDescent="0.2">
      <c r="A212" s="160"/>
      <c r="B212" s="160"/>
      <c r="C212" s="161">
        <v>2022</v>
      </c>
      <c r="D212" s="162"/>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9"/>
      <c r="BP212" s="119"/>
      <c r="BQ212" s="119"/>
      <c r="BR212" s="119"/>
      <c r="BS212" s="119"/>
      <c r="BT212" s="119"/>
      <c r="BU212" s="119"/>
      <c r="BV212" s="119"/>
      <c r="BW212" s="119"/>
      <c r="BX212" s="119"/>
      <c r="BY212" s="119">
        <v>45112</v>
      </c>
      <c r="BZ212" s="119"/>
      <c r="CA212" s="119"/>
      <c r="CB212" s="119"/>
      <c r="CC212" s="119"/>
      <c r="CD212" s="119"/>
      <c r="CE212" s="119"/>
      <c r="CF212" s="119"/>
      <c r="CG212" s="119"/>
      <c r="CH212" s="119"/>
      <c r="CI212" s="119"/>
      <c r="CJ212" s="119"/>
      <c r="CK212" s="119"/>
      <c r="CL212" s="119"/>
      <c r="CM212" s="119"/>
      <c r="CN212" s="119"/>
      <c r="CO212" s="119"/>
      <c r="CP212" s="119"/>
      <c r="CQ212" s="119"/>
      <c r="CR212" s="119"/>
      <c r="CS212" s="119"/>
      <c r="CT212" s="119"/>
      <c r="CU212" s="119"/>
      <c r="CV212" s="119"/>
      <c r="CW212" s="119"/>
      <c r="CX212" s="119"/>
      <c r="CY212" s="119"/>
      <c r="CZ212" s="119"/>
      <c r="DA212" s="119"/>
      <c r="DB212" s="119"/>
      <c r="DC212" s="119"/>
      <c r="DD212" s="119"/>
      <c r="DE212" s="119"/>
      <c r="DF212" s="119"/>
      <c r="DG212" s="119"/>
      <c r="DH212" s="119"/>
      <c r="DI212" s="119"/>
      <c r="DJ212" s="119"/>
      <c r="DK212" s="119"/>
      <c r="DL212" s="119"/>
      <c r="DM212" s="119"/>
      <c r="DN212" s="119"/>
      <c r="DO212" s="119"/>
      <c r="DP212" s="119"/>
      <c r="DQ212" s="119"/>
      <c r="DR212" s="119"/>
      <c r="DS212" s="119"/>
      <c r="DT212" s="119"/>
      <c r="DU212" s="119"/>
      <c r="DV212" s="119"/>
      <c r="DW212" s="119"/>
      <c r="DX212" s="119"/>
      <c r="DY212" s="119"/>
      <c r="DZ212" s="119"/>
      <c r="EA212" s="119"/>
      <c r="EB212" s="119"/>
      <c r="EC212" s="119"/>
      <c r="ED212" s="119"/>
      <c r="EE212" s="119"/>
      <c r="EF212" s="119"/>
      <c r="EG212" s="119"/>
      <c r="EH212" s="119"/>
      <c r="EI212" s="119"/>
      <c r="EJ212" s="119"/>
      <c r="EK212" s="119"/>
      <c r="EL212" s="119"/>
      <c r="EM212" s="119"/>
      <c r="EN212" s="119"/>
      <c r="EO212" s="119"/>
      <c r="EP212" s="119"/>
      <c r="EQ212" s="119"/>
      <c r="ER212" s="119"/>
      <c r="ES212" s="119"/>
      <c r="ET212" s="119"/>
      <c r="EU212" s="119"/>
      <c r="EV212" s="119"/>
      <c r="EW212" s="119"/>
      <c r="EX212" s="119"/>
      <c r="EY212" s="119"/>
      <c r="EZ212" s="119"/>
      <c r="FA212" s="119"/>
      <c r="FB212" s="119"/>
      <c r="FC212" s="119"/>
      <c r="FD212" s="119"/>
      <c r="FE212" s="119"/>
      <c r="FF212" s="119"/>
      <c r="FG212" s="119"/>
      <c r="FH212" s="119"/>
      <c r="FI212" s="119"/>
      <c r="FJ212" s="119"/>
      <c r="FK212" s="119"/>
      <c r="FL212" s="119"/>
      <c r="FM212" s="119"/>
      <c r="FN212" s="119"/>
      <c r="FO212" s="119"/>
      <c r="FP212" s="119"/>
      <c r="FQ212" s="119"/>
      <c r="FR212" s="119"/>
      <c r="FS212" s="119"/>
      <c r="FT212" s="119"/>
      <c r="FU212" s="119"/>
      <c r="FV212" s="119"/>
      <c r="FW212" s="119"/>
      <c r="FX212" s="119"/>
      <c r="FY212" s="119"/>
      <c r="FZ212" s="119"/>
      <c r="GA212" s="119"/>
      <c r="GB212" s="119"/>
      <c r="GC212" s="119"/>
      <c r="GD212" s="119"/>
      <c r="GE212" s="119"/>
      <c r="GF212" s="119"/>
      <c r="GG212" s="119"/>
      <c r="GH212" s="119"/>
      <c r="GI212" s="119"/>
      <c r="GJ212" s="119"/>
      <c r="GK212" s="163"/>
    </row>
    <row r="213" spans="1:193" ht="12.75" customHeight="1" x14ac:dyDescent="0.2">
      <c r="A213" s="160"/>
      <c r="B213" s="154" t="s">
        <v>1123</v>
      </c>
      <c r="C213" s="154">
        <v>2019</v>
      </c>
      <c r="D213" s="157"/>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c r="AO213" s="158"/>
      <c r="AP213" s="158"/>
      <c r="AQ213" s="158"/>
      <c r="AR213" s="158"/>
      <c r="AS213" s="158"/>
      <c r="AT213" s="158"/>
      <c r="AU213" s="158"/>
      <c r="AV213" s="158"/>
      <c r="AW213" s="158"/>
      <c r="AX213" s="158"/>
      <c r="AY213" s="158"/>
      <c r="AZ213" s="158"/>
      <c r="BA213" s="158"/>
      <c r="BB213" s="158"/>
      <c r="BC213" s="158"/>
      <c r="BD213" s="158"/>
      <c r="BE213" s="158"/>
      <c r="BF213" s="158"/>
      <c r="BG213" s="158"/>
      <c r="BH213" s="158"/>
      <c r="BI213" s="158"/>
      <c r="BJ213" s="158"/>
      <c r="BK213" s="158"/>
      <c r="BL213" s="158"/>
      <c r="BM213" s="158"/>
      <c r="BN213" s="158"/>
      <c r="BO213" s="158"/>
      <c r="BP213" s="158"/>
      <c r="BQ213" s="158"/>
      <c r="BR213" s="158"/>
      <c r="BS213" s="158"/>
      <c r="BT213" s="158"/>
      <c r="BU213" s="158"/>
      <c r="BV213" s="158"/>
      <c r="BW213" s="158"/>
      <c r="BX213" s="158"/>
      <c r="BY213" s="158">
        <v>180448</v>
      </c>
      <c r="BZ213" s="158"/>
      <c r="CA213" s="158"/>
      <c r="CB213" s="158"/>
      <c r="CC213" s="158"/>
      <c r="CD213" s="158"/>
      <c r="CE213" s="158"/>
      <c r="CF213" s="158"/>
      <c r="CG213" s="158"/>
      <c r="CH213" s="158"/>
      <c r="CI213" s="158"/>
      <c r="CJ213" s="158"/>
      <c r="CK213" s="158"/>
      <c r="CL213" s="158"/>
      <c r="CM213" s="158"/>
      <c r="CN213" s="158"/>
      <c r="CO213" s="158"/>
      <c r="CP213" s="158"/>
      <c r="CQ213" s="158"/>
      <c r="CR213" s="158"/>
      <c r="CS213" s="158"/>
      <c r="CT213" s="158"/>
      <c r="CU213" s="158"/>
      <c r="CV213" s="158"/>
      <c r="CW213" s="158"/>
      <c r="CX213" s="158"/>
      <c r="CY213" s="158"/>
      <c r="CZ213" s="158"/>
      <c r="DA213" s="158"/>
      <c r="DB213" s="158"/>
      <c r="DC213" s="158"/>
      <c r="DD213" s="158"/>
      <c r="DE213" s="158"/>
      <c r="DF213" s="158"/>
      <c r="DG213" s="158"/>
      <c r="DH213" s="158"/>
      <c r="DI213" s="158"/>
      <c r="DJ213" s="158"/>
      <c r="DK213" s="158"/>
      <c r="DL213" s="158"/>
      <c r="DM213" s="158"/>
      <c r="DN213" s="158"/>
      <c r="DO213" s="158"/>
      <c r="DP213" s="158"/>
      <c r="DQ213" s="158"/>
      <c r="DR213" s="158"/>
      <c r="DS213" s="158"/>
      <c r="DT213" s="158"/>
      <c r="DU213" s="158"/>
      <c r="DV213" s="158"/>
      <c r="DW213" s="158"/>
      <c r="DX213" s="158"/>
      <c r="DY213" s="158"/>
      <c r="DZ213" s="158"/>
      <c r="EA213" s="158"/>
      <c r="EB213" s="158"/>
      <c r="EC213" s="158"/>
      <c r="ED213" s="158"/>
      <c r="EE213" s="158"/>
      <c r="EF213" s="158"/>
      <c r="EG213" s="158"/>
      <c r="EH213" s="158"/>
      <c r="EI213" s="158"/>
      <c r="EJ213" s="158"/>
      <c r="EK213" s="158"/>
      <c r="EL213" s="158"/>
      <c r="EM213" s="158"/>
      <c r="EN213" s="158"/>
      <c r="EO213" s="158"/>
      <c r="EP213" s="158"/>
      <c r="EQ213" s="158"/>
      <c r="ER213" s="158"/>
      <c r="ES213" s="158"/>
      <c r="ET213" s="158"/>
      <c r="EU213" s="158"/>
      <c r="EV213" s="158"/>
      <c r="EW213" s="158"/>
      <c r="EX213" s="158"/>
      <c r="EY213" s="158"/>
      <c r="EZ213" s="158"/>
      <c r="FA213" s="158"/>
      <c r="FB213" s="158"/>
      <c r="FC213" s="158"/>
      <c r="FD213" s="158"/>
      <c r="FE213" s="158"/>
      <c r="FF213" s="158"/>
      <c r="FG213" s="158"/>
      <c r="FH213" s="158"/>
      <c r="FI213" s="158"/>
      <c r="FJ213" s="158"/>
      <c r="FK213" s="158"/>
      <c r="FL213" s="158"/>
      <c r="FM213" s="158"/>
      <c r="FN213" s="158"/>
      <c r="FO213" s="158"/>
      <c r="FP213" s="158"/>
      <c r="FQ213" s="158"/>
      <c r="FR213" s="158"/>
      <c r="FS213" s="158"/>
      <c r="FT213" s="158"/>
      <c r="FU213" s="158"/>
      <c r="FV213" s="158"/>
      <c r="FW213" s="158"/>
      <c r="FX213" s="158"/>
      <c r="FY213" s="158"/>
      <c r="FZ213" s="158"/>
      <c r="GA213" s="158"/>
      <c r="GB213" s="158"/>
      <c r="GC213" s="158"/>
      <c r="GD213" s="158"/>
      <c r="GE213" s="158"/>
      <c r="GF213" s="158"/>
      <c r="GG213" s="158"/>
      <c r="GH213" s="158"/>
      <c r="GI213" s="158"/>
      <c r="GJ213" s="158"/>
      <c r="GK213" s="159"/>
    </row>
    <row r="214" spans="1:193" ht="12.75" customHeight="1" x14ac:dyDescent="0.2">
      <c r="A214" s="154" t="s">
        <v>881</v>
      </c>
      <c r="B214" s="154" t="s">
        <v>33</v>
      </c>
      <c r="C214" s="154">
        <v>2019</v>
      </c>
      <c r="D214" s="157"/>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c r="AO214" s="158"/>
      <c r="AP214" s="158"/>
      <c r="AQ214" s="158"/>
      <c r="AR214" s="158"/>
      <c r="AS214" s="158"/>
      <c r="AT214" s="158"/>
      <c r="AU214" s="158"/>
      <c r="AV214" s="158"/>
      <c r="AW214" s="158"/>
      <c r="AX214" s="158"/>
      <c r="AY214" s="158"/>
      <c r="AZ214" s="158"/>
      <c r="BA214" s="158"/>
      <c r="BB214" s="158"/>
      <c r="BC214" s="158"/>
      <c r="BD214" s="158"/>
      <c r="BE214" s="158"/>
      <c r="BF214" s="158"/>
      <c r="BG214" s="158"/>
      <c r="BH214" s="158"/>
      <c r="BI214" s="158"/>
      <c r="BJ214" s="158"/>
      <c r="BK214" s="158"/>
      <c r="BL214" s="158"/>
      <c r="BM214" s="158"/>
      <c r="BN214" s="158"/>
      <c r="BO214" s="158"/>
      <c r="BP214" s="158"/>
      <c r="BQ214" s="158"/>
      <c r="BR214" s="158"/>
      <c r="BS214" s="158"/>
      <c r="BT214" s="158"/>
      <c r="BU214" s="158"/>
      <c r="BV214" s="158"/>
      <c r="BW214" s="158"/>
      <c r="BX214" s="158"/>
      <c r="BY214" s="158"/>
      <c r="BZ214" s="158">
        <v>45184</v>
      </c>
      <c r="CA214" s="158"/>
      <c r="CB214" s="158"/>
      <c r="CC214" s="158"/>
      <c r="CD214" s="158"/>
      <c r="CE214" s="158"/>
      <c r="CF214" s="158"/>
      <c r="CG214" s="158"/>
      <c r="CH214" s="158"/>
      <c r="CI214" s="158"/>
      <c r="CJ214" s="158"/>
      <c r="CK214" s="158"/>
      <c r="CL214" s="158"/>
      <c r="CM214" s="158"/>
      <c r="CN214" s="158"/>
      <c r="CO214" s="158"/>
      <c r="CP214" s="158"/>
      <c r="CQ214" s="158"/>
      <c r="CR214" s="158"/>
      <c r="CS214" s="158"/>
      <c r="CT214" s="158"/>
      <c r="CU214" s="158"/>
      <c r="CV214" s="158"/>
      <c r="CW214" s="158"/>
      <c r="CX214" s="158"/>
      <c r="CY214" s="158"/>
      <c r="CZ214" s="158"/>
      <c r="DA214" s="158"/>
      <c r="DB214" s="158"/>
      <c r="DC214" s="158"/>
      <c r="DD214" s="158"/>
      <c r="DE214" s="158"/>
      <c r="DF214" s="158"/>
      <c r="DG214" s="158"/>
      <c r="DH214" s="158"/>
      <c r="DI214" s="158"/>
      <c r="DJ214" s="158"/>
      <c r="DK214" s="158"/>
      <c r="DL214" s="158"/>
      <c r="DM214" s="158"/>
      <c r="DN214" s="158"/>
      <c r="DO214" s="158"/>
      <c r="DP214" s="158"/>
      <c r="DQ214" s="158"/>
      <c r="DR214" s="158"/>
      <c r="DS214" s="158"/>
      <c r="DT214" s="158"/>
      <c r="DU214" s="158"/>
      <c r="DV214" s="158"/>
      <c r="DW214" s="158"/>
      <c r="DX214" s="158"/>
      <c r="DY214" s="158"/>
      <c r="DZ214" s="158"/>
      <c r="EA214" s="158"/>
      <c r="EB214" s="158"/>
      <c r="EC214" s="158"/>
      <c r="ED214" s="158"/>
      <c r="EE214" s="158"/>
      <c r="EF214" s="158"/>
      <c r="EG214" s="158"/>
      <c r="EH214" s="158"/>
      <c r="EI214" s="158"/>
      <c r="EJ214" s="158"/>
      <c r="EK214" s="158"/>
      <c r="EL214" s="158"/>
      <c r="EM214" s="158"/>
      <c r="EN214" s="158"/>
      <c r="EO214" s="158"/>
      <c r="EP214" s="158"/>
      <c r="EQ214" s="158"/>
      <c r="ER214" s="158"/>
      <c r="ES214" s="158"/>
      <c r="ET214" s="158"/>
      <c r="EU214" s="158"/>
      <c r="EV214" s="158"/>
      <c r="EW214" s="158"/>
      <c r="EX214" s="158"/>
      <c r="EY214" s="158"/>
      <c r="EZ214" s="158"/>
      <c r="FA214" s="158"/>
      <c r="FB214" s="158"/>
      <c r="FC214" s="158"/>
      <c r="FD214" s="158"/>
      <c r="FE214" s="158"/>
      <c r="FF214" s="158"/>
      <c r="FG214" s="158"/>
      <c r="FH214" s="158"/>
      <c r="FI214" s="158"/>
      <c r="FJ214" s="158"/>
      <c r="FK214" s="158"/>
      <c r="FL214" s="158"/>
      <c r="FM214" s="158"/>
      <c r="FN214" s="158"/>
      <c r="FO214" s="158"/>
      <c r="FP214" s="158"/>
      <c r="FQ214" s="158"/>
      <c r="FR214" s="158"/>
      <c r="FS214" s="158"/>
      <c r="FT214" s="158"/>
      <c r="FU214" s="158"/>
      <c r="FV214" s="158"/>
      <c r="FW214" s="158"/>
      <c r="FX214" s="158"/>
      <c r="FY214" s="158"/>
      <c r="FZ214" s="158"/>
      <c r="GA214" s="158"/>
      <c r="GB214" s="158"/>
      <c r="GC214" s="158"/>
      <c r="GD214" s="158"/>
      <c r="GE214" s="158"/>
      <c r="GF214" s="158"/>
      <c r="GG214" s="158"/>
      <c r="GH214" s="158"/>
      <c r="GI214" s="158"/>
      <c r="GJ214" s="158"/>
      <c r="GK214" s="159"/>
    </row>
    <row r="215" spans="1:193" ht="12.75" customHeight="1" x14ac:dyDescent="0.2">
      <c r="A215" s="160"/>
      <c r="B215" s="154" t="s">
        <v>74</v>
      </c>
      <c r="C215" s="154">
        <v>2019</v>
      </c>
      <c r="D215" s="157"/>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c r="AO215" s="158"/>
      <c r="AP215" s="158"/>
      <c r="AQ215" s="158"/>
      <c r="AR215" s="158"/>
      <c r="AS215" s="158"/>
      <c r="AT215" s="158"/>
      <c r="AU215" s="158"/>
      <c r="AV215" s="158"/>
      <c r="AW215" s="158"/>
      <c r="AX215" s="158"/>
      <c r="AY215" s="158"/>
      <c r="AZ215" s="158"/>
      <c r="BA215" s="158"/>
      <c r="BB215" s="158"/>
      <c r="BC215" s="158"/>
      <c r="BD215" s="158"/>
      <c r="BE215" s="158"/>
      <c r="BF215" s="158"/>
      <c r="BG215" s="158"/>
      <c r="BH215" s="158"/>
      <c r="BI215" s="158"/>
      <c r="BJ215" s="158"/>
      <c r="BK215" s="158"/>
      <c r="BL215" s="158"/>
      <c r="BM215" s="158"/>
      <c r="BN215" s="158"/>
      <c r="BO215" s="158"/>
      <c r="BP215" s="158"/>
      <c r="BQ215" s="158"/>
      <c r="BR215" s="158"/>
      <c r="BS215" s="158"/>
      <c r="BT215" s="158"/>
      <c r="BU215" s="158"/>
      <c r="BV215" s="158"/>
      <c r="BW215" s="158"/>
      <c r="BX215" s="158"/>
      <c r="BY215" s="158"/>
      <c r="BZ215" s="158">
        <v>45184</v>
      </c>
      <c r="CA215" s="158"/>
      <c r="CB215" s="158"/>
      <c r="CC215" s="158"/>
      <c r="CD215" s="158"/>
      <c r="CE215" s="158"/>
      <c r="CF215" s="158"/>
      <c r="CG215" s="158"/>
      <c r="CH215" s="158"/>
      <c r="CI215" s="158"/>
      <c r="CJ215" s="158"/>
      <c r="CK215" s="158"/>
      <c r="CL215" s="158"/>
      <c r="CM215" s="158"/>
      <c r="CN215" s="158"/>
      <c r="CO215" s="158"/>
      <c r="CP215" s="158"/>
      <c r="CQ215" s="158"/>
      <c r="CR215" s="158"/>
      <c r="CS215" s="158"/>
      <c r="CT215" s="158"/>
      <c r="CU215" s="158"/>
      <c r="CV215" s="158"/>
      <c r="CW215" s="158"/>
      <c r="CX215" s="158"/>
      <c r="CY215" s="158"/>
      <c r="CZ215" s="158"/>
      <c r="DA215" s="158"/>
      <c r="DB215" s="158"/>
      <c r="DC215" s="158"/>
      <c r="DD215" s="158"/>
      <c r="DE215" s="158"/>
      <c r="DF215" s="158"/>
      <c r="DG215" s="158"/>
      <c r="DH215" s="158"/>
      <c r="DI215" s="158"/>
      <c r="DJ215" s="158"/>
      <c r="DK215" s="158"/>
      <c r="DL215" s="158"/>
      <c r="DM215" s="158"/>
      <c r="DN215" s="158"/>
      <c r="DO215" s="158"/>
      <c r="DP215" s="158"/>
      <c r="DQ215" s="158"/>
      <c r="DR215" s="158"/>
      <c r="DS215" s="158"/>
      <c r="DT215" s="158"/>
      <c r="DU215" s="158"/>
      <c r="DV215" s="158"/>
      <c r="DW215" s="158"/>
      <c r="DX215" s="158"/>
      <c r="DY215" s="158"/>
      <c r="DZ215" s="158"/>
      <c r="EA215" s="158"/>
      <c r="EB215" s="158"/>
      <c r="EC215" s="158"/>
      <c r="ED215" s="158"/>
      <c r="EE215" s="158"/>
      <c r="EF215" s="158"/>
      <c r="EG215" s="158"/>
      <c r="EH215" s="158"/>
      <c r="EI215" s="158"/>
      <c r="EJ215" s="158"/>
      <c r="EK215" s="158"/>
      <c r="EL215" s="158"/>
      <c r="EM215" s="158"/>
      <c r="EN215" s="158"/>
      <c r="EO215" s="158"/>
      <c r="EP215" s="158"/>
      <c r="EQ215" s="158"/>
      <c r="ER215" s="158"/>
      <c r="ES215" s="158"/>
      <c r="ET215" s="158"/>
      <c r="EU215" s="158"/>
      <c r="EV215" s="158"/>
      <c r="EW215" s="158"/>
      <c r="EX215" s="158"/>
      <c r="EY215" s="158"/>
      <c r="EZ215" s="158"/>
      <c r="FA215" s="158"/>
      <c r="FB215" s="158"/>
      <c r="FC215" s="158"/>
      <c r="FD215" s="158"/>
      <c r="FE215" s="158"/>
      <c r="FF215" s="158"/>
      <c r="FG215" s="158"/>
      <c r="FH215" s="158"/>
      <c r="FI215" s="158"/>
      <c r="FJ215" s="158"/>
      <c r="FK215" s="158"/>
      <c r="FL215" s="158"/>
      <c r="FM215" s="158"/>
      <c r="FN215" s="158"/>
      <c r="FO215" s="158"/>
      <c r="FP215" s="158"/>
      <c r="FQ215" s="158"/>
      <c r="FR215" s="158"/>
      <c r="FS215" s="158"/>
      <c r="FT215" s="158"/>
      <c r="FU215" s="158"/>
      <c r="FV215" s="158"/>
      <c r="FW215" s="158"/>
      <c r="FX215" s="158"/>
      <c r="FY215" s="158"/>
      <c r="FZ215" s="158"/>
      <c r="GA215" s="158"/>
      <c r="GB215" s="158"/>
      <c r="GC215" s="158"/>
      <c r="GD215" s="158"/>
      <c r="GE215" s="158"/>
      <c r="GF215" s="158"/>
      <c r="GG215" s="158"/>
      <c r="GH215" s="158"/>
      <c r="GI215" s="158"/>
      <c r="GJ215" s="158"/>
      <c r="GK215" s="159"/>
    </row>
    <row r="216" spans="1:193" ht="12.75" customHeight="1" x14ac:dyDescent="0.2">
      <c r="A216" s="154" t="s">
        <v>898</v>
      </c>
      <c r="B216" s="154" t="s">
        <v>95</v>
      </c>
      <c r="C216" s="154">
        <v>2019</v>
      </c>
      <c r="D216" s="157"/>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c r="AO216" s="158"/>
      <c r="AP216" s="158"/>
      <c r="AQ216" s="158"/>
      <c r="AR216" s="158"/>
      <c r="AS216" s="158"/>
      <c r="AT216" s="158"/>
      <c r="AU216" s="158"/>
      <c r="AV216" s="158"/>
      <c r="AW216" s="158"/>
      <c r="AX216" s="158"/>
      <c r="AY216" s="158"/>
      <c r="AZ216" s="158"/>
      <c r="BA216" s="158"/>
      <c r="BB216" s="158"/>
      <c r="BC216" s="158"/>
      <c r="BD216" s="158"/>
      <c r="BE216" s="158"/>
      <c r="BF216" s="158"/>
      <c r="BG216" s="158"/>
      <c r="BH216" s="158"/>
      <c r="BI216" s="158"/>
      <c r="BJ216" s="158"/>
      <c r="BK216" s="158"/>
      <c r="BL216" s="158"/>
      <c r="BM216" s="158"/>
      <c r="BN216" s="158"/>
      <c r="BO216" s="158"/>
      <c r="BP216" s="158"/>
      <c r="BQ216" s="158"/>
      <c r="BR216" s="158"/>
      <c r="BS216" s="158"/>
      <c r="BT216" s="158"/>
      <c r="BU216" s="158"/>
      <c r="BV216" s="158"/>
      <c r="BW216" s="158"/>
      <c r="BX216" s="158"/>
      <c r="BY216" s="158"/>
      <c r="BZ216" s="158"/>
      <c r="CA216" s="158"/>
      <c r="CB216" s="158"/>
      <c r="CC216" s="158"/>
      <c r="CD216" s="158"/>
      <c r="CE216" s="158"/>
      <c r="CF216" s="158"/>
      <c r="CG216" s="158"/>
      <c r="CH216" s="158"/>
      <c r="CI216" s="158"/>
      <c r="CJ216" s="158"/>
      <c r="CK216" s="158"/>
      <c r="CL216" s="158"/>
      <c r="CM216" s="158"/>
      <c r="CN216" s="158"/>
      <c r="CO216" s="158"/>
      <c r="CP216" s="158"/>
      <c r="CQ216" s="158"/>
      <c r="CR216" s="158"/>
      <c r="CS216" s="158"/>
      <c r="CT216" s="158"/>
      <c r="CU216" s="158"/>
      <c r="CV216" s="158"/>
      <c r="CW216" s="158"/>
      <c r="CX216" s="158"/>
      <c r="CY216" s="158"/>
      <c r="CZ216" s="158"/>
      <c r="DA216" s="158"/>
      <c r="DB216" s="158"/>
      <c r="DC216" s="158"/>
      <c r="DD216" s="158"/>
      <c r="DE216" s="158"/>
      <c r="DF216" s="158"/>
      <c r="DG216" s="158"/>
      <c r="DH216" s="158"/>
      <c r="DI216" s="158"/>
      <c r="DJ216" s="158"/>
      <c r="DK216" s="158"/>
      <c r="DL216" s="158"/>
      <c r="DM216" s="158"/>
      <c r="DN216" s="158"/>
      <c r="DO216" s="158"/>
      <c r="DP216" s="158"/>
      <c r="DQ216" s="158"/>
      <c r="DR216" s="158"/>
      <c r="DS216" s="158"/>
      <c r="DT216" s="158"/>
      <c r="DU216" s="158"/>
      <c r="DV216" s="158"/>
      <c r="DW216" s="158"/>
      <c r="DX216" s="158"/>
      <c r="DY216" s="158"/>
      <c r="DZ216" s="158"/>
      <c r="EA216" s="158"/>
      <c r="EB216" s="158"/>
      <c r="EC216" s="158"/>
      <c r="ED216" s="158"/>
      <c r="EE216" s="158"/>
      <c r="EF216" s="158"/>
      <c r="EG216" s="158"/>
      <c r="EH216" s="158"/>
      <c r="EI216" s="158"/>
      <c r="EJ216" s="158"/>
      <c r="EK216" s="158"/>
      <c r="EL216" s="158"/>
      <c r="EM216" s="158"/>
      <c r="EN216" s="158"/>
      <c r="EO216" s="158"/>
      <c r="EP216" s="158"/>
      <c r="EQ216" s="158"/>
      <c r="ER216" s="158"/>
      <c r="ES216" s="158"/>
      <c r="ET216" s="158"/>
      <c r="EU216" s="158"/>
      <c r="EV216" s="158"/>
      <c r="EW216" s="158"/>
      <c r="EX216" s="158"/>
      <c r="EY216" s="158"/>
      <c r="EZ216" s="158"/>
      <c r="FA216" s="158"/>
      <c r="FB216" s="158"/>
      <c r="FC216" s="158"/>
      <c r="FD216" s="158"/>
      <c r="FE216" s="158"/>
      <c r="FF216" s="158"/>
      <c r="FG216" s="158"/>
      <c r="FH216" s="158"/>
      <c r="FI216" s="158"/>
      <c r="FJ216" s="158"/>
      <c r="FK216" s="158"/>
      <c r="FL216" s="158"/>
      <c r="FM216" s="158"/>
      <c r="FN216" s="158"/>
      <c r="FO216" s="158"/>
      <c r="FP216" s="158"/>
      <c r="FQ216" s="158"/>
      <c r="FR216" s="158"/>
      <c r="FS216" s="158"/>
      <c r="FT216" s="158"/>
      <c r="FU216" s="158"/>
      <c r="FV216" s="158"/>
      <c r="FW216" s="158"/>
      <c r="FX216" s="158"/>
      <c r="FY216" s="158"/>
      <c r="FZ216" s="158"/>
      <c r="GA216" s="158"/>
      <c r="GB216" s="158"/>
      <c r="GC216" s="158"/>
      <c r="GD216" s="158"/>
      <c r="GE216" s="158"/>
      <c r="GF216" s="158"/>
      <c r="GG216" s="158"/>
      <c r="GH216" s="158"/>
      <c r="GI216" s="158"/>
      <c r="GJ216" s="158"/>
      <c r="GK216" s="159"/>
    </row>
    <row r="217" spans="1:193" ht="12.75" customHeight="1" x14ac:dyDescent="0.2">
      <c r="A217" s="160"/>
      <c r="B217" s="154" t="s">
        <v>1123</v>
      </c>
      <c r="C217" s="154">
        <v>2019</v>
      </c>
      <c r="D217" s="157"/>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c r="AO217" s="158"/>
      <c r="AP217" s="158"/>
      <c r="AQ217" s="158"/>
      <c r="AR217" s="158"/>
      <c r="AS217" s="158"/>
      <c r="AT217" s="158"/>
      <c r="AU217" s="158"/>
      <c r="AV217" s="158"/>
      <c r="AW217" s="158"/>
      <c r="AX217" s="158"/>
      <c r="AY217" s="158"/>
      <c r="AZ217" s="158"/>
      <c r="BA217" s="158"/>
      <c r="BB217" s="158"/>
      <c r="BC217" s="158"/>
      <c r="BD217" s="158"/>
      <c r="BE217" s="158"/>
      <c r="BF217" s="158"/>
      <c r="BG217" s="158"/>
      <c r="BH217" s="158"/>
      <c r="BI217" s="158"/>
      <c r="BJ217" s="158"/>
      <c r="BK217" s="158"/>
      <c r="BL217" s="158"/>
      <c r="BM217" s="158"/>
      <c r="BN217" s="158"/>
      <c r="BO217" s="158"/>
      <c r="BP217" s="158"/>
      <c r="BQ217" s="158"/>
      <c r="BR217" s="158"/>
      <c r="BS217" s="158"/>
      <c r="BT217" s="158"/>
      <c r="BU217" s="158"/>
      <c r="BV217" s="158"/>
      <c r="BW217" s="158"/>
      <c r="BX217" s="158"/>
      <c r="BY217" s="158"/>
      <c r="BZ217" s="158"/>
      <c r="CA217" s="158"/>
      <c r="CB217" s="158"/>
      <c r="CC217" s="158"/>
      <c r="CD217" s="158"/>
      <c r="CE217" s="158"/>
      <c r="CF217" s="158"/>
      <c r="CG217" s="158"/>
      <c r="CH217" s="158"/>
      <c r="CI217" s="158"/>
      <c r="CJ217" s="158"/>
      <c r="CK217" s="158"/>
      <c r="CL217" s="158"/>
      <c r="CM217" s="158"/>
      <c r="CN217" s="158"/>
      <c r="CO217" s="158"/>
      <c r="CP217" s="158"/>
      <c r="CQ217" s="158"/>
      <c r="CR217" s="158"/>
      <c r="CS217" s="158"/>
      <c r="CT217" s="158"/>
      <c r="CU217" s="158"/>
      <c r="CV217" s="158"/>
      <c r="CW217" s="158"/>
      <c r="CX217" s="158"/>
      <c r="CY217" s="158"/>
      <c r="CZ217" s="158"/>
      <c r="DA217" s="158"/>
      <c r="DB217" s="158"/>
      <c r="DC217" s="158"/>
      <c r="DD217" s="158"/>
      <c r="DE217" s="158"/>
      <c r="DF217" s="158"/>
      <c r="DG217" s="158"/>
      <c r="DH217" s="158"/>
      <c r="DI217" s="158"/>
      <c r="DJ217" s="158"/>
      <c r="DK217" s="158"/>
      <c r="DL217" s="158"/>
      <c r="DM217" s="158"/>
      <c r="DN217" s="158"/>
      <c r="DO217" s="158"/>
      <c r="DP217" s="158"/>
      <c r="DQ217" s="158"/>
      <c r="DR217" s="158"/>
      <c r="DS217" s="158"/>
      <c r="DT217" s="158"/>
      <c r="DU217" s="158"/>
      <c r="DV217" s="158"/>
      <c r="DW217" s="158"/>
      <c r="DX217" s="158"/>
      <c r="DY217" s="158"/>
      <c r="DZ217" s="158"/>
      <c r="EA217" s="158"/>
      <c r="EB217" s="158"/>
      <c r="EC217" s="158"/>
      <c r="ED217" s="158"/>
      <c r="EE217" s="158"/>
      <c r="EF217" s="158"/>
      <c r="EG217" s="158"/>
      <c r="EH217" s="158"/>
      <c r="EI217" s="158"/>
      <c r="EJ217" s="158"/>
      <c r="EK217" s="158"/>
      <c r="EL217" s="158"/>
      <c r="EM217" s="158"/>
      <c r="EN217" s="158"/>
      <c r="EO217" s="158"/>
      <c r="EP217" s="158"/>
      <c r="EQ217" s="158"/>
      <c r="ER217" s="158"/>
      <c r="ES217" s="158"/>
      <c r="ET217" s="158"/>
      <c r="EU217" s="158"/>
      <c r="EV217" s="158"/>
      <c r="EW217" s="158"/>
      <c r="EX217" s="158"/>
      <c r="EY217" s="158"/>
      <c r="EZ217" s="158"/>
      <c r="FA217" s="158"/>
      <c r="FB217" s="158"/>
      <c r="FC217" s="158"/>
      <c r="FD217" s="158"/>
      <c r="FE217" s="158"/>
      <c r="FF217" s="158"/>
      <c r="FG217" s="158"/>
      <c r="FH217" s="158"/>
      <c r="FI217" s="158"/>
      <c r="FJ217" s="158"/>
      <c r="FK217" s="158"/>
      <c r="FL217" s="158"/>
      <c r="FM217" s="158"/>
      <c r="FN217" s="158"/>
      <c r="FO217" s="158"/>
      <c r="FP217" s="158"/>
      <c r="FQ217" s="158"/>
      <c r="FR217" s="158"/>
      <c r="FS217" s="158"/>
      <c r="FT217" s="158"/>
      <c r="FU217" s="158"/>
      <c r="FV217" s="158"/>
      <c r="FW217" s="158"/>
      <c r="FX217" s="158"/>
      <c r="FY217" s="158"/>
      <c r="FZ217" s="158"/>
      <c r="GA217" s="158"/>
      <c r="GB217" s="158"/>
      <c r="GC217" s="158"/>
      <c r="GD217" s="158"/>
      <c r="GE217" s="158"/>
      <c r="GF217" s="158"/>
      <c r="GG217" s="158"/>
      <c r="GH217" s="158"/>
      <c r="GI217" s="158"/>
      <c r="GJ217" s="158"/>
      <c r="GK217" s="159"/>
    </row>
    <row r="218" spans="1:193" ht="12.75" customHeight="1" x14ac:dyDescent="0.2">
      <c r="A218" s="154" t="s">
        <v>859</v>
      </c>
      <c r="B218" s="154" t="s">
        <v>120</v>
      </c>
      <c r="C218" s="154">
        <v>2018</v>
      </c>
      <c r="D218" s="157"/>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c r="AO218" s="158"/>
      <c r="AP218" s="158"/>
      <c r="AQ218" s="158"/>
      <c r="AR218" s="158"/>
      <c r="AS218" s="158"/>
      <c r="AT218" s="158"/>
      <c r="AU218" s="158"/>
      <c r="AV218" s="158"/>
      <c r="AW218" s="158"/>
      <c r="AX218" s="158"/>
      <c r="AY218" s="158"/>
      <c r="AZ218" s="158"/>
      <c r="BA218" s="158"/>
      <c r="BB218" s="158"/>
      <c r="BC218" s="158"/>
      <c r="BD218" s="158"/>
      <c r="BE218" s="158"/>
      <c r="BF218" s="158"/>
      <c r="BG218" s="158"/>
      <c r="BH218" s="158"/>
      <c r="BI218" s="158"/>
      <c r="BJ218" s="158"/>
      <c r="BK218" s="158"/>
      <c r="BL218" s="158"/>
      <c r="BM218" s="158"/>
      <c r="BN218" s="158"/>
      <c r="BO218" s="158"/>
      <c r="BP218" s="158"/>
      <c r="BQ218" s="158"/>
      <c r="BR218" s="158"/>
      <c r="BS218" s="158"/>
      <c r="BT218" s="158"/>
      <c r="BU218" s="158"/>
      <c r="BV218" s="158"/>
      <c r="BW218" s="158"/>
      <c r="BX218" s="158"/>
      <c r="BY218" s="158"/>
      <c r="BZ218" s="158"/>
      <c r="CA218" s="158"/>
      <c r="CB218" s="158"/>
      <c r="CC218" s="158"/>
      <c r="CD218" s="158"/>
      <c r="CE218" s="158"/>
      <c r="CF218" s="158"/>
      <c r="CG218" s="158"/>
      <c r="CH218" s="158"/>
      <c r="CI218" s="158"/>
      <c r="CJ218" s="158"/>
      <c r="CK218" s="158"/>
      <c r="CL218" s="158"/>
      <c r="CM218" s="158"/>
      <c r="CN218" s="158"/>
      <c r="CO218" s="158"/>
      <c r="CP218" s="158"/>
      <c r="CQ218" s="158"/>
      <c r="CR218" s="158"/>
      <c r="CS218" s="158"/>
      <c r="CT218" s="158"/>
      <c r="CU218" s="158"/>
      <c r="CV218" s="158"/>
      <c r="CW218" s="158"/>
      <c r="CX218" s="158"/>
      <c r="CY218" s="158"/>
      <c r="CZ218" s="158"/>
      <c r="DA218" s="158"/>
      <c r="DB218" s="158"/>
      <c r="DC218" s="158"/>
      <c r="DD218" s="158"/>
      <c r="DE218" s="158"/>
      <c r="DF218" s="158"/>
      <c r="DG218" s="158"/>
      <c r="DH218" s="158"/>
      <c r="DI218" s="158"/>
      <c r="DJ218" s="158"/>
      <c r="DK218" s="158"/>
      <c r="DL218" s="158"/>
      <c r="DM218" s="158"/>
      <c r="DN218" s="158"/>
      <c r="DO218" s="158"/>
      <c r="DP218" s="158"/>
      <c r="DQ218" s="158"/>
      <c r="DR218" s="158"/>
      <c r="DS218" s="158"/>
      <c r="DT218" s="158"/>
      <c r="DU218" s="158"/>
      <c r="DV218" s="158"/>
      <c r="DW218" s="158"/>
      <c r="DX218" s="158"/>
      <c r="DY218" s="158"/>
      <c r="DZ218" s="158"/>
      <c r="EA218" s="158"/>
      <c r="EB218" s="158"/>
      <c r="EC218" s="158"/>
      <c r="ED218" s="158"/>
      <c r="EE218" s="158"/>
      <c r="EF218" s="158"/>
      <c r="EG218" s="158"/>
      <c r="EH218" s="158"/>
      <c r="EI218" s="158"/>
      <c r="EJ218" s="158"/>
      <c r="EK218" s="158"/>
      <c r="EL218" s="158"/>
      <c r="EM218" s="158"/>
      <c r="EN218" s="158"/>
      <c r="EO218" s="158"/>
      <c r="EP218" s="158"/>
      <c r="EQ218" s="158"/>
      <c r="ER218" s="158"/>
      <c r="ES218" s="158"/>
      <c r="ET218" s="158"/>
      <c r="EU218" s="158"/>
      <c r="EV218" s="158"/>
      <c r="EW218" s="158"/>
      <c r="EX218" s="158"/>
      <c r="EY218" s="158"/>
      <c r="EZ218" s="158"/>
      <c r="FA218" s="158"/>
      <c r="FB218" s="158"/>
      <c r="FC218" s="158"/>
      <c r="FD218" s="158"/>
      <c r="FE218" s="158"/>
      <c r="FF218" s="158"/>
      <c r="FG218" s="158"/>
      <c r="FH218" s="158"/>
      <c r="FI218" s="158"/>
      <c r="FJ218" s="158"/>
      <c r="FK218" s="158"/>
      <c r="FL218" s="158"/>
      <c r="FM218" s="158"/>
      <c r="FN218" s="158"/>
      <c r="FO218" s="158"/>
      <c r="FP218" s="158"/>
      <c r="FQ218" s="158"/>
      <c r="FR218" s="158"/>
      <c r="FS218" s="158"/>
      <c r="FT218" s="158"/>
      <c r="FU218" s="158"/>
      <c r="FV218" s="158"/>
      <c r="FW218" s="158"/>
      <c r="FX218" s="158"/>
      <c r="FY218" s="158"/>
      <c r="FZ218" s="158"/>
      <c r="GA218" s="158"/>
      <c r="GB218" s="158"/>
      <c r="GC218" s="158"/>
      <c r="GD218" s="158"/>
      <c r="GE218" s="158"/>
      <c r="GF218" s="158"/>
      <c r="GG218" s="158"/>
      <c r="GH218" s="158"/>
      <c r="GI218" s="158"/>
      <c r="GJ218" s="158"/>
      <c r="GK218" s="159"/>
    </row>
    <row r="219" spans="1:193" ht="12.75" customHeight="1" x14ac:dyDescent="0.2">
      <c r="A219" s="154" t="s">
        <v>1111</v>
      </c>
      <c r="B219" s="154" t="s">
        <v>126</v>
      </c>
      <c r="C219" s="154">
        <v>2018</v>
      </c>
      <c r="D219" s="157"/>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c r="AO219" s="158"/>
      <c r="AP219" s="158"/>
      <c r="AQ219" s="158"/>
      <c r="AR219" s="158"/>
      <c r="AS219" s="158"/>
      <c r="AT219" s="158"/>
      <c r="AU219" s="158"/>
      <c r="AV219" s="158"/>
      <c r="AW219" s="158"/>
      <c r="AX219" s="158"/>
      <c r="AY219" s="158"/>
      <c r="AZ219" s="158"/>
      <c r="BA219" s="158"/>
      <c r="BB219" s="158"/>
      <c r="BC219" s="158"/>
      <c r="BD219" s="158"/>
      <c r="BE219" s="158"/>
      <c r="BF219" s="158"/>
      <c r="BG219" s="158"/>
      <c r="BH219" s="158"/>
      <c r="BI219" s="158"/>
      <c r="BJ219" s="158"/>
      <c r="BK219" s="158"/>
      <c r="BL219" s="158"/>
      <c r="BM219" s="158"/>
      <c r="BN219" s="158"/>
      <c r="BO219" s="158"/>
      <c r="BP219" s="158"/>
      <c r="BQ219" s="158"/>
      <c r="BR219" s="158"/>
      <c r="BS219" s="158"/>
      <c r="BT219" s="158"/>
      <c r="BU219" s="158"/>
      <c r="BV219" s="158"/>
      <c r="BW219" s="158"/>
      <c r="BX219" s="158"/>
      <c r="BY219" s="158"/>
      <c r="BZ219" s="158"/>
      <c r="CA219" s="158"/>
      <c r="CB219" s="158"/>
      <c r="CC219" s="158"/>
      <c r="CD219" s="158"/>
      <c r="CE219" s="158"/>
      <c r="CF219" s="158"/>
      <c r="CG219" s="158"/>
      <c r="CH219" s="158"/>
      <c r="CI219" s="158"/>
      <c r="CJ219" s="158"/>
      <c r="CK219" s="158"/>
      <c r="CL219" s="158"/>
      <c r="CM219" s="158"/>
      <c r="CN219" s="158"/>
      <c r="CO219" s="158"/>
      <c r="CP219" s="158"/>
      <c r="CQ219" s="158"/>
      <c r="CR219" s="158"/>
      <c r="CS219" s="158"/>
      <c r="CT219" s="158"/>
      <c r="CU219" s="158"/>
      <c r="CV219" s="158"/>
      <c r="CW219" s="158"/>
      <c r="CX219" s="158"/>
      <c r="CY219" s="158"/>
      <c r="CZ219" s="158"/>
      <c r="DA219" s="158"/>
      <c r="DB219" s="158"/>
      <c r="DC219" s="158"/>
      <c r="DD219" s="158"/>
      <c r="DE219" s="158"/>
      <c r="DF219" s="158"/>
      <c r="DG219" s="158"/>
      <c r="DH219" s="158"/>
      <c r="DI219" s="158"/>
      <c r="DJ219" s="158"/>
      <c r="DK219" s="158"/>
      <c r="DL219" s="158"/>
      <c r="DM219" s="158"/>
      <c r="DN219" s="158"/>
      <c r="DO219" s="158"/>
      <c r="DP219" s="158"/>
      <c r="DQ219" s="158"/>
      <c r="DR219" s="158"/>
      <c r="DS219" s="158"/>
      <c r="DT219" s="158"/>
      <c r="DU219" s="158"/>
      <c r="DV219" s="158"/>
      <c r="DW219" s="158"/>
      <c r="DX219" s="158"/>
      <c r="DY219" s="158"/>
      <c r="DZ219" s="158"/>
      <c r="EA219" s="158"/>
      <c r="EB219" s="158"/>
      <c r="EC219" s="158"/>
      <c r="ED219" s="158"/>
      <c r="EE219" s="158"/>
      <c r="EF219" s="158"/>
      <c r="EG219" s="158"/>
      <c r="EH219" s="158"/>
      <c r="EI219" s="158"/>
      <c r="EJ219" s="158"/>
      <c r="EK219" s="158"/>
      <c r="EL219" s="158"/>
      <c r="EM219" s="158"/>
      <c r="EN219" s="158"/>
      <c r="EO219" s="158"/>
      <c r="EP219" s="158"/>
      <c r="EQ219" s="158"/>
      <c r="ER219" s="158"/>
      <c r="ES219" s="158"/>
      <c r="ET219" s="158"/>
      <c r="EU219" s="158"/>
      <c r="EV219" s="158"/>
      <c r="EW219" s="158"/>
      <c r="EX219" s="158"/>
      <c r="EY219" s="158"/>
      <c r="EZ219" s="158"/>
      <c r="FA219" s="158"/>
      <c r="FB219" s="158"/>
      <c r="FC219" s="158"/>
      <c r="FD219" s="158"/>
      <c r="FE219" s="158"/>
      <c r="FF219" s="158"/>
      <c r="FG219" s="158"/>
      <c r="FH219" s="158"/>
      <c r="FI219" s="158"/>
      <c r="FJ219" s="158"/>
      <c r="FK219" s="158"/>
      <c r="FL219" s="158"/>
      <c r="FM219" s="158"/>
      <c r="FN219" s="158"/>
      <c r="FO219" s="158"/>
      <c r="FP219" s="158"/>
      <c r="FQ219" s="158"/>
      <c r="FR219" s="158"/>
      <c r="FS219" s="158"/>
      <c r="FT219" s="158"/>
      <c r="FU219" s="158"/>
      <c r="FV219" s="158"/>
      <c r="FW219" s="158"/>
      <c r="FX219" s="158"/>
      <c r="FY219" s="158"/>
      <c r="FZ219" s="158"/>
      <c r="GA219" s="158"/>
      <c r="GB219" s="158"/>
      <c r="GC219" s="158"/>
      <c r="GD219" s="158"/>
      <c r="GE219" s="158"/>
      <c r="GF219" s="158"/>
      <c r="GG219" s="158"/>
      <c r="GH219" s="158"/>
      <c r="GI219" s="158"/>
      <c r="GJ219" s="158"/>
      <c r="GK219" s="159"/>
    </row>
    <row r="220" spans="1:193" ht="12.75" customHeight="1" x14ac:dyDescent="0.2">
      <c r="A220" s="160"/>
      <c r="B220" s="154" t="s">
        <v>125</v>
      </c>
      <c r="C220" s="154">
        <v>2018</v>
      </c>
      <c r="D220" s="157"/>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c r="AO220" s="158"/>
      <c r="AP220" s="158"/>
      <c r="AQ220" s="158"/>
      <c r="AR220" s="158"/>
      <c r="AS220" s="158"/>
      <c r="AT220" s="158"/>
      <c r="AU220" s="158"/>
      <c r="AV220" s="158"/>
      <c r="AW220" s="158"/>
      <c r="AX220" s="158"/>
      <c r="AY220" s="158"/>
      <c r="AZ220" s="158"/>
      <c r="BA220" s="158"/>
      <c r="BB220" s="158"/>
      <c r="BC220" s="158"/>
      <c r="BD220" s="158"/>
      <c r="BE220" s="158"/>
      <c r="BF220" s="158"/>
      <c r="BG220" s="158"/>
      <c r="BH220" s="158"/>
      <c r="BI220" s="158"/>
      <c r="BJ220" s="158"/>
      <c r="BK220" s="158"/>
      <c r="BL220" s="158"/>
      <c r="BM220" s="158"/>
      <c r="BN220" s="158"/>
      <c r="BO220" s="158"/>
      <c r="BP220" s="158"/>
      <c r="BQ220" s="158"/>
      <c r="BR220" s="158"/>
      <c r="BS220" s="158"/>
      <c r="BT220" s="158"/>
      <c r="BU220" s="158"/>
      <c r="BV220" s="158"/>
      <c r="BW220" s="158"/>
      <c r="BX220" s="158"/>
      <c r="BY220" s="158"/>
      <c r="BZ220" s="158"/>
      <c r="CA220" s="158"/>
      <c r="CB220" s="158"/>
      <c r="CC220" s="158"/>
      <c r="CD220" s="158"/>
      <c r="CE220" s="158"/>
      <c r="CF220" s="158"/>
      <c r="CG220" s="158"/>
      <c r="CH220" s="158"/>
      <c r="CI220" s="158"/>
      <c r="CJ220" s="158"/>
      <c r="CK220" s="158"/>
      <c r="CL220" s="158"/>
      <c r="CM220" s="158"/>
      <c r="CN220" s="158"/>
      <c r="CO220" s="158"/>
      <c r="CP220" s="158"/>
      <c r="CQ220" s="158"/>
      <c r="CR220" s="158"/>
      <c r="CS220" s="158"/>
      <c r="CT220" s="158"/>
      <c r="CU220" s="158"/>
      <c r="CV220" s="158"/>
      <c r="CW220" s="158"/>
      <c r="CX220" s="158"/>
      <c r="CY220" s="158"/>
      <c r="CZ220" s="158"/>
      <c r="DA220" s="158"/>
      <c r="DB220" s="158"/>
      <c r="DC220" s="158"/>
      <c r="DD220" s="158"/>
      <c r="DE220" s="158"/>
      <c r="DF220" s="158"/>
      <c r="DG220" s="158"/>
      <c r="DH220" s="158"/>
      <c r="DI220" s="158"/>
      <c r="DJ220" s="158"/>
      <c r="DK220" s="158"/>
      <c r="DL220" s="158"/>
      <c r="DM220" s="158"/>
      <c r="DN220" s="158"/>
      <c r="DO220" s="158"/>
      <c r="DP220" s="158"/>
      <c r="DQ220" s="158"/>
      <c r="DR220" s="158"/>
      <c r="DS220" s="158"/>
      <c r="DT220" s="158"/>
      <c r="DU220" s="158"/>
      <c r="DV220" s="158"/>
      <c r="DW220" s="158"/>
      <c r="DX220" s="158"/>
      <c r="DY220" s="158"/>
      <c r="DZ220" s="158"/>
      <c r="EA220" s="158"/>
      <c r="EB220" s="158"/>
      <c r="EC220" s="158"/>
      <c r="ED220" s="158"/>
      <c r="EE220" s="158"/>
      <c r="EF220" s="158"/>
      <c r="EG220" s="158"/>
      <c r="EH220" s="158"/>
      <c r="EI220" s="158"/>
      <c r="EJ220" s="158"/>
      <c r="EK220" s="158"/>
      <c r="EL220" s="158"/>
      <c r="EM220" s="158"/>
      <c r="EN220" s="158"/>
      <c r="EO220" s="158"/>
      <c r="EP220" s="158"/>
      <c r="EQ220" s="158"/>
      <c r="ER220" s="158"/>
      <c r="ES220" s="158"/>
      <c r="ET220" s="158"/>
      <c r="EU220" s="158"/>
      <c r="EV220" s="158"/>
      <c r="EW220" s="158"/>
      <c r="EX220" s="158"/>
      <c r="EY220" s="158"/>
      <c r="EZ220" s="158"/>
      <c r="FA220" s="158"/>
      <c r="FB220" s="158"/>
      <c r="FC220" s="158"/>
      <c r="FD220" s="158"/>
      <c r="FE220" s="158"/>
      <c r="FF220" s="158"/>
      <c r="FG220" s="158"/>
      <c r="FH220" s="158"/>
      <c r="FI220" s="158"/>
      <c r="FJ220" s="158"/>
      <c r="FK220" s="158"/>
      <c r="FL220" s="158"/>
      <c r="FM220" s="158"/>
      <c r="FN220" s="158"/>
      <c r="FO220" s="158"/>
      <c r="FP220" s="158"/>
      <c r="FQ220" s="158"/>
      <c r="FR220" s="158"/>
      <c r="FS220" s="158"/>
      <c r="FT220" s="158"/>
      <c r="FU220" s="158"/>
      <c r="FV220" s="158"/>
      <c r="FW220" s="158"/>
      <c r="FX220" s="158"/>
      <c r="FY220" s="158"/>
      <c r="FZ220" s="158"/>
      <c r="GA220" s="158"/>
      <c r="GB220" s="158"/>
      <c r="GC220" s="158"/>
      <c r="GD220" s="158"/>
      <c r="GE220" s="158"/>
      <c r="GF220" s="158"/>
      <c r="GG220" s="158"/>
      <c r="GH220" s="158"/>
      <c r="GI220" s="158"/>
      <c r="GJ220" s="158"/>
      <c r="GK220" s="159"/>
    </row>
    <row r="221" spans="1:193" ht="12.75" customHeight="1" x14ac:dyDescent="0.2">
      <c r="A221" s="160"/>
      <c r="B221" s="154" t="s">
        <v>123</v>
      </c>
      <c r="C221" s="154">
        <v>2018</v>
      </c>
      <c r="D221" s="157"/>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c r="AO221" s="158"/>
      <c r="AP221" s="158"/>
      <c r="AQ221" s="158"/>
      <c r="AR221" s="158"/>
      <c r="AS221" s="158"/>
      <c r="AT221" s="158"/>
      <c r="AU221" s="158"/>
      <c r="AV221" s="158"/>
      <c r="AW221" s="158"/>
      <c r="AX221" s="158"/>
      <c r="AY221" s="158"/>
      <c r="AZ221" s="158"/>
      <c r="BA221" s="158"/>
      <c r="BB221" s="158"/>
      <c r="BC221" s="158"/>
      <c r="BD221" s="158"/>
      <c r="BE221" s="158"/>
      <c r="BF221" s="158"/>
      <c r="BG221" s="158"/>
      <c r="BH221" s="158"/>
      <c r="BI221" s="158"/>
      <c r="BJ221" s="158"/>
      <c r="BK221" s="158"/>
      <c r="BL221" s="158"/>
      <c r="BM221" s="158"/>
      <c r="BN221" s="158"/>
      <c r="BO221" s="158"/>
      <c r="BP221" s="158"/>
      <c r="BQ221" s="158"/>
      <c r="BR221" s="158"/>
      <c r="BS221" s="158"/>
      <c r="BT221" s="158"/>
      <c r="BU221" s="158"/>
      <c r="BV221" s="158"/>
      <c r="BW221" s="158"/>
      <c r="BX221" s="158"/>
      <c r="BY221" s="158"/>
      <c r="BZ221" s="158"/>
      <c r="CA221" s="158"/>
      <c r="CB221" s="158"/>
      <c r="CC221" s="158"/>
      <c r="CD221" s="158"/>
      <c r="CE221" s="158"/>
      <c r="CF221" s="158"/>
      <c r="CG221" s="158"/>
      <c r="CH221" s="158"/>
      <c r="CI221" s="158"/>
      <c r="CJ221" s="158"/>
      <c r="CK221" s="158"/>
      <c r="CL221" s="158"/>
      <c r="CM221" s="158"/>
      <c r="CN221" s="158"/>
      <c r="CO221" s="158"/>
      <c r="CP221" s="158"/>
      <c r="CQ221" s="158"/>
      <c r="CR221" s="158"/>
      <c r="CS221" s="158"/>
      <c r="CT221" s="158"/>
      <c r="CU221" s="158"/>
      <c r="CV221" s="158"/>
      <c r="CW221" s="158"/>
      <c r="CX221" s="158"/>
      <c r="CY221" s="158"/>
      <c r="CZ221" s="158"/>
      <c r="DA221" s="158"/>
      <c r="DB221" s="158"/>
      <c r="DC221" s="158"/>
      <c r="DD221" s="158"/>
      <c r="DE221" s="158"/>
      <c r="DF221" s="158"/>
      <c r="DG221" s="158"/>
      <c r="DH221" s="158"/>
      <c r="DI221" s="158"/>
      <c r="DJ221" s="158"/>
      <c r="DK221" s="158"/>
      <c r="DL221" s="158"/>
      <c r="DM221" s="158"/>
      <c r="DN221" s="158"/>
      <c r="DO221" s="158"/>
      <c r="DP221" s="158"/>
      <c r="DQ221" s="158"/>
      <c r="DR221" s="158"/>
      <c r="DS221" s="158"/>
      <c r="DT221" s="158"/>
      <c r="DU221" s="158"/>
      <c r="DV221" s="158"/>
      <c r="DW221" s="158"/>
      <c r="DX221" s="158"/>
      <c r="DY221" s="158"/>
      <c r="DZ221" s="158"/>
      <c r="EA221" s="158"/>
      <c r="EB221" s="158"/>
      <c r="EC221" s="158"/>
      <c r="ED221" s="158"/>
      <c r="EE221" s="158"/>
      <c r="EF221" s="158"/>
      <c r="EG221" s="158"/>
      <c r="EH221" s="158"/>
      <c r="EI221" s="158"/>
      <c r="EJ221" s="158"/>
      <c r="EK221" s="158"/>
      <c r="EL221" s="158"/>
      <c r="EM221" s="158"/>
      <c r="EN221" s="158"/>
      <c r="EO221" s="158"/>
      <c r="EP221" s="158"/>
      <c r="EQ221" s="158"/>
      <c r="ER221" s="158"/>
      <c r="ES221" s="158"/>
      <c r="ET221" s="158"/>
      <c r="EU221" s="158"/>
      <c r="EV221" s="158"/>
      <c r="EW221" s="158"/>
      <c r="EX221" s="158"/>
      <c r="EY221" s="158"/>
      <c r="EZ221" s="158"/>
      <c r="FA221" s="158"/>
      <c r="FB221" s="158"/>
      <c r="FC221" s="158"/>
      <c r="FD221" s="158"/>
      <c r="FE221" s="158"/>
      <c r="FF221" s="158"/>
      <c r="FG221" s="158"/>
      <c r="FH221" s="158"/>
      <c r="FI221" s="158"/>
      <c r="FJ221" s="158"/>
      <c r="FK221" s="158"/>
      <c r="FL221" s="158"/>
      <c r="FM221" s="158"/>
      <c r="FN221" s="158"/>
      <c r="FO221" s="158"/>
      <c r="FP221" s="158"/>
      <c r="FQ221" s="158"/>
      <c r="FR221" s="158"/>
      <c r="FS221" s="158"/>
      <c r="FT221" s="158"/>
      <c r="FU221" s="158"/>
      <c r="FV221" s="158"/>
      <c r="FW221" s="158"/>
      <c r="FX221" s="158"/>
      <c r="FY221" s="158"/>
      <c r="FZ221" s="158"/>
      <c r="GA221" s="158"/>
      <c r="GB221" s="158"/>
      <c r="GC221" s="158"/>
      <c r="GD221" s="158"/>
      <c r="GE221" s="158"/>
      <c r="GF221" s="158"/>
      <c r="GG221" s="158"/>
      <c r="GH221" s="158"/>
      <c r="GI221" s="158"/>
      <c r="GJ221" s="158"/>
      <c r="GK221" s="159"/>
    </row>
    <row r="222" spans="1:193" ht="12.75" customHeight="1" x14ac:dyDescent="0.2">
      <c r="A222" s="160"/>
      <c r="B222" s="154" t="s">
        <v>120</v>
      </c>
      <c r="C222" s="154">
        <v>2018</v>
      </c>
      <c r="D222" s="157"/>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c r="AO222" s="158"/>
      <c r="AP222" s="158"/>
      <c r="AQ222" s="158"/>
      <c r="AR222" s="158"/>
      <c r="AS222" s="158"/>
      <c r="AT222" s="158"/>
      <c r="AU222" s="158"/>
      <c r="AV222" s="158"/>
      <c r="AW222" s="158"/>
      <c r="AX222" s="158"/>
      <c r="AY222" s="158"/>
      <c r="AZ222" s="158"/>
      <c r="BA222" s="158"/>
      <c r="BB222" s="158"/>
      <c r="BC222" s="158"/>
      <c r="BD222" s="158"/>
      <c r="BE222" s="158"/>
      <c r="BF222" s="158"/>
      <c r="BG222" s="158"/>
      <c r="BH222" s="158"/>
      <c r="BI222" s="158"/>
      <c r="BJ222" s="158"/>
      <c r="BK222" s="158"/>
      <c r="BL222" s="158"/>
      <c r="BM222" s="158"/>
      <c r="BN222" s="158"/>
      <c r="BO222" s="158"/>
      <c r="BP222" s="158"/>
      <c r="BQ222" s="158"/>
      <c r="BR222" s="158"/>
      <c r="BS222" s="158"/>
      <c r="BT222" s="158"/>
      <c r="BU222" s="158"/>
      <c r="BV222" s="158"/>
      <c r="BW222" s="158"/>
      <c r="BX222" s="158"/>
      <c r="BY222" s="158"/>
      <c r="BZ222" s="158"/>
      <c r="CA222" s="158"/>
      <c r="CB222" s="158"/>
      <c r="CC222" s="158"/>
      <c r="CD222" s="158"/>
      <c r="CE222" s="158"/>
      <c r="CF222" s="158"/>
      <c r="CG222" s="158"/>
      <c r="CH222" s="158"/>
      <c r="CI222" s="158"/>
      <c r="CJ222" s="158"/>
      <c r="CK222" s="158"/>
      <c r="CL222" s="158"/>
      <c r="CM222" s="158"/>
      <c r="CN222" s="158"/>
      <c r="CO222" s="158"/>
      <c r="CP222" s="158"/>
      <c r="CQ222" s="158"/>
      <c r="CR222" s="158"/>
      <c r="CS222" s="158"/>
      <c r="CT222" s="158"/>
      <c r="CU222" s="158"/>
      <c r="CV222" s="158"/>
      <c r="CW222" s="158"/>
      <c r="CX222" s="158"/>
      <c r="CY222" s="158"/>
      <c r="CZ222" s="158"/>
      <c r="DA222" s="158"/>
      <c r="DB222" s="158"/>
      <c r="DC222" s="158"/>
      <c r="DD222" s="158"/>
      <c r="DE222" s="158"/>
      <c r="DF222" s="158"/>
      <c r="DG222" s="158"/>
      <c r="DH222" s="158"/>
      <c r="DI222" s="158"/>
      <c r="DJ222" s="158"/>
      <c r="DK222" s="158"/>
      <c r="DL222" s="158"/>
      <c r="DM222" s="158"/>
      <c r="DN222" s="158"/>
      <c r="DO222" s="158"/>
      <c r="DP222" s="158"/>
      <c r="DQ222" s="158"/>
      <c r="DR222" s="158"/>
      <c r="DS222" s="158"/>
      <c r="DT222" s="158"/>
      <c r="DU222" s="158"/>
      <c r="DV222" s="158"/>
      <c r="DW222" s="158"/>
      <c r="DX222" s="158"/>
      <c r="DY222" s="158"/>
      <c r="DZ222" s="158"/>
      <c r="EA222" s="158"/>
      <c r="EB222" s="158"/>
      <c r="EC222" s="158"/>
      <c r="ED222" s="158"/>
      <c r="EE222" s="158"/>
      <c r="EF222" s="158"/>
      <c r="EG222" s="158"/>
      <c r="EH222" s="158"/>
      <c r="EI222" s="158"/>
      <c r="EJ222" s="158"/>
      <c r="EK222" s="158"/>
      <c r="EL222" s="158"/>
      <c r="EM222" s="158"/>
      <c r="EN222" s="158"/>
      <c r="EO222" s="158"/>
      <c r="EP222" s="158"/>
      <c r="EQ222" s="158"/>
      <c r="ER222" s="158"/>
      <c r="ES222" s="158"/>
      <c r="ET222" s="158"/>
      <c r="EU222" s="158"/>
      <c r="EV222" s="158"/>
      <c r="EW222" s="158"/>
      <c r="EX222" s="158"/>
      <c r="EY222" s="158"/>
      <c r="EZ222" s="158"/>
      <c r="FA222" s="158"/>
      <c r="FB222" s="158"/>
      <c r="FC222" s="158"/>
      <c r="FD222" s="158"/>
      <c r="FE222" s="158"/>
      <c r="FF222" s="158"/>
      <c r="FG222" s="158"/>
      <c r="FH222" s="158"/>
      <c r="FI222" s="158"/>
      <c r="FJ222" s="158"/>
      <c r="FK222" s="158"/>
      <c r="FL222" s="158"/>
      <c r="FM222" s="158"/>
      <c r="FN222" s="158"/>
      <c r="FO222" s="158"/>
      <c r="FP222" s="158"/>
      <c r="FQ222" s="158"/>
      <c r="FR222" s="158"/>
      <c r="FS222" s="158"/>
      <c r="FT222" s="158"/>
      <c r="FU222" s="158"/>
      <c r="FV222" s="158"/>
      <c r="FW222" s="158"/>
      <c r="FX222" s="158"/>
      <c r="FY222" s="158"/>
      <c r="FZ222" s="158"/>
      <c r="GA222" s="158"/>
      <c r="GB222" s="158"/>
      <c r="GC222" s="158"/>
      <c r="GD222" s="158"/>
      <c r="GE222" s="158"/>
      <c r="GF222" s="158"/>
      <c r="GG222" s="158"/>
      <c r="GH222" s="158"/>
      <c r="GI222" s="158"/>
      <c r="GJ222" s="158"/>
      <c r="GK222" s="159"/>
    </row>
    <row r="223" spans="1:193" ht="12.75" customHeight="1" x14ac:dyDescent="0.2">
      <c r="A223" s="154" t="s">
        <v>1113</v>
      </c>
      <c r="B223" s="154" t="s">
        <v>126</v>
      </c>
      <c r="C223" s="154">
        <v>2011</v>
      </c>
      <c r="D223" s="157"/>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c r="AO223" s="158"/>
      <c r="AP223" s="158"/>
      <c r="AQ223" s="158"/>
      <c r="AR223" s="158"/>
      <c r="AS223" s="158"/>
      <c r="AT223" s="158"/>
      <c r="AU223" s="158"/>
      <c r="AV223" s="158"/>
      <c r="AW223" s="158"/>
      <c r="AX223" s="158"/>
      <c r="AY223" s="158"/>
      <c r="AZ223" s="158"/>
      <c r="BA223" s="158"/>
      <c r="BB223" s="158"/>
      <c r="BC223" s="158"/>
      <c r="BD223" s="158"/>
      <c r="BE223" s="158"/>
      <c r="BF223" s="158"/>
      <c r="BG223" s="158"/>
      <c r="BH223" s="158"/>
      <c r="BI223" s="158"/>
      <c r="BJ223" s="158"/>
      <c r="BK223" s="158"/>
      <c r="BL223" s="158"/>
      <c r="BM223" s="158"/>
      <c r="BN223" s="158"/>
      <c r="BO223" s="158"/>
      <c r="BP223" s="158"/>
      <c r="BQ223" s="158"/>
      <c r="BR223" s="158"/>
      <c r="BS223" s="158"/>
      <c r="BT223" s="158"/>
      <c r="BU223" s="158"/>
      <c r="BV223" s="158"/>
      <c r="BW223" s="158"/>
      <c r="BX223" s="158"/>
      <c r="BY223" s="158"/>
      <c r="BZ223" s="158"/>
      <c r="CA223" s="158"/>
      <c r="CB223" s="158"/>
      <c r="CC223" s="158"/>
      <c r="CD223" s="158"/>
      <c r="CE223" s="158"/>
      <c r="CF223" s="158"/>
      <c r="CG223" s="158"/>
      <c r="CH223" s="158"/>
      <c r="CI223" s="158"/>
      <c r="CJ223" s="158"/>
      <c r="CK223" s="158"/>
      <c r="CL223" s="158"/>
      <c r="CM223" s="158"/>
      <c r="CN223" s="158"/>
      <c r="CO223" s="158"/>
      <c r="CP223" s="158"/>
      <c r="CQ223" s="158"/>
      <c r="CR223" s="158"/>
      <c r="CS223" s="158"/>
      <c r="CT223" s="158"/>
      <c r="CU223" s="158"/>
      <c r="CV223" s="158"/>
      <c r="CW223" s="158"/>
      <c r="CX223" s="158"/>
      <c r="CY223" s="158"/>
      <c r="CZ223" s="158"/>
      <c r="DA223" s="158"/>
      <c r="DB223" s="158"/>
      <c r="DC223" s="158"/>
      <c r="DD223" s="158"/>
      <c r="DE223" s="158"/>
      <c r="DF223" s="158"/>
      <c r="DG223" s="158"/>
      <c r="DH223" s="158"/>
      <c r="DI223" s="158"/>
      <c r="DJ223" s="158"/>
      <c r="DK223" s="158"/>
      <c r="DL223" s="158"/>
      <c r="DM223" s="158"/>
      <c r="DN223" s="158"/>
      <c r="DO223" s="158"/>
      <c r="DP223" s="158"/>
      <c r="DQ223" s="158"/>
      <c r="DR223" s="158"/>
      <c r="DS223" s="158"/>
      <c r="DT223" s="158"/>
      <c r="DU223" s="158"/>
      <c r="DV223" s="158"/>
      <c r="DW223" s="158"/>
      <c r="DX223" s="158"/>
      <c r="DY223" s="158"/>
      <c r="DZ223" s="158"/>
      <c r="EA223" s="158"/>
      <c r="EB223" s="158"/>
      <c r="EC223" s="158"/>
      <c r="ED223" s="158"/>
      <c r="EE223" s="158"/>
      <c r="EF223" s="158"/>
      <c r="EG223" s="158"/>
      <c r="EH223" s="158"/>
      <c r="EI223" s="158"/>
      <c r="EJ223" s="158"/>
      <c r="EK223" s="158"/>
      <c r="EL223" s="158"/>
      <c r="EM223" s="158"/>
      <c r="EN223" s="158"/>
      <c r="EO223" s="158"/>
      <c r="EP223" s="158"/>
      <c r="EQ223" s="158"/>
      <c r="ER223" s="158"/>
      <c r="ES223" s="158"/>
      <c r="ET223" s="158"/>
      <c r="EU223" s="158"/>
      <c r="EV223" s="158"/>
      <c r="EW223" s="158"/>
      <c r="EX223" s="158"/>
      <c r="EY223" s="158"/>
      <c r="EZ223" s="158"/>
      <c r="FA223" s="158"/>
      <c r="FB223" s="158"/>
      <c r="FC223" s="158"/>
      <c r="FD223" s="158"/>
      <c r="FE223" s="158"/>
      <c r="FF223" s="158"/>
      <c r="FG223" s="158"/>
      <c r="FH223" s="158"/>
      <c r="FI223" s="158"/>
      <c r="FJ223" s="158"/>
      <c r="FK223" s="158"/>
      <c r="FL223" s="158"/>
      <c r="FM223" s="158"/>
      <c r="FN223" s="158"/>
      <c r="FO223" s="158"/>
      <c r="FP223" s="158"/>
      <c r="FQ223" s="158"/>
      <c r="FR223" s="158"/>
      <c r="FS223" s="158"/>
      <c r="FT223" s="158"/>
      <c r="FU223" s="158"/>
      <c r="FV223" s="158"/>
      <c r="FW223" s="158"/>
      <c r="FX223" s="158"/>
      <c r="FY223" s="158"/>
      <c r="FZ223" s="158"/>
      <c r="GA223" s="158"/>
      <c r="GB223" s="158"/>
      <c r="GC223" s="158"/>
      <c r="GD223" s="158"/>
      <c r="GE223" s="158"/>
      <c r="GF223" s="158"/>
      <c r="GG223" s="158"/>
      <c r="GH223" s="158"/>
      <c r="GI223" s="158"/>
      <c r="GJ223" s="158"/>
      <c r="GK223" s="159"/>
    </row>
    <row r="224" spans="1:193" ht="12.75" customHeight="1" x14ac:dyDescent="0.2">
      <c r="A224" s="160"/>
      <c r="B224" s="154" t="s">
        <v>125</v>
      </c>
      <c r="C224" s="154">
        <v>2011</v>
      </c>
      <c r="D224" s="157"/>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c r="AO224" s="158"/>
      <c r="AP224" s="158"/>
      <c r="AQ224" s="158"/>
      <c r="AR224" s="158"/>
      <c r="AS224" s="158"/>
      <c r="AT224" s="158"/>
      <c r="AU224" s="158"/>
      <c r="AV224" s="158"/>
      <c r="AW224" s="158"/>
      <c r="AX224" s="158"/>
      <c r="AY224" s="158"/>
      <c r="AZ224" s="158"/>
      <c r="BA224" s="158"/>
      <c r="BB224" s="158"/>
      <c r="BC224" s="158"/>
      <c r="BD224" s="158"/>
      <c r="BE224" s="158"/>
      <c r="BF224" s="158"/>
      <c r="BG224" s="158"/>
      <c r="BH224" s="158"/>
      <c r="BI224" s="158"/>
      <c r="BJ224" s="158"/>
      <c r="BK224" s="158"/>
      <c r="BL224" s="158"/>
      <c r="BM224" s="158"/>
      <c r="BN224" s="158"/>
      <c r="BO224" s="158"/>
      <c r="BP224" s="158"/>
      <c r="BQ224" s="158"/>
      <c r="BR224" s="158"/>
      <c r="BS224" s="158"/>
      <c r="BT224" s="158"/>
      <c r="BU224" s="158"/>
      <c r="BV224" s="158"/>
      <c r="BW224" s="158"/>
      <c r="BX224" s="158"/>
      <c r="BY224" s="158"/>
      <c r="BZ224" s="158"/>
      <c r="CA224" s="158"/>
      <c r="CB224" s="158"/>
      <c r="CC224" s="158"/>
      <c r="CD224" s="158"/>
      <c r="CE224" s="158"/>
      <c r="CF224" s="158"/>
      <c r="CG224" s="158"/>
      <c r="CH224" s="158"/>
      <c r="CI224" s="158"/>
      <c r="CJ224" s="158"/>
      <c r="CK224" s="158"/>
      <c r="CL224" s="158"/>
      <c r="CM224" s="158"/>
      <c r="CN224" s="158"/>
      <c r="CO224" s="158"/>
      <c r="CP224" s="158"/>
      <c r="CQ224" s="158"/>
      <c r="CR224" s="158"/>
      <c r="CS224" s="158"/>
      <c r="CT224" s="158"/>
      <c r="CU224" s="158"/>
      <c r="CV224" s="158"/>
      <c r="CW224" s="158"/>
      <c r="CX224" s="158"/>
      <c r="CY224" s="158"/>
      <c r="CZ224" s="158"/>
      <c r="DA224" s="158"/>
      <c r="DB224" s="158"/>
      <c r="DC224" s="158"/>
      <c r="DD224" s="158"/>
      <c r="DE224" s="158"/>
      <c r="DF224" s="158"/>
      <c r="DG224" s="158"/>
      <c r="DH224" s="158"/>
      <c r="DI224" s="158"/>
      <c r="DJ224" s="158"/>
      <c r="DK224" s="158"/>
      <c r="DL224" s="158"/>
      <c r="DM224" s="158"/>
      <c r="DN224" s="158"/>
      <c r="DO224" s="158"/>
      <c r="DP224" s="158"/>
      <c r="DQ224" s="158"/>
      <c r="DR224" s="158"/>
      <c r="DS224" s="158"/>
      <c r="DT224" s="158"/>
      <c r="DU224" s="158"/>
      <c r="DV224" s="158"/>
      <c r="DW224" s="158"/>
      <c r="DX224" s="158"/>
      <c r="DY224" s="158"/>
      <c r="DZ224" s="158"/>
      <c r="EA224" s="158"/>
      <c r="EB224" s="158"/>
      <c r="EC224" s="158"/>
      <c r="ED224" s="158"/>
      <c r="EE224" s="158"/>
      <c r="EF224" s="158"/>
      <c r="EG224" s="158"/>
      <c r="EH224" s="158"/>
      <c r="EI224" s="158"/>
      <c r="EJ224" s="158"/>
      <c r="EK224" s="158"/>
      <c r="EL224" s="158"/>
      <c r="EM224" s="158"/>
      <c r="EN224" s="158"/>
      <c r="EO224" s="158"/>
      <c r="EP224" s="158"/>
      <c r="EQ224" s="158"/>
      <c r="ER224" s="158"/>
      <c r="ES224" s="158"/>
      <c r="ET224" s="158"/>
      <c r="EU224" s="158"/>
      <c r="EV224" s="158"/>
      <c r="EW224" s="158"/>
      <c r="EX224" s="158"/>
      <c r="EY224" s="158"/>
      <c r="EZ224" s="158"/>
      <c r="FA224" s="158"/>
      <c r="FB224" s="158"/>
      <c r="FC224" s="158"/>
      <c r="FD224" s="158"/>
      <c r="FE224" s="158"/>
      <c r="FF224" s="158"/>
      <c r="FG224" s="158"/>
      <c r="FH224" s="158"/>
      <c r="FI224" s="158"/>
      <c r="FJ224" s="158"/>
      <c r="FK224" s="158"/>
      <c r="FL224" s="158"/>
      <c r="FM224" s="158"/>
      <c r="FN224" s="158"/>
      <c r="FO224" s="158"/>
      <c r="FP224" s="158"/>
      <c r="FQ224" s="158"/>
      <c r="FR224" s="158"/>
      <c r="FS224" s="158"/>
      <c r="FT224" s="158"/>
      <c r="FU224" s="158"/>
      <c r="FV224" s="158"/>
      <c r="FW224" s="158"/>
      <c r="FX224" s="158"/>
      <c r="FY224" s="158"/>
      <c r="FZ224" s="158"/>
      <c r="GA224" s="158"/>
      <c r="GB224" s="158"/>
      <c r="GC224" s="158"/>
      <c r="GD224" s="158"/>
      <c r="GE224" s="158"/>
      <c r="GF224" s="158"/>
      <c r="GG224" s="158"/>
      <c r="GH224" s="158"/>
      <c r="GI224" s="158"/>
      <c r="GJ224" s="158"/>
      <c r="GK224" s="159"/>
    </row>
    <row r="225" spans="1:193" ht="12.75" customHeight="1" x14ac:dyDescent="0.2">
      <c r="A225" s="160"/>
      <c r="B225" s="154" t="s">
        <v>123</v>
      </c>
      <c r="C225" s="154">
        <v>2013</v>
      </c>
      <c r="D225" s="157"/>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c r="AO225" s="158"/>
      <c r="AP225" s="158"/>
      <c r="AQ225" s="158"/>
      <c r="AR225" s="158"/>
      <c r="AS225" s="158"/>
      <c r="AT225" s="158"/>
      <c r="AU225" s="158"/>
      <c r="AV225" s="158"/>
      <c r="AW225" s="158"/>
      <c r="AX225" s="158"/>
      <c r="AY225" s="158"/>
      <c r="AZ225" s="158"/>
      <c r="BA225" s="158"/>
      <c r="BB225" s="158"/>
      <c r="BC225" s="158"/>
      <c r="BD225" s="158"/>
      <c r="BE225" s="158"/>
      <c r="BF225" s="158"/>
      <c r="BG225" s="158"/>
      <c r="BH225" s="158"/>
      <c r="BI225" s="158"/>
      <c r="BJ225" s="158"/>
      <c r="BK225" s="158"/>
      <c r="BL225" s="158"/>
      <c r="BM225" s="158"/>
      <c r="BN225" s="158"/>
      <c r="BO225" s="158"/>
      <c r="BP225" s="158"/>
      <c r="BQ225" s="158"/>
      <c r="BR225" s="158"/>
      <c r="BS225" s="158"/>
      <c r="BT225" s="158"/>
      <c r="BU225" s="158"/>
      <c r="BV225" s="158"/>
      <c r="BW225" s="158"/>
      <c r="BX225" s="158"/>
      <c r="BY225" s="158"/>
      <c r="BZ225" s="158"/>
      <c r="CA225" s="158"/>
      <c r="CB225" s="158"/>
      <c r="CC225" s="158"/>
      <c r="CD225" s="158"/>
      <c r="CE225" s="158"/>
      <c r="CF225" s="158"/>
      <c r="CG225" s="158"/>
      <c r="CH225" s="158"/>
      <c r="CI225" s="158"/>
      <c r="CJ225" s="158"/>
      <c r="CK225" s="158"/>
      <c r="CL225" s="158"/>
      <c r="CM225" s="158"/>
      <c r="CN225" s="158"/>
      <c r="CO225" s="158"/>
      <c r="CP225" s="158"/>
      <c r="CQ225" s="158"/>
      <c r="CR225" s="158"/>
      <c r="CS225" s="158"/>
      <c r="CT225" s="158"/>
      <c r="CU225" s="158"/>
      <c r="CV225" s="158"/>
      <c r="CW225" s="158"/>
      <c r="CX225" s="158"/>
      <c r="CY225" s="158"/>
      <c r="CZ225" s="158"/>
      <c r="DA225" s="158"/>
      <c r="DB225" s="158"/>
      <c r="DC225" s="158"/>
      <c r="DD225" s="158"/>
      <c r="DE225" s="158"/>
      <c r="DF225" s="158"/>
      <c r="DG225" s="158"/>
      <c r="DH225" s="158"/>
      <c r="DI225" s="158"/>
      <c r="DJ225" s="158"/>
      <c r="DK225" s="158"/>
      <c r="DL225" s="158"/>
      <c r="DM225" s="158"/>
      <c r="DN225" s="158"/>
      <c r="DO225" s="158"/>
      <c r="DP225" s="158"/>
      <c r="DQ225" s="158"/>
      <c r="DR225" s="158"/>
      <c r="DS225" s="158"/>
      <c r="DT225" s="158"/>
      <c r="DU225" s="158"/>
      <c r="DV225" s="158"/>
      <c r="DW225" s="158"/>
      <c r="DX225" s="158"/>
      <c r="DY225" s="158"/>
      <c r="DZ225" s="158"/>
      <c r="EA225" s="158"/>
      <c r="EB225" s="158"/>
      <c r="EC225" s="158"/>
      <c r="ED225" s="158"/>
      <c r="EE225" s="158"/>
      <c r="EF225" s="158"/>
      <c r="EG225" s="158"/>
      <c r="EH225" s="158"/>
      <c r="EI225" s="158"/>
      <c r="EJ225" s="158"/>
      <c r="EK225" s="158"/>
      <c r="EL225" s="158"/>
      <c r="EM225" s="158"/>
      <c r="EN225" s="158"/>
      <c r="EO225" s="158"/>
      <c r="EP225" s="158"/>
      <c r="EQ225" s="158"/>
      <c r="ER225" s="158"/>
      <c r="ES225" s="158"/>
      <c r="ET225" s="158"/>
      <c r="EU225" s="158"/>
      <c r="EV225" s="158"/>
      <c r="EW225" s="158"/>
      <c r="EX225" s="158"/>
      <c r="EY225" s="158"/>
      <c r="EZ225" s="158"/>
      <c r="FA225" s="158"/>
      <c r="FB225" s="158"/>
      <c r="FC225" s="158"/>
      <c r="FD225" s="158"/>
      <c r="FE225" s="158"/>
      <c r="FF225" s="158"/>
      <c r="FG225" s="158"/>
      <c r="FH225" s="158"/>
      <c r="FI225" s="158"/>
      <c r="FJ225" s="158"/>
      <c r="FK225" s="158"/>
      <c r="FL225" s="158"/>
      <c r="FM225" s="158"/>
      <c r="FN225" s="158"/>
      <c r="FO225" s="158"/>
      <c r="FP225" s="158"/>
      <c r="FQ225" s="158"/>
      <c r="FR225" s="158"/>
      <c r="FS225" s="158"/>
      <c r="FT225" s="158"/>
      <c r="FU225" s="158"/>
      <c r="FV225" s="158"/>
      <c r="FW225" s="158"/>
      <c r="FX225" s="158"/>
      <c r="FY225" s="158"/>
      <c r="FZ225" s="158"/>
      <c r="GA225" s="158"/>
      <c r="GB225" s="158"/>
      <c r="GC225" s="158"/>
      <c r="GD225" s="158"/>
      <c r="GE225" s="158"/>
      <c r="GF225" s="158"/>
      <c r="GG225" s="158"/>
      <c r="GH225" s="158"/>
      <c r="GI225" s="158"/>
      <c r="GJ225" s="158"/>
      <c r="GK225" s="159"/>
    </row>
    <row r="226" spans="1:193" ht="12.75" customHeight="1" x14ac:dyDescent="0.2">
      <c r="A226" s="154" t="s">
        <v>1171</v>
      </c>
      <c r="B226" s="154" t="s">
        <v>120</v>
      </c>
      <c r="C226" s="154">
        <v>2018</v>
      </c>
      <c r="D226" s="157"/>
      <c r="E226" s="158"/>
      <c r="F226" s="158"/>
      <c r="G226" s="158">
        <v>45190</v>
      </c>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c r="AO226" s="158"/>
      <c r="AP226" s="158"/>
      <c r="AQ226" s="158"/>
      <c r="AR226" s="158"/>
      <c r="AS226" s="158"/>
      <c r="AT226" s="158"/>
      <c r="AU226" s="158"/>
      <c r="AV226" s="158"/>
      <c r="AW226" s="158"/>
      <c r="AX226" s="158"/>
      <c r="AY226" s="158"/>
      <c r="AZ226" s="158"/>
      <c r="BA226" s="158"/>
      <c r="BB226" s="158"/>
      <c r="BC226" s="158"/>
      <c r="BD226" s="158"/>
      <c r="BE226" s="158"/>
      <c r="BF226" s="158"/>
      <c r="BG226" s="158"/>
      <c r="BH226" s="158"/>
      <c r="BI226" s="158"/>
      <c r="BJ226" s="158"/>
      <c r="BK226" s="158"/>
      <c r="BL226" s="158"/>
      <c r="BM226" s="158"/>
      <c r="BN226" s="158"/>
      <c r="BO226" s="158"/>
      <c r="BP226" s="158"/>
      <c r="BQ226" s="158"/>
      <c r="BR226" s="158"/>
      <c r="BS226" s="158"/>
      <c r="BT226" s="158"/>
      <c r="BU226" s="158"/>
      <c r="BV226" s="158"/>
      <c r="BW226" s="158"/>
      <c r="BX226" s="158"/>
      <c r="BY226" s="158"/>
      <c r="BZ226" s="158"/>
      <c r="CA226" s="158"/>
      <c r="CB226" s="158"/>
      <c r="CC226" s="158"/>
      <c r="CD226" s="158"/>
      <c r="CE226" s="158"/>
      <c r="CF226" s="158"/>
      <c r="CG226" s="158"/>
      <c r="CH226" s="158"/>
      <c r="CI226" s="158"/>
      <c r="CJ226" s="158"/>
      <c r="CK226" s="158"/>
      <c r="CL226" s="158"/>
      <c r="CM226" s="158"/>
      <c r="CN226" s="158"/>
      <c r="CO226" s="158"/>
      <c r="CP226" s="158"/>
      <c r="CQ226" s="158"/>
      <c r="CR226" s="158"/>
      <c r="CS226" s="158"/>
      <c r="CT226" s="158"/>
      <c r="CU226" s="158"/>
      <c r="CV226" s="158"/>
      <c r="CW226" s="158"/>
      <c r="CX226" s="158"/>
      <c r="CY226" s="158"/>
      <c r="CZ226" s="158"/>
      <c r="DA226" s="158"/>
      <c r="DB226" s="158"/>
      <c r="DC226" s="158"/>
      <c r="DD226" s="158"/>
      <c r="DE226" s="158"/>
      <c r="DF226" s="158"/>
      <c r="DG226" s="158"/>
      <c r="DH226" s="158"/>
      <c r="DI226" s="158"/>
      <c r="DJ226" s="158"/>
      <c r="DK226" s="158"/>
      <c r="DL226" s="158"/>
      <c r="DM226" s="158"/>
      <c r="DN226" s="158"/>
      <c r="DO226" s="158"/>
      <c r="DP226" s="158"/>
      <c r="DQ226" s="158"/>
      <c r="DR226" s="158"/>
      <c r="DS226" s="158"/>
      <c r="DT226" s="158"/>
      <c r="DU226" s="158"/>
      <c r="DV226" s="158"/>
      <c r="DW226" s="158"/>
      <c r="DX226" s="158"/>
      <c r="DY226" s="158"/>
      <c r="DZ226" s="158"/>
      <c r="EA226" s="158"/>
      <c r="EB226" s="158"/>
      <c r="EC226" s="158"/>
      <c r="ED226" s="158"/>
      <c r="EE226" s="158"/>
      <c r="EF226" s="158"/>
      <c r="EG226" s="158"/>
      <c r="EH226" s="158"/>
      <c r="EI226" s="158"/>
      <c r="EJ226" s="158"/>
      <c r="EK226" s="158"/>
      <c r="EL226" s="158"/>
      <c r="EM226" s="158"/>
      <c r="EN226" s="158"/>
      <c r="EO226" s="158"/>
      <c r="EP226" s="158"/>
      <c r="EQ226" s="158"/>
      <c r="ER226" s="158"/>
      <c r="ES226" s="158"/>
      <c r="ET226" s="158"/>
      <c r="EU226" s="158"/>
      <c r="EV226" s="158"/>
      <c r="EW226" s="158"/>
      <c r="EX226" s="158"/>
      <c r="EY226" s="158"/>
      <c r="EZ226" s="158"/>
      <c r="FA226" s="158"/>
      <c r="FB226" s="158"/>
      <c r="FC226" s="158"/>
      <c r="FD226" s="158"/>
      <c r="FE226" s="158"/>
      <c r="FF226" s="158"/>
      <c r="FG226" s="158"/>
      <c r="FH226" s="158"/>
      <c r="FI226" s="158"/>
      <c r="FJ226" s="158"/>
      <c r="FK226" s="158"/>
      <c r="FL226" s="158"/>
      <c r="FM226" s="158"/>
      <c r="FN226" s="158"/>
      <c r="FO226" s="158"/>
      <c r="FP226" s="158"/>
      <c r="FQ226" s="158"/>
      <c r="FR226" s="158"/>
      <c r="FS226" s="158"/>
      <c r="FT226" s="158"/>
      <c r="FU226" s="158"/>
      <c r="FV226" s="158"/>
      <c r="FW226" s="158"/>
      <c r="FX226" s="158"/>
      <c r="FY226" s="158"/>
      <c r="FZ226" s="158"/>
      <c r="GA226" s="158"/>
      <c r="GB226" s="158"/>
      <c r="GC226" s="158"/>
      <c r="GD226" s="158"/>
      <c r="GE226" s="158"/>
      <c r="GF226" s="158"/>
      <c r="GG226" s="158"/>
      <c r="GH226" s="158"/>
      <c r="GI226" s="158"/>
      <c r="GJ226" s="158"/>
      <c r="GK226" s="159"/>
    </row>
    <row r="227" spans="1:193" ht="12.75" customHeight="1" x14ac:dyDescent="0.2">
      <c r="A227" s="154" t="s">
        <v>967</v>
      </c>
      <c r="B227" s="154" t="s">
        <v>33</v>
      </c>
      <c r="C227" s="154">
        <v>2019</v>
      </c>
      <c r="D227" s="157"/>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c r="AO227" s="158"/>
      <c r="AP227" s="158"/>
      <c r="AQ227" s="158"/>
      <c r="AR227" s="158"/>
      <c r="AS227" s="158"/>
      <c r="AT227" s="158"/>
      <c r="AU227" s="158"/>
      <c r="AV227" s="158"/>
      <c r="AW227" s="158"/>
      <c r="AX227" s="158"/>
      <c r="AY227" s="158"/>
      <c r="AZ227" s="158"/>
      <c r="BA227" s="158"/>
      <c r="BB227" s="158"/>
      <c r="BC227" s="158"/>
      <c r="BD227" s="158"/>
      <c r="BE227" s="158"/>
      <c r="BF227" s="158"/>
      <c r="BG227" s="158"/>
      <c r="BH227" s="158"/>
      <c r="BI227" s="158"/>
      <c r="BJ227" s="158"/>
      <c r="BK227" s="158"/>
      <c r="BL227" s="158"/>
      <c r="BM227" s="158"/>
      <c r="BN227" s="158"/>
      <c r="BO227" s="158"/>
      <c r="BP227" s="158"/>
      <c r="BQ227" s="158"/>
      <c r="BR227" s="158"/>
      <c r="BS227" s="158"/>
      <c r="BT227" s="158"/>
      <c r="BU227" s="158"/>
      <c r="BV227" s="158"/>
      <c r="BW227" s="158"/>
      <c r="BX227" s="158"/>
      <c r="BY227" s="158"/>
      <c r="BZ227" s="158"/>
      <c r="CA227" s="158"/>
      <c r="CB227" s="158"/>
      <c r="CC227" s="158"/>
      <c r="CD227" s="158"/>
      <c r="CE227" s="158"/>
      <c r="CF227" s="158"/>
      <c r="CG227" s="158"/>
      <c r="CH227" s="158"/>
      <c r="CI227" s="158"/>
      <c r="CJ227" s="158"/>
      <c r="CK227" s="158"/>
      <c r="CL227" s="158"/>
      <c r="CM227" s="158"/>
      <c r="CN227" s="158"/>
      <c r="CO227" s="158"/>
      <c r="CP227" s="158"/>
      <c r="CQ227" s="158"/>
      <c r="CR227" s="158"/>
      <c r="CS227" s="158"/>
      <c r="CT227" s="158"/>
      <c r="CU227" s="158"/>
      <c r="CV227" s="158"/>
      <c r="CW227" s="158"/>
      <c r="CX227" s="158"/>
      <c r="CY227" s="158"/>
      <c r="CZ227" s="158"/>
      <c r="DA227" s="158"/>
      <c r="DB227" s="158"/>
      <c r="DC227" s="158"/>
      <c r="DD227" s="158"/>
      <c r="DE227" s="158"/>
      <c r="DF227" s="158"/>
      <c r="DG227" s="158"/>
      <c r="DH227" s="158"/>
      <c r="DI227" s="158"/>
      <c r="DJ227" s="158"/>
      <c r="DK227" s="158"/>
      <c r="DL227" s="158"/>
      <c r="DM227" s="158"/>
      <c r="DN227" s="158"/>
      <c r="DO227" s="158"/>
      <c r="DP227" s="158"/>
      <c r="DQ227" s="158"/>
      <c r="DR227" s="158"/>
      <c r="DS227" s="158"/>
      <c r="DT227" s="158"/>
      <c r="DU227" s="158"/>
      <c r="DV227" s="158"/>
      <c r="DW227" s="158"/>
      <c r="DX227" s="158"/>
      <c r="DY227" s="158"/>
      <c r="DZ227" s="158"/>
      <c r="EA227" s="158"/>
      <c r="EB227" s="158"/>
      <c r="EC227" s="158"/>
      <c r="ED227" s="158"/>
      <c r="EE227" s="158"/>
      <c r="EF227" s="158"/>
      <c r="EG227" s="158"/>
      <c r="EH227" s="158"/>
      <c r="EI227" s="158"/>
      <c r="EJ227" s="158"/>
      <c r="EK227" s="158"/>
      <c r="EL227" s="158"/>
      <c r="EM227" s="158"/>
      <c r="EN227" s="158"/>
      <c r="EO227" s="158"/>
      <c r="EP227" s="158"/>
      <c r="EQ227" s="158"/>
      <c r="ER227" s="158"/>
      <c r="ES227" s="158"/>
      <c r="ET227" s="158"/>
      <c r="EU227" s="158"/>
      <c r="EV227" s="158"/>
      <c r="EW227" s="158"/>
      <c r="EX227" s="158"/>
      <c r="EY227" s="158"/>
      <c r="EZ227" s="158"/>
      <c r="FA227" s="158"/>
      <c r="FB227" s="158"/>
      <c r="FC227" s="158"/>
      <c r="FD227" s="158"/>
      <c r="FE227" s="158"/>
      <c r="FF227" s="158"/>
      <c r="FG227" s="158"/>
      <c r="FH227" s="158"/>
      <c r="FI227" s="158"/>
      <c r="FJ227" s="158"/>
      <c r="FK227" s="158"/>
      <c r="FL227" s="158"/>
      <c r="FM227" s="158"/>
      <c r="FN227" s="158"/>
      <c r="FO227" s="158"/>
      <c r="FP227" s="158"/>
      <c r="FQ227" s="158"/>
      <c r="FR227" s="158"/>
      <c r="FS227" s="158"/>
      <c r="FT227" s="158"/>
      <c r="FU227" s="158"/>
      <c r="FV227" s="158"/>
      <c r="FW227" s="158"/>
      <c r="FX227" s="158"/>
      <c r="FY227" s="158"/>
      <c r="FZ227" s="158"/>
      <c r="GA227" s="158"/>
      <c r="GB227" s="158"/>
      <c r="GC227" s="158"/>
      <c r="GD227" s="158"/>
      <c r="GE227" s="158"/>
      <c r="GF227" s="158"/>
      <c r="GG227" s="158"/>
      <c r="GH227" s="158"/>
      <c r="GI227" s="158"/>
      <c r="GJ227" s="158"/>
      <c r="GK227" s="159"/>
    </row>
    <row r="228" spans="1:193" ht="12.75" customHeight="1" x14ac:dyDescent="0.2">
      <c r="A228" s="160"/>
      <c r="B228" s="154" t="s">
        <v>35</v>
      </c>
      <c r="C228" s="154">
        <v>2019</v>
      </c>
      <c r="D228" s="157"/>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8"/>
      <c r="AY228" s="158"/>
      <c r="AZ228" s="158"/>
      <c r="BA228" s="158"/>
      <c r="BB228" s="158"/>
      <c r="BC228" s="158"/>
      <c r="BD228" s="158"/>
      <c r="BE228" s="158"/>
      <c r="BF228" s="158"/>
      <c r="BG228" s="158"/>
      <c r="BH228" s="158"/>
      <c r="BI228" s="158"/>
      <c r="BJ228" s="158"/>
      <c r="BK228" s="158"/>
      <c r="BL228" s="158"/>
      <c r="BM228" s="158"/>
      <c r="BN228" s="158"/>
      <c r="BO228" s="158"/>
      <c r="BP228" s="158"/>
      <c r="BQ228" s="158"/>
      <c r="BR228" s="158"/>
      <c r="BS228" s="158"/>
      <c r="BT228" s="158"/>
      <c r="BU228" s="158"/>
      <c r="BV228" s="158"/>
      <c r="BW228" s="158"/>
      <c r="BX228" s="158"/>
      <c r="BY228" s="158"/>
      <c r="BZ228" s="158"/>
      <c r="CA228" s="158"/>
      <c r="CB228" s="158"/>
      <c r="CC228" s="158"/>
      <c r="CD228" s="158"/>
      <c r="CE228" s="158"/>
      <c r="CF228" s="158"/>
      <c r="CG228" s="158"/>
      <c r="CH228" s="158"/>
      <c r="CI228" s="158"/>
      <c r="CJ228" s="158"/>
      <c r="CK228" s="158"/>
      <c r="CL228" s="158"/>
      <c r="CM228" s="158"/>
      <c r="CN228" s="158"/>
      <c r="CO228" s="158"/>
      <c r="CP228" s="158"/>
      <c r="CQ228" s="158"/>
      <c r="CR228" s="158"/>
      <c r="CS228" s="158"/>
      <c r="CT228" s="158"/>
      <c r="CU228" s="158"/>
      <c r="CV228" s="158"/>
      <c r="CW228" s="158"/>
      <c r="CX228" s="158"/>
      <c r="CY228" s="158"/>
      <c r="CZ228" s="158"/>
      <c r="DA228" s="158"/>
      <c r="DB228" s="158"/>
      <c r="DC228" s="158"/>
      <c r="DD228" s="158"/>
      <c r="DE228" s="158"/>
      <c r="DF228" s="158"/>
      <c r="DG228" s="158"/>
      <c r="DH228" s="158"/>
      <c r="DI228" s="158"/>
      <c r="DJ228" s="158"/>
      <c r="DK228" s="158"/>
      <c r="DL228" s="158"/>
      <c r="DM228" s="158"/>
      <c r="DN228" s="158"/>
      <c r="DO228" s="158"/>
      <c r="DP228" s="158"/>
      <c r="DQ228" s="158"/>
      <c r="DR228" s="158"/>
      <c r="DS228" s="158"/>
      <c r="DT228" s="158"/>
      <c r="DU228" s="158"/>
      <c r="DV228" s="158"/>
      <c r="DW228" s="158"/>
      <c r="DX228" s="158"/>
      <c r="DY228" s="158"/>
      <c r="DZ228" s="158"/>
      <c r="EA228" s="158"/>
      <c r="EB228" s="158"/>
      <c r="EC228" s="158"/>
      <c r="ED228" s="158"/>
      <c r="EE228" s="158"/>
      <c r="EF228" s="158"/>
      <c r="EG228" s="158"/>
      <c r="EH228" s="158"/>
      <c r="EI228" s="158"/>
      <c r="EJ228" s="158"/>
      <c r="EK228" s="158"/>
      <c r="EL228" s="158"/>
      <c r="EM228" s="158"/>
      <c r="EN228" s="158"/>
      <c r="EO228" s="158"/>
      <c r="EP228" s="158"/>
      <c r="EQ228" s="158"/>
      <c r="ER228" s="158"/>
      <c r="ES228" s="158"/>
      <c r="ET228" s="158"/>
      <c r="EU228" s="158"/>
      <c r="EV228" s="158"/>
      <c r="EW228" s="158"/>
      <c r="EX228" s="158"/>
      <c r="EY228" s="158"/>
      <c r="EZ228" s="158"/>
      <c r="FA228" s="158"/>
      <c r="FB228" s="158"/>
      <c r="FC228" s="158"/>
      <c r="FD228" s="158"/>
      <c r="FE228" s="158"/>
      <c r="FF228" s="158"/>
      <c r="FG228" s="158"/>
      <c r="FH228" s="158"/>
      <c r="FI228" s="158"/>
      <c r="FJ228" s="158"/>
      <c r="FK228" s="158"/>
      <c r="FL228" s="158"/>
      <c r="FM228" s="158"/>
      <c r="FN228" s="158"/>
      <c r="FO228" s="158"/>
      <c r="FP228" s="158"/>
      <c r="FQ228" s="158"/>
      <c r="FR228" s="158"/>
      <c r="FS228" s="158"/>
      <c r="FT228" s="158"/>
      <c r="FU228" s="158"/>
      <c r="FV228" s="158"/>
      <c r="FW228" s="158"/>
      <c r="FX228" s="158"/>
      <c r="FY228" s="158"/>
      <c r="FZ228" s="158"/>
      <c r="GA228" s="158"/>
      <c r="GB228" s="158"/>
      <c r="GC228" s="158"/>
      <c r="GD228" s="158"/>
      <c r="GE228" s="158"/>
      <c r="GF228" s="158"/>
      <c r="GG228" s="158"/>
      <c r="GH228" s="158"/>
      <c r="GI228" s="158"/>
      <c r="GJ228" s="158"/>
      <c r="GK228" s="159"/>
    </row>
    <row r="229" spans="1:193" ht="12.75" customHeight="1" x14ac:dyDescent="0.2">
      <c r="A229" s="154" t="s">
        <v>998</v>
      </c>
      <c r="B229" s="154" t="s">
        <v>58</v>
      </c>
      <c r="C229" s="154">
        <v>2020</v>
      </c>
      <c r="D229" s="157"/>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158"/>
      <c r="DG229" s="158"/>
      <c r="DH229" s="158"/>
      <c r="DI229" s="158"/>
      <c r="DJ229" s="158"/>
      <c r="DK229" s="158"/>
      <c r="DL229" s="158"/>
      <c r="DM229" s="158"/>
      <c r="DN229" s="158"/>
      <c r="DO229" s="158"/>
      <c r="DP229" s="158"/>
      <c r="DQ229" s="158"/>
      <c r="DR229" s="158"/>
      <c r="DS229" s="158"/>
      <c r="DT229" s="158"/>
      <c r="DU229" s="158"/>
      <c r="DV229" s="158"/>
      <c r="DW229" s="158"/>
      <c r="DX229" s="158"/>
      <c r="DY229" s="158"/>
      <c r="DZ229" s="158"/>
      <c r="EA229" s="158"/>
      <c r="EB229" s="158"/>
      <c r="EC229" s="158"/>
      <c r="ED229" s="158"/>
      <c r="EE229" s="158"/>
      <c r="EF229" s="158"/>
      <c r="EG229" s="158"/>
      <c r="EH229" s="158"/>
      <c r="EI229" s="158"/>
      <c r="EJ229" s="158"/>
      <c r="EK229" s="158"/>
      <c r="EL229" s="158"/>
      <c r="EM229" s="158"/>
      <c r="EN229" s="158"/>
      <c r="EO229" s="158"/>
      <c r="EP229" s="158"/>
      <c r="EQ229" s="158"/>
      <c r="ER229" s="158"/>
      <c r="ES229" s="158"/>
      <c r="ET229" s="158"/>
      <c r="EU229" s="158"/>
      <c r="EV229" s="158"/>
      <c r="EW229" s="158"/>
      <c r="EX229" s="158"/>
      <c r="EY229" s="158"/>
      <c r="EZ229" s="158"/>
      <c r="FA229" s="158"/>
      <c r="FB229" s="158"/>
      <c r="FC229" s="158"/>
      <c r="FD229" s="158"/>
      <c r="FE229" s="158"/>
      <c r="FF229" s="158"/>
      <c r="FG229" s="158"/>
      <c r="FH229" s="158"/>
      <c r="FI229" s="158"/>
      <c r="FJ229" s="158"/>
      <c r="FK229" s="158"/>
      <c r="FL229" s="158"/>
      <c r="FM229" s="158"/>
      <c r="FN229" s="158"/>
      <c r="FO229" s="158"/>
      <c r="FP229" s="158"/>
      <c r="FQ229" s="158"/>
      <c r="FR229" s="158"/>
      <c r="FS229" s="158"/>
      <c r="FT229" s="158"/>
      <c r="FU229" s="158"/>
      <c r="FV229" s="158"/>
      <c r="FW229" s="158"/>
      <c r="FX229" s="158"/>
      <c r="FY229" s="158"/>
      <c r="FZ229" s="158"/>
      <c r="GA229" s="158"/>
      <c r="GB229" s="158"/>
      <c r="GC229" s="158"/>
      <c r="GD229" s="158"/>
      <c r="GE229" s="158"/>
      <c r="GF229" s="158"/>
      <c r="GG229" s="158"/>
      <c r="GH229" s="158"/>
      <c r="GI229" s="158"/>
      <c r="GJ229" s="158"/>
      <c r="GK229" s="159"/>
    </row>
    <row r="230" spans="1:193" ht="12.75" customHeight="1" x14ac:dyDescent="0.2">
      <c r="A230" s="154" t="s">
        <v>912</v>
      </c>
      <c r="B230" s="154" t="s">
        <v>126</v>
      </c>
      <c r="C230" s="154">
        <v>2011</v>
      </c>
      <c r="D230" s="157"/>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c r="DF230" s="158"/>
      <c r="DG230" s="158"/>
      <c r="DH230" s="158"/>
      <c r="DI230" s="158"/>
      <c r="DJ230" s="158"/>
      <c r="DK230" s="158"/>
      <c r="DL230" s="158"/>
      <c r="DM230" s="158"/>
      <c r="DN230" s="158"/>
      <c r="DO230" s="158"/>
      <c r="DP230" s="158"/>
      <c r="DQ230" s="158"/>
      <c r="DR230" s="158"/>
      <c r="DS230" s="158"/>
      <c r="DT230" s="158"/>
      <c r="DU230" s="158"/>
      <c r="DV230" s="158"/>
      <c r="DW230" s="158"/>
      <c r="DX230" s="158"/>
      <c r="DY230" s="158"/>
      <c r="DZ230" s="158"/>
      <c r="EA230" s="158"/>
      <c r="EB230" s="158"/>
      <c r="EC230" s="158"/>
      <c r="ED230" s="158"/>
      <c r="EE230" s="158"/>
      <c r="EF230" s="158"/>
      <c r="EG230" s="158"/>
      <c r="EH230" s="158"/>
      <c r="EI230" s="158"/>
      <c r="EJ230" s="158"/>
      <c r="EK230" s="158"/>
      <c r="EL230" s="158"/>
      <c r="EM230" s="158"/>
      <c r="EN230" s="158"/>
      <c r="EO230" s="158"/>
      <c r="EP230" s="158"/>
      <c r="EQ230" s="158"/>
      <c r="ER230" s="158"/>
      <c r="ES230" s="158"/>
      <c r="ET230" s="158"/>
      <c r="EU230" s="158"/>
      <c r="EV230" s="158"/>
      <c r="EW230" s="158"/>
      <c r="EX230" s="158"/>
      <c r="EY230" s="158"/>
      <c r="EZ230" s="158"/>
      <c r="FA230" s="158"/>
      <c r="FB230" s="158"/>
      <c r="FC230" s="158"/>
      <c r="FD230" s="158"/>
      <c r="FE230" s="158"/>
      <c r="FF230" s="158"/>
      <c r="FG230" s="158"/>
      <c r="FH230" s="158"/>
      <c r="FI230" s="158"/>
      <c r="FJ230" s="158"/>
      <c r="FK230" s="158"/>
      <c r="FL230" s="158"/>
      <c r="FM230" s="158"/>
      <c r="FN230" s="158"/>
      <c r="FO230" s="158"/>
      <c r="FP230" s="158"/>
      <c r="FQ230" s="158"/>
      <c r="FR230" s="158"/>
      <c r="FS230" s="158"/>
      <c r="FT230" s="158"/>
      <c r="FU230" s="158"/>
      <c r="FV230" s="158"/>
      <c r="FW230" s="158"/>
      <c r="FX230" s="158"/>
      <c r="FY230" s="158"/>
      <c r="FZ230" s="158"/>
      <c r="GA230" s="158"/>
      <c r="GB230" s="158"/>
      <c r="GC230" s="158"/>
      <c r="GD230" s="158"/>
      <c r="GE230" s="158"/>
      <c r="GF230" s="158"/>
      <c r="GG230" s="158"/>
      <c r="GH230" s="158"/>
      <c r="GI230" s="158"/>
      <c r="GJ230" s="158"/>
      <c r="GK230" s="159"/>
    </row>
    <row r="231" spans="1:193" ht="12.75" customHeight="1" x14ac:dyDescent="0.2">
      <c r="A231" s="160"/>
      <c r="B231" s="154" t="s">
        <v>125</v>
      </c>
      <c r="C231" s="154">
        <v>2011</v>
      </c>
      <c r="D231" s="157"/>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c r="AO231" s="158"/>
      <c r="AP231" s="158"/>
      <c r="AQ231" s="158"/>
      <c r="AR231" s="158"/>
      <c r="AS231" s="158"/>
      <c r="AT231" s="158"/>
      <c r="AU231" s="158"/>
      <c r="AV231" s="158"/>
      <c r="AW231" s="158"/>
      <c r="AX231" s="158"/>
      <c r="AY231" s="158"/>
      <c r="AZ231" s="158"/>
      <c r="BA231" s="158"/>
      <c r="BB231" s="158"/>
      <c r="BC231" s="158"/>
      <c r="BD231" s="158"/>
      <c r="BE231" s="158"/>
      <c r="BF231" s="158"/>
      <c r="BG231" s="158"/>
      <c r="BH231" s="158"/>
      <c r="BI231" s="158"/>
      <c r="BJ231" s="158"/>
      <c r="BK231" s="158"/>
      <c r="BL231" s="158"/>
      <c r="BM231" s="158"/>
      <c r="BN231" s="158"/>
      <c r="BO231" s="158"/>
      <c r="BP231" s="158"/>
      <c r="BQ231" s="158"/>
      <c r="BR231" s="158"/>
      <c r="BS231" s="158"/>
      <c r="BT231" s="158"/>
      <c r="BU231" s="158"/>
      <c r="BV231" s="158"/>
      <c r="BW231" s="158"/>
      <c r="BX231" s="158"/>
      <c r="BY231" s="158"/>
      <c r="BZ231" s="158"/>
      <c r="CA231" s="158"/>
      <c r="CB231" s="158"/>
      <c r="CC231" s="158"/>
      <c r="CD231" s="158"/>
      <c r="CE231" s="158"/>
      <c r="CF231" s="158"/>
      <c r="CG231" s="158"/>
      <c r="CH231" s="158"/>
      <c r="CI231" s="158"/>
      <c r="CJ231" s="158"/>
      <c r="CK231" s="158"/>
      <c r="CL231" s="158"/>
      <c r="CM231" s="158"/>
      <c r="CN231" s="158"/>
      <c r="CO231" s="158"/>
      <c r="CP231" s="158"/>
      <c r="CQ231" s="158"/>
      <c r="CR231" s="158"/>
      <c r="CS231" s="158"/>
      <c r="CT231" s="158"/>
      <c r="CU231" s="158"/>
      <c r="CV231" s="158"/>
      <c r="CW231" s="158"/>
      <c r="CX231" s="158"/>
      <c r="CY231" s="158"/>
      <c r="CZ231" s="158"/>
      <c r="DA231" s="158"/>
      <c r="DB231" s="158"/>
      <c r="DC231" s="158"/>
      <c r="DD231" s="158"/>
      <c r="DE231" s="158"/>
      <c r="DF231" s="158"/>
      <c r="DG231" s="158"/>
      <c r="DH231" s="158"/>
      <c r="DI231" s="158"/>
      <c r="DJ231" s="158"/>
      <c r="DK231" s="158"/>
      <c r="DL231" s="158"/>
      <c r="DM231" s="158"/>
      <c r="DN231" s="158"/>
      <c r="DO231" s="158"/>
      <c r="DP231" s="158"/>
      <c r="DQ231" s="158"/>
      <c r="DR231" s="158"/>
      <c r="DS231" s="158"/>
      <c r="DT231" s="158"/>
      <c r="DU231" s="158"/>
      <c r="DV231" s="158"/>
      <c r="DW231" s="158"/>
      <c r="DX231" s="158"/>
      <c r="DY231" s="158"/>
      <c r="DZ231" s="158"/>
      <c r="EA231" s="158"/>
      <c r="EB231" s="158"/>
      <c r="EC231" s="158"/>
      <c r="ED231" s="158"/>
      <c r="EE231" s="158"/>
      <c r="EF231" s="158"/>
      <c r="EG231" s="158"/>
      <c r="EH231" s="158"/>
      <c r="EI231" s="158"/>
      <c r="EJ231" s="158"/>
      <c r="EK231" s="158"/>
      <c r="EL231" s="158"/>
      <c r="EM231" s="158"/>
      <c r="EN231" s="158"/>
      <c r="EO231" s="158"/>
      <c r="EP231" s="158"/>
      <c r="EQ231" s="158"/>
      <c r="ER231" s="158"/>
      <c r="ES231" s="158"/>
      <c r="ET231" s="158"/>
      <c r="EU231" s="158"/>
      <c r="EV231" s="158"/>
      <c r="EW231" s="158"/>
      <c r="EX231" s="158"/>
      <c r="EY231" s="158"/>
      <c r="EZ231" s="158"/>
      <c r="FA231" s="158"/>
      <c r="FB231" s="158"/>
      <c r="FC231" s="158"/>
      <c r="FD231" s="158"/>
      <c r="FE231" s="158"/>
      <c r="FF231" s="158"/>
      <c r="FG231" s="158"/>
      <c r="FH231" s="158"/>
      <c r="FI231" s="158"/>
      <c r="FJ231" s="158"/>
      <c r="FK231" s="158"/>
      <c r="FL231" s="158"/>
      <c r="FM231" s="158"/>
      <c r="FN231" s="158"/>
      <c r="FO231" s="158"/>
      <c r="FP231" s="158"/>
      <c r="FQ231" s="158"/>
      <c r="FR231" s="158"/>
      <c r="FS231" s="158"/>
      <c r="FT231" s="158"/>
      <c r="FU231" s="158"/>
      <c r="FV231" s="158"/>
      <c r="FW231" s="158"/>
      <c r="FX231" s="158"/>
      <c r="FY231" s="158"/>
      <c r="FZ231" s="158"/>
      <c r="GA231" s="158"/>
      <c r="GB231" s="158"/>
      <c r="GC231" s="158"/>
      <c r="GD231" s="158"/>
      <c r="GE231" s="158"/>
      <c r="GF231" s="158"/>
      <c r="GG231" s="158"/>
      <c r="GH231" s="158"/>
      <c r="GI231" s="158"/>
      <c r="GJ231" s="158"/>
      <c r="GK231" s="159"/>
    </row>
    <row r="232" spans="1:193" ht="12.75" customHeight="1" x14ac:dyDescent="0.2">
      <c r="A232" s="154" t="s">
        <v>932</v>
      </c>
      <c r="B232" s="154" t="s">
        <v>99</v>
      </c>
      <c r="C232" s="154">
        <v>2018</v>
      </c>
      <c r="D232" s="157"/>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c r="AO232" s="158"/>
      <c r="AP232" s="158"/>
      <c r="AQ232" s="158"/>
      <c r="AR232" s="158"/>
      <c r="AS232" s="158"/>
      <c r="AT232" s="158"/>
      <c r="AU232" s="158"/>
      <c r="AV232" s="158"/>
      <c r="AW232" s="158"/>
      <c r="AX232" s="158"/>
      <c r="AY232" s="158"/>
      <c r="AZ232" s="158"/>
      <c r="BA232" s="158"/>
      <c r="BB232" s="158"/>
      <c r="BC232" s="158"/>
      <c r="BD232" s="158"/>
      <c r="BE232" s="158"/>
      <c r="BF232" s="158"/>
      <c r="BG232" s="158"/>
      <c r="BH232" s="158"/>
      <c r="BI232" s="158"/>
      <c r="BJ232" s="158"/>
      <c r="BK232" s="158"/>
      <c r="BL232" s="158"/>
      <c r="BM232" s="158"/>
      <c r="BN232" s="158"/>
      <c r="BO232" s="158"/>
      <c r="BP232" s="158"/>
      <c r="BQ232" s="158"/>
      <c r="BR232" s="158"/>
      <c r="BS232" s="158"/>
      <c r="BT232" s="158"/>
      <c r="BU232" s="158"/>
      <c r="BV232" s="158"/>
      <c r="BW232" s="158"/>
      <c r="BX232" s="158"/>
      <c r="BY232" s="158"/>
      <c r="BZ232" s="158"/>
      <c r="CA232" s="158"/>
      <c r="CB232" s="158"/>
      <c r="CC232" s="158"/>
      <c r="CD232" s="158"/>
      <c r="CE232" s="158"/>
      <c r="CF232" s="158"/>
      <c r="CG232" s="158"/>
      <c r="CH232" s="158"/>
      <c r="CI232" s="158"/>
      <c r="CJ232" s="158"/>
      <c r="CK232" s="158"/>
      <c r="CL232" s="158"/>
      <c r="CM232" s="158"/>
      <c r="CN232" s="158"/>
      <c r="CO232" s="158"/>
      <c r="CP232" s="158"/>
      <c r="CQ232" s="158"/>
      <c r="CR232" s="158"/>
      <c r="CS232" s="158"/>
      <c r="CT232" s="158"/>
      <c r="CU232" s="158"/>
      <c r="CV232" s="158"/>
      <c r="CW232" s="158"/>
      <c r="CX232" s="158"/>
      <c r="CY232" s="158"/>
      <c r="CZ232" s="158"/>
      <c r="DA232" s="158"/>
      <c r="DB232" s="158"/>
      <c r="DC232" s="158"/>
      <c r="DD232" s="158"/>
      <c r="DE232" s="158"/>
      <c r="DF232" s="158"/>
      <c r="DG232" s="158"/>
      <c r="DH232" s="158"/>
      <c r="DI232" s="158"/>
      <c r="DJ232" s="158"/>
      <c r="DK232" s="158"/>
      <c r="DL232" s="158"/>
      <c r="DM232" s="158"/>
      <c r="DN232" s="158"/>
      <c r="DO232" s="158"/>
      <c r="DP232" s="158"/>
      <c r="DQ232" s="158"/>
      <c r="DR232" s="158"/>
      <c r="DS232" s="158"/>
      <c r="DT232" s="158"/>
      <c r="DU232" s="158"/>
      <c r="DV232" s="158"/>
      <c r="DW232" s="158"/>
      <c r="DX232" s="158"/>
      <c r="DY232" s="158"/>
      <c r="DZ232" s="158"/>
      <c r="EA232" s="158"/>
      <c r="EB232" s="158"/>
      <c r="EC232" s="158"/>
      <c r="ED232" s="158"/>
      <c r="EE232" s="158"/>
      <c r="EF232" s="158"/>
      <c r="EG232" s="158"/>
      <c r="EH232" s="158"/>
      <c r="EI232" s="158"/>
      <c r="EJ232" s="158"/>
      <c r="EK232" s="158"/>
      <c r="EL232" s="158"/>
      <c r="EM232" s="158"/>
      <c r="EN232" s="158"/>
      <c r="EO232" s="158"/>
      <c r="EP232" s="158"/>
      <c r="EQ232" s="158"/>
      <c r="ER232" s="158"/>
      <c r="ES232" s="158"/>
      <c r="ET232" s="158"/>
      <c r="EU232" s="158"/>
      <c r="EV232" s="158"/>
      <c r="EW232" s="158"/>
      <c r="EX232" s="158"/>
      <c r="EY232" s="158"/>
      <c r="EZ232" s="158"/>
      <c r="FA232" s="158"/>
      <c r="FB232" s="158"/>
      <c r="FC232" s="158"/>
      <c r="FD232" s="158"/>
      <c r="FE232" s="158"/>
      <c r="FF232" s="158"/>
      <c r="FG232" s="158"/>
      <c r="FH232" s="158"/>
      <c r="FI232" s="158"/>
      <c r="FJ232" s="158"/>
      <c r="FK232" s="158"/>
      <c r="FL232" s="158"/>
      <c r="FM232" s="158"/>
      <c r="FN232" s="158"/>
      <c r="FO232" s="158"/>
      <c r="FP232" s="158"/>
      <c r="FQ232" s="158"/>
      <c r="FR232" s="158"/>
      <c r="FS232" s="158"/>
      <c r="FT232" s="158"/>
      <c r="FU232" s="158"/>
      <c r="FV232" s="158"/>
      <c r="FW232" s="158"/>
      <c r="FX232" s="158"/>
      <c r="FY232" s="158"/>
      <c r="FZ232" s="158"/>
      <c r="GA232" s="158"/>
      <c r="GB232" s="158"/>
      <c r="GC232" s="158"/>
      <c r="GD232" s="158"/>
      <c r="GE232" s="158"/>
      <c r="GF232" s="158"/>
      <c r="GG232" s="158"/>
      <c r="GH232" s="158"/>
      <c r="GI232" s="158"/>
      <c r="GJ232" s="158"/>
      <c r="GK232" s="159"/>
    </row>
    <row r="233" spans="1:193" ht="12.75" customHeight="1" x14ac:dyDescent="0.2">
      <c r="A233" s="160"/>
      <c r="B233" s="154" t="s">
        <v>90</v>
      </c>
      <c r="C233" s="154">
        <v>2018</v>
      </c>
      <c r="D233" s="157"/>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c r="DF233" s="158"/>
      <c r="DG233" s="158"/>
      <c r="DH233" s="158"/>
      <c r="DI233" s="158"/>
      <c r="DJ233" s="158"/>
      <c r="DK233" s="158"/>
      <c r="DL233" s="158"/>
      <c r="DM233" s="158"/>
      <c r="DN233" s="158"/>
      <c r="DO233" s="158"/>
      <c r="DP233" s="158"/>
      <c r="DQ233" s="158"/>
      <c r="DR233" s="158"/>
      <c r="DS233" s="158"/>
      <c r="DT233" s="158"/>
      <c r="DU233" s="158"/>
      <c r="DV233" s="158"/>
      <c r="DW233" s="158"/>
      <c r="DX233" s="158"/>
      <c r="DY233" s="158"/>
      <c r="DZ233" s="158"/>
      <c r="EA233" s="158"/>
      <c r="EB233" s="158"/>
      <c r="EC233" s="158"/>
      <c r="ED233" s="158"/>
      <c r="EE233" s="158"/>
      <c r="EF233" s="158"/>
      <c r="EG233" s="158"/>
      <c r="EH233" s="158"/>
      <c r="EI233" s="158"/>
      <c r="EJ233" s="158"/>
      <c r="EK233" s="158"/>
      <c r="EL233" s="158"/>
      <c r="EM233" s="158"/>
      <c r="EN233" s="158"/>
      <c r="EO233" s="158"/>
      <c r="EP233" s="158"/>
      <c r="EQ233" s="158"/>
      <c r="ER233" s="158"/>
      <c r="ES233" s="158"/>
      <c r="ET233" s="158"/>
      <c r="EU233" s="158"/>
      <c r="EV233" s="158"/>
      <c r="EW233" s="158"/>
      <c r="EX233" s="158"/>
      <c r="EY233" s="158"/>
      <c r="EZ233" s="158"/>
      <c r="FA233" s="158"/>
      <c r="FB233" s="158"/>
      <c r="FC233" s="158"/>
      <c r="FD233" s="158"/>
      <c r="FE233" s="158"/>
      <c r="FF233" s="158"/>
      <c r="FG233" s="158"/>
      <c r="FH233" s="158"/>
      <c r="FI233" s="158"/>
      <c r="FJ233" s="158"/>
      <c r="FK233" s="158"/>
      <c r="FL233" s="158"/>
      <c r="FM233" s="158"/>
      <c r="FN233" s="158"/>
      <c r="FO233" s="158"/>
      <c r="FP233" s="158"/>
      <c r="FQ233" s="158"/>
      <c r="FR233" s="158"/>
      <c r="FS233" s="158"/>
      <c r="FT233" s="158"/>
      <c r="FU233" s="158"/>
      <c r="FV233" s="158"/>
      <c r="FW233" s="158"/>
      <c r="FX233" s="158"/>
      <c r="FY233" s="158"/>
      <c r="FZ233" s="158"/>
      <c r="GA233" s="158"/>
      <c r="GB233" s="158"/>
      <c r="GC233" s="158"/>
      <c r="GD233" s="158"/>
      <c r="GE233" s="158"/>
      <c r="GF233" s="158"/>
      <c r="GG233" s="158"/>
      <c r="GH233" s="158"/>
      <c r="GI233" s="158"/>
      <c r="GJ233" s="158"/>
      <c r="GK233" s="159"/>
    </row>
    <row r="234" spans="1:193" ht="12.75" customHeight="1" x14ac:dyDescent="0.2">
      <c r="A234" s="160"/>
      <c r="B234" s="154" t="s">
        <v>96</v>
      </c>
      <c r="C234" s="154">
        <v>2021</v>
      </c>
      <c r="D234" s="157"/>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c r="AO234" s="158"/>
      <c r="AP234" s="158"/>
      <c r="AQ234" s="158"/>
      <c r="AR234" s="158"/>
      <c r="AS234" s="158"/>
      <c r="AT234" s="158"/>
      <c r="AU234" s="158"/>
      <c r="AV234" s="158"/>
      <c r="AW234" s="158"/>
      <c r="AX234" s="158"/>
      <c r="AY234" s="158"/>
      <c r="AZ234" s="158"/>
      <c r="BA234" s="158"/>
      <c r="BB234" s="158"/>
      <c r="BC234" s="158"/>
      <c r="BD234" s="158"/>
      <c r="BE234" s="158"/>
      <c r="BF234" s="158"/>
      <c r="BG234" s="158"/>
      <c r="BH234" s="158"/>
      <c r="BI234" s="158"/>
      <c r="BJ234" s="158"/>
      <c r="BK234" s="158"/>
      <c r="BL234" s="158"/>
      <c r="BM234" s="158"/>
      <c r="BN234" s="158"/>
      <c r="BO234" s="158"/>
      <c r="BP234" s="158"/>
      <c r="BQ234" s="158"/>
      <c r="BR234" s="158"/>
      <c r="BS234" s="158"/>
      <c r="BT234" s="158"/>
      <c r="BU234" s="158"/>
      <c r="BV234" s="158"/>
      <c r="BW234" s="158"/>
      <c r="BX234" s="158"/>
      <c r="BY234" s="158"/>
      <c r="BZ234" s="158"/>
      <c r="CA234" s="158"/>
      <c r="CB234" s="158"/>
      <c r="CC234" s="158"/>
      <c r="CD234" s="158"/>
      <c r="CE234" s="158"/>
      <c r="CF234" s="158"/>
      <c r="CG234" s="158"/>
      <c r="CH234" s="158"/>
      <c r="CI234" s="158"/>
      <c r="CJ234" s="158"/>
      <c r="CK234" s="158"/>
      <c r="CL234" s="158"/>
      <c r="CM234" s="158"/>
      <c r="CN234" s="158"/>
      <c r="CO234" s="158"/>
      <c r="CP234" s="158"/>
      <c r="CQ234" s="158"/>
      <c r="CR234" s="158"/>
      <c r="CS234" s="158"/>
      <c r="CT234" s="158"/>
      <c r="CU234" s="158"/>
      <c r="CV234" s="158"/>
      <c r="CW234" s="158"/>
      <c r="CX234" s="158"/>
      <c r="CY234" s="158"/>
      <c r="CZ234" s="158"/>
      <c r="DA234" s="158"/>
      <c r="DB234" s="158"/>
      <c r="DC234" s="158"/>
      <c r="DD234" s="158"/>
      <c r="DE234" s="158"/>
      <c r="DF234" s="158"/>
      <c r="DG234" s="158"/>
      <c r="DH234" s="158"/>
      <c r="DI234" s="158"/>
      <c r="DJ234" s="158"/>
      <c r="DK234" s="158"/>
      <c r="DL234" s="158"/>
      <c r="DM234" s="158"/>
      <c r="DN234" s="158"/>
      <c r="DO234" s="158"/>
      <c r="DP234" s="158"/>
      <c r="DQ234" s="158"/>
      <c r="DR234" s="158"/>
      <c r="DS234" s="158"/>
      <c r="DT234" s="158"/>
      <c r="DU234" s="158"/>
      <c r="DV234" s="158"/>
      <c r="DW234" s="158"/>
      <c r="DX234" s="158"/>
      <c r="DY234" s="158"/>
      <c r="DZ234" s="158"/>
      <c r="EA234" s="158"/>
      <c r="EB234" s="158"/>
      <c r="EC234" s="158"/>
      <c r="ED234" s="158"/>
      <c r="EE234" s="158"/>
      <c r="EF234" s="158"/>
      <c r="EG234" s="158"/>
      <c r="EH234" s="158"/>
      <c r="EI234" s="158"/>
      <c r="EJ234" s="158"/>
      <c r="EK234" s="158"/>
      <c r="EL234" s="158"/>
      <c r="EM234" s="158"/>
      <c r="EN234" s="158"/>
      <c r="EO234" s="158"/>
      <c r="EP234" s="158"/>
      <c r="EQ234" s="158"/>
      <c r="ER234" s="158"/>
      <c r="ES234" s="158"/>
      <c r="ET234" s="158"/>
      <c r="EU234" s="158"/>
      <c r="EV234" s="158"/>
      <c r="EW234" s="158"/>
      <c r="EX234" s="158"/>
      <c r="EY234" s="158"/>
      <c r="EZ234" s="158"/>
      <c r="FA234" s="158"/>
      <c r="FB234" s="158"/>
      <c r="FC234" s="158"/>
      <c r="FD234" s="158"/>
      <c r="FE234" s="158"/>
      <c r="FF234" s="158"/>
      <c r="FG234" s="158"/>
      <c r="FH234" s="158"/>
      <c r="FI234" s="158"/>
      <c r="FJ234" s="158"/>
      <c r="FK234" s="158"/>
      <c r="FL234" s="158"/>
      <c r="FM234" s="158"/>
      <c r="FN234" s="158"/>
      <c r="FO234" s="158"/>
      <c r="FP234" s="158"/>
      <c r="FQ234" s="158"/>
      <c r="FR234" s="158"/>
      <c r="FS234" s="158"/>
      <c r="FT234" s="158"/>
      <c r="FU234" s="158"/>
      <c r="FV234" s="158"/>
      <c r="FW234" s="158"/>
      <c r="FX234" s="158"/>
      <c r="FY234" s="158"/>
      <c r="FZ234" s="158"/>
      <c r="GA234" s="158"/>
      <c r="GB234" s="158"/>
      <c r="GC234" s="158"/>
      <c r="GD234" s="158"/>
      <c r="GE234" s="158"/>
      <c r="GF234" s="158"/>
      <c r="GG234" s="158"/>
      <c r="GH234" s="158"/>
      <c r="GI234" s="158"/>
      <c r="GJ234" s="158"/>
      <c r="GK234" s="159"/>
    </row>
    <row r="235" spans="1:193" ht="12.75" customHeight="1" x14ac:dyDescent="0.2">
      <c r="A235" s="160"/>
      <c r="B235" s="154" t="s">
        <v>1320</v>
      </c>
      <c r="C235" s="154">
        <v>2021</v>
      </c>
      <c r="D235" s="157"/>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c r="AO235" s="158"/>
      <c r="AP235" s="158"/>
      <c r="AQ235" s="158"/>
      <c r="AR235" s="158"/>
      <c r="AS235" s="158"/>
      <c r="AT235" s="158"/>
      <c r="AU235" s="158"/>
      <c r="AV235" s="158"/>
      <c r="AW235" s="158"/>
      <c r="AX235" s="158"/>
      <c r="AY235" s="158"/>
      <c r="AZ235" s="158"/>
      <c r="BA235" s="158"/>
      <c r="BB235" s="158"/>
      <c r="BC235" s="158"/>
      <c r="BD235" s="158"/>
      <c r="BE235" s="158"/>
      <c r="BF235" s="158"/>
      <c r="BG235" s="158"/>
      <c r="BH235" s="158"/>
      <c r="BI235" s="158"/>
      <c r="BJ235" s="158"/>
      <c r="BK235" s="158"/>
      <c r="BL235" s="158"/>
      <c r="BM235" s="158"/>
      <c r="BN235" s="158"/>
      <c r="BO235" s="158"/>
      <c r="BP235" s="158"/>
      <c r="BQ235" s="158"/>
      <c r="BR235" s="158"/>
      <c r="BS235" s="158"/>
      <c r="BT235" s="158"/>
      <c r="BU235" s="158"/>
      <c r="BV235" s="158"/>
      <c r="BW235" s="158"/>
      <c r="BX235" s="158"/>
      <c r="BY235" s="158"/>
      <c r="BZ235" s="158"/>
      <c r="CA235" s="158"/>
      <c r="CB235" s="158"/>
      <c r="CC235" s="158"/>
      <c r="CD235" s="158"/>
      <c r="CE235" s="158"/>
      <c r="CF235" s="158"/>
      <c r="CG235" s="158"/>
      <c r="CH235" s="158"/>
      <c r="CI235" s="158"/>
      <c r="CJ235" s="158"/>
      <c r="CK235" s="158"/>
      <c r="CL235" s="158"/>
      <c r="CM235" s="158"/>
      <c r="CN235" s="158"/>
      <c r="CO235" s="158"/>
      <c r="CP235" s="158"/>
      <c r="CQ235" s="158"/>
      <c r="CR235" s="158"/>
      <c r="CS235" s="158"/>
      <c r="CT235" s="158"/>
      <c r="CU235" s="158"/>
      <c r="CV235" s="158"/>
      <c r="CW235" s="158"/>
      <c r="CX235" s="158"/>
      <c r="CY235" s="158"/>
      <c r="CZ235" s="158"/>
      <c r="DA235" s="158"/>
      <c r="DB235" s="158"/>
      <c r="DC235" s="158"/>
      <c r="DD235" s="158"/>
      <c r="DE235" s="158"/>
      <c r="DF235" s="158"/>
      <c r="DG235" s="158"/>
      <c r="DH235" s="158"/>
      <c r="DI235" s="158"/>
      <c r="DJ235" s="158"/>
      <c r="DK235" s="158"/>
      <c r="DL235" s="158"/>
      <c r="DM235" s="158"/>
      <c r="DN235" s="158"/>
      <c r="DO235" s="158"/>
      <c r="DP235" s="158"/>
      <c r="DQ235" s="158"/>
      <c r="DR235" s="158"/>
      <c r="DS235" s="158"/>
      <c r="DT235" s="158"/>
      <c r="DU235" s="158"/>
      <c r="DV235" s="158"/>
      <c r="DW235" s="158"/>
      <c r="DX235" s="158"/>
      <c r="DY235" s="158"/>
      <c r="DZ235" s="158"/>
      <c r="EA235" s="158"/>
      <c r="EB235" s="158"/>
      <c r="EC235" s="158"/>
      <c r="ED235" s="158"/>
      <c r="EE235" s="158"/>
      <c r="EF235" s="158"/>
      <c r="EG235" s="158"/>
      <c r="EH235" s="158"/>
      <c r="EI235" s="158"/>
      <c r="EJ235" s="158"/>
      <c r="EK235" s="158"/>
      <c r="EL235" s="158"/>
      <c r="EM235" s="158"/>
      <c r="EN235" s="158"/>
      <c r="EO235" s="158"/>
      <c r="EP235" s="158"/>
      <c r="EQ235" s="158"/>
      <c r="ER235" s="158"/>
      <c r="ES235" s="158"/>
      <c r="ET235" s="158"/>
      <c r="EU235" s="158"/>
      <c r="EV235" s="158"/>
      <c r="EW235" s="158"/>
      <c r="EX235" s="158"/>
      <c r="EY235" s="158"/>
      <c r="EZ235" s="158"/>
      <c r="FA235" s="158"/>
      <c r="FB235" s="158"/>
      <c r="FC235" s="158"/>
      <c r="FD235" s="158"/>
      <c r="FE235" s="158"/>
      <c r="FF235" s="158"/>
      <c r="FG235" s="158"/>
      <c r="FH235" s="158"/>
      <c r="FI235" s="158"/>
      <c r="FJ235" s="158"/>
      <c r="FK235" s="158"/>
      <c r="FL235" s="158"/>
      <c r="FM235" s="158"/>
      <c r="FN235" s="158"/>
      <c r="FO235" s="158"/>
      <c r="FP235" s="158"/>
      <c r="FQ235" s="158"/>
      <c r="FR235" s="158"/>
      <c r="FS235" s="158"/>
      <c r="FT235" s="158"/>
      <c r="FU235" s="158"/>
      <c r="FV235" s="158"/>
      <c r="FW235" s="158"/>
      <c r="FX235" s="158"/>
      <c r="FY235" s="158"/>
      <c r="FZ235" s="158"/>
      <c r="GA235" s="158"/>
      <c r="GB235" s="158"/>
      <c r="GC235" s="158"/>
      <c r="GD235" s="158"/>
      <c r="GE235" s="158"/>
      <c r="GF235" s="158"/>
      <c r="GG235" s="158"/>
      <c r="GH235" s="158"/>
      <c r="GI235" s="158"/>
      <c r="GJ235" s="158"/>
      <c r="GK235" s="159"/>
    </row>
    <row r="236" spans="1:193" ht="12.75" customHeight="1" x14ac:dyDescent="0.2">
      <c r="A236" s="154" t="s">
        <v>1068</v>
      </c>
      <c r="B236" s="154" t="s">
        <v>53</v>
      </c>
      <c r="C236" s="154">
        <v>2019</v>
      </c>
      <c r="D236" s="157"/>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c r="AO236" s="158"/>
      <c r="AP236" s="158"/>
      <c r="AQ236" s="158"/>
      <c r="AR236" s="158"/>
      <c r="AS236" s="158"/>
      <c r="AT236" s="158"/>
      <c r="AU236" s="158"/>
      <c r="AV236" s="158"/>
      <c r="AW236" s="158"/>
      <c r="AX236" s="158"/>
      <c r="AY236" s="158"/>
      <c r="AZ236" s="158"/>
      <c r="BA236" s="158"/>
      <c r="BB236" s="158"/>
      <c r="BC236" s="158"/>
      <c r="BD236" s="158"/>
      <c r="BE236" s="158"/>
      <c r="BF236" s="158"/>
      <c r="BG236" s="158"/>
      <c r="BH236" s="158"/>
      <c r="BI236" s="158"/>
      <c r="BJ236" s="158"/>
      <c r="BK236" s="158"/>
      <c r="BL236" s="158"/>
      <c r="BM236" s="158"/>
      <c r="BN236" s="158"/>
      <c r="BO236" s="158"/>
      <c r="BP236" s="158"/>
      <c r="BQ236" s="158"/>
      <c r="BR236" s="158"/>
      <c r="BS236" s="158"/>
      <c r="BT236" s="158"/>
      <c r="BU236" s="158"/>
      <c r="BV236" s="158"/>
      <c r="BW236" s="158"/>
      <c r="BX236" s="158"/>
      <c r="BY236" s="158"/>
      <c r="BZ236" s="158"/>
      <c r="CA236" s="158"/>
      <c r="CB236" s="158"/>
      <c r="CC236" s="158"/>
      <c r="CD236" s="158"/>
      <c r="CE236" s="158"/>
      <c r="CF236" s="158"/>
      <c r="CG236" s="158"/>
      <c r="CH236" s="158"/>
      <c r="CI236" s="158">
        <v>45103</v>
      </c>
      <c r="CJ236" s="158"/>
      <c r="CK236" s="158"/>
      <c r="CL236" s="158"/>
      <c r="CM236" s="158"/>
      <c r="CN236" s="158"/>
      <c r="CO236" s="158"/>
      <c r="CP236" s="158"/>
      <c r="CQ236" s="158"/>
      <c r="CR236" s="158"/>
      <c r="CS236" s="158"/>
      <c r="CT236" s="158"/>
      <c r="CU236" s="158"/>
      <c r="CV236" s="158"/>
      <c r="CW236" s="158"/>
      <c r="CX236" s="158"/>
      <c r="CY236" s="158"/>
      <c r="CZ236" s="158"/>
      <c r="DA236" s="158"/>
      <c r="DB236" s="158"/>
      <c r="DC236" s="158"/>
      <c r="DD236" s="158"/>
      <c r="DE236" s="158"/>
      <c r="DF236" s="158"/>
      <c r="DG236" s="158"/>
      <c r="DH236" s="158"/>
      <c r="DI236" s="158"/>
      <c r="DJ236" s="158"/>
      <c r="DK236" s="158"/>
      <c r="DL236" s="158"/>
      <c r="DM236" s="158"/>
      <c r="DN236" s="158"/>
      <c r="DO236" s="158"/>
      <c r="DP236" s="158"/>
      <c r="DQ236" s="158"/>
      <c r="DR236" s="158"/>
      <c r="DS236" s="158"/>
      <c r="DT236" s="158"/>
      <c r="DU236" s="158"/>
      <c r="DV236" s="158"/>
      <c r="DW236" s="158"/>
      <c r="DX236" s="158"/>
      <c r="DY236" s="158"/>
      <c r="DZ236" s="158"/>
      <c r="EA236" s="158"/>
      <c r="EB236" s="158"/>
      <c r="EC236" s="158"/>
      <c r="ED236" s="158"/>
      <c r="EE236" s="158"/>
      <c r="EF236" s="158"/>
      <c r="EG236" s="158"/>
      <c r="EH236" s="158"/>
      <c r="EI236" s="158"/>
      <c r="EJ236" s="158"/>
      <c r="EK236" s="158"/>
      <c r="EL236" s="158"/>
      <c r="EM236" s="158"/>
      <c r="EN236" s="158"/>
      <c r="EO236" s="158"/>
      <c r="EP236" s="158"/>
      <c r="EQ236" s="158"/>
      <c r="ER236" s="158"/>
      <c r="ES236" s="158"/>
      <c r="ET236" s="158"/>
      <c r="EU236" s="158"/>
      <c r="EV236" s="158"/>
      <c r="EW236" s="158"/>
      <c r="EX236" s="158"/>
      <c r="EY236" s="158"/>
      <c r="EZ236" s="158"/>
      <c r="FA236" s="158"/>
      <c r="FB236" s="158"/>
      <c r="FC236" s="158"/>
      <c r="FD236" s="158"/>
      <c r="FE236" s="158"/>
      <c r="FF236" s="158"/>
      <c r="FG236" s="158"/>
      <c r="FH236" s="158"/>
      <c r="FI236" s="158"/>
      <c r="FJ236" s="158"/>
      <c r="FK236" s="158"/>
      <c r="FL236" s="158"/>
      <c r="FM236" s="158"/>
      <c r="FN236" s="158"/>
      <c r="FO236" s="158"/>
      <c r="FP236" s="158"/>
      <c r="FQ236" s="158"/>
      <c r="FR236" s="158"/>
      <c r="FS236" s="158"/>
      <c r="FT236" s="158"/>
      <c r="FU236" s="158"/>
      <c r="FV236" s="158"/>
      <c r="FW236" s="158"/>
      <c r="FX236" s="158"/>
      <c r="FY236" s="158"/>
      <c r="FZ236" s="158"/>
      <c r="GA236" s="158"/>
      <c r="GB236" s="158"/>
      <c r="GC236" s="158"/>
      <c r="GD236" s="158"/>
      <c r="GE236" s="158"/>
      <c r="GF236" s="158"/>
      <c r="GG236" s="158"/>
      <c r="GH236" s="158"/>
      <c r="GI236" s="158"/>
      <c r="GJ236" s="158"/>
      <c r="GK236" s="159"/>
    </row>
    <row r="237" spans="1:193" ht="12.75" customHeight="1" x14ac:dyDescent="0.2">
      <c r="A237" s="160"/>
      <c r="B237" s="154" t="s">
        <v>60</v>
      </c>
      <c r="C237" s="154">
        <v>2019</v>
      </c>
      <c r="D237" s="157"/>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c r="AO237" s="158"/>
      <c r="AP237" s="158"/>
      <c r="AQ237" s="158"/>
      <c r="AR237" s="158"/>
      <c r="AS237" s="158"/>
      <c r="AT237" s="158"/>
      <c r="AU237" s="158"/>
      <c r="AV237" s="158"/>
      <c r="AW237" s="158"/>
      <c r="AX237" s="158"/>
      <c r="AY237" s="158"/>
      <c r="AZ237" s="158"/>
      <c r="BA237" s="158"/>
      <c r="BB237" s="158"/>
      <c r="BC237" s="158"/>
      <c r="BD237" s="158"/>
      <c r="BE237" s="158"/>
      <c r="BF237" s="158"/>
      <c r="BG237" s="158"/>
      <c r="BH237" s="158"/>
      <c r="BI237" s="158"/>
      <c r="BJ237" s="158"/>
      <c r="BK237" s="158"/>
      <c r="BL237" s="158"/>
      <c r="BM237" s="158"/>
      <c r="BN237" s="158"/>
      <c r="BO237" s="158"/>
      <c r="BP237" s="158"/>
      <c r="BQ237" s="158"/>
      <c r="BR237" s="158"/>
      <c r="BS237" s="158"/>
      <c r="BT237" s="158"/>
      <c r="BU237" s="158"/>
      <c r="BV237" s="158"/>
      <c r="BW237" s="158"/>
      <c r="BX237" s="158"/>
      <c r="BY237" s="158"/>
      <c r="BZ237" s="158"/>
      <c r="CA237" s="158"/>
      <c r="CB237" s="158"/>
      <c r="CC237" s="158"/>
      <c r="CD237" s="158"/>
      <c r="CE237" s="158"/>
      <c r="CF237" s="158"/>
      <c r="CG237" s="158"/>
      <c r="CH237" s="158"/>
      <c r="CI237" s="158">
        <v>45103</v>
      </c>
      <c r="CJ237" s="158"/>
      <c r="CK237" s="158"/>
      <c r="CL237" s="158"/>
      <c r="CM237" s="158"/>
      <c r="CN237" s="158"/>
      <c r="CO237" s="158"/>
      <c r="CP237" s="158"/>
      <c r="CQ237" s="158"/>
      <c r="CR237" s="158"/>
      <c r="CS237" s="158"/>
      <c r="CT237" s="158"/>
      <c r="CU237" s="158"/>
      <c r="CV237" s="158"/>
      <c r="CW237" s="158"/>
      <c r="CX237" s="158"/>
      <c r="CY237" s="158"/>
      <c r="CZ237" s="158"/>
      <c r="DA237" s="158"/>
      <c r="DB237" s="158"/>
      <c r="DC237" s="158"/>
      <c r="DD237" s="158"/>
      <c r="DE237" s="158"/>
      <c r="DF237" s="158"/>
      <c r="DG237" s="158"/>
      <c r="DH237" s="158"/>
      <c r="DI237" s="158"/>
      <c r="DJ237" s="158"/>
      <c r="DK237" s="158"/>
      <c r="DL237" s="158"/>
      <c r="DM237" s="158"/>
      <c r="DN237" s="158"/>
      <c r="DO237" s="158"/>
      <c r="DP237" s="158"/>
      <c r="DQ237" s="158"/>
      <c r="DR237" s="158"/>
      <c r="DS237" s="158"/>
      <c r="DT237" s="158"/>
      <c r="DU237" s="158"/>
      <c r="DV237" s="158"/>
      <c r="DW237" s="158"/>
      <c r="DX237" s="158"/>
      <c r="DY237" s="158"/>
      <c r="DZ237" s="158"/>
      <c r="EA237" s="158"/>
      <c r="EB237" s="158"/>
      <c r="EC237" s="158"/>
      <c r="ED237" s="158"/>
      <c r="EE237" s="158"/>
      <c r="EF237" s="158"/>
      <c r="EG237" s="158"/>
      <c r="EH237" s="158"/>
      <c r="EI237" s="158"/>
      <c r="EJ237" s="158"/>
      <c r="EK237" s="158"/>
      <c r="EL237" s="158"/>
      <c r="EM237" s="158"/>
      <c r="EN237" s="158"/>
      <c r="EO237" s="158"/>
      <c r="EP237" s="158"/>
      <c r="EQ237" s="158"/>
      <c r="ER237" s="158"/>
      <c r="ES237" s="158"/>
      <c r="ET237" s="158"/>
      <c r="EU237" s="158"/>
      <c r="EV237" s="158"/>
      <c r="EW237" s="158"/>
      <c r="EX237" s="158"/>
      <c r="EY237" s="158"/>
      <c r="EZ237" s="158"/>
      <c r="FA237" s="158"/>
      <c r="FB237" s="158"/>
      <c r="FC237" s="158"/>
      <c r="FD237" s="158"/>
      <c r="FE237" s="158"/>
      <c r="FF237" s="158"/>
      <c r="FG237" s="158"/>
      <c r="FH237" s="158"/>
      <c r="FI237" s="158"/>
      <c r="FJ237" s="158"/>
      <c r="FK237" s="158"/>
      <c r="FL237" s="158"/>
      <c r="FM237" s="158"/>
      <c r="FN237" s="158"/>
      <c r="FO237" s="158"/>
      <c r="FP237" s="158"/>
      <c r="FQ237" s="158"/>
      <c r="FR237" s="158"/>
      <c r="FS237" s="158"/>
      <c r="FT237" s="158"/>
      <c r="FU237" s="158"/>
      <c r="FV237" s="158"/>
      <c r="FW237" s="158"/>
      <c r="FX237" s="158"/>
      <c r="FY237" s="158"/>
      <c r="FZ237" s="158"/>
      <c r="GA237" s="158"/>
      <c r="GB237" s="158"/>
      <c r="GC237" s="158"/>
      <c r="GD237" s="158"/>
      <c r="GE237" s="158"/>
      <c r="GF237" s="158"/>
      <c r="GG237" s="158"/>
      <c r="GH237" s="158"/>
      <c r="GI237" s="158"/>
      <c r="GJ237" s="158"/>
      <c r="GK237" s="159"/>
    </row>
    <row r="238" spans="1:193" ht="12.75" customHeight="1" x14ac:dyDescent="0.2">
      <c r="A238" s="160"/>
      <c r="B238" s="154" t="s">
        <v>87</v>
      </c>
      <c r="C238" s="154">
        <v>2019</v>
      </c>
      <c r="D238" s="157"/>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8"/>
      <c r="AY238" s="158"/>
      <c r="AZ238" s="158"/>
      <c r="BA238" s="158"/>
      <c r="BB238" s="158"/>
      <c r="BC238" s="158"/>
      <c r="BD238" s="158"/>
      <c r="BE238" s="158"/>
      <c r="BF238" s="158"/>
      <c r="BG238" s="158"/>
      <c r="BH238" s="158"/>
      <c r="BI238" s="158"/>
      <c r="BJ238" s="158"/>
      <c r="BK238" s="158"/>
      <c r="BL238" s="158"/>
      <c r="BM238" s="158"/>
      <c r="BN238" s="158"/>
      <c r="BO238" s="158"/>
      <c r="BP238" s="158"/>
      <c r="BQ238" s="158"/>
      <c r="BR238" s="158"/>
      <c r="BS238" s="158"/>
      <c r="BT238" s="158"/>
      <c r="BU238" s="158"/>
      <c r="BV238" s="158"/>
      <c r="BW238" s="158"/>
      <c r="BX238" s="158"/>
      <c r="BY238" s="158"/>
      <c r="BZ238" s="158"/>
      <c r="CA238" s="158"/>
      <c r="CB238" s="158"/>
      <c r="CC238" s="158"/>
      <c r="CD238" s="158"/>
      <c r="CE238" s="158"/>
      <c r="CF238" s="158"/>
      <c r="CG238" s="158"/>
      <c r="CH238" s="158"/>
      <c r="CI238" s="158">
        <v>45103</v>
      </c>
      <c r="CJ238" s="158"/>
      <c r="CK238" s="158"/>
      <c r="CL238" s="158"/>
      <c r="CM238" s="158"/>
      <c r="CN238" s="158"/>
      <c r="CO238" s="158"/>
      <c r="CP238" s="158"/>
      <c r="CQ238" s="158"/>
      <c r="CR238" s="158"/>
      <c r="CS238" s="158"/>
      <c r="CT238" s="158"/>
      <c r="CU238" s="158"/>
      <c r="CV238" s="158"/>
      <c r="CW238" s="158"/>
      <c r="CX238" s="158"/>
      <c r="CY238" s="158"/>
      <c r="CZ238" s="158"/>
      <c r="DA238" s="158"/>
      <c r="DB238" s="158"/>
      <c r="DC238" s="158"/>
      <c r="DD238" s="158"/>
      <c r="DE238" s="158"/>
      <c r="DF238" s="158"/>
      <c r="DG238" s="158"/>
      <c r="DH238" s="158"/>
      <c r="DI238" s="158"/>
      <c r="DJ238" s="158"/>
      <c r="DK238" s="158"/>
      <c r="DL238" s="158"/>
      <c r="DM238" s="158"/>
      <c r="DN238" s="158"/>
      <c r="DO238" s="158"/>
      <c r="DP238" s="158"/>
      <c r="DQ238" s="158"/>
      <c r="DR238" s="158"/>
      <c r="DS238" s="158"/>
      <c r="DT238" s="158"/>
      <c r="DU238" s="158"/>
      <c r="DV238" s="158"/>
      <c r="DW238" s="158"/>
      <c r="DX238" s="158"/>
      <c r="DY238" s="158"/>
      <c r="DZ238" s="158"/>
      <c r="EA238" s="158"/>
      <c r="EB238" s="158"/>
      <c r="EC238" s="158"/>
      <c r="ED238" s="158"/>
      <c r="EE238" s="158"/>
      <c r="EF238" s="158"/>
      <c r="EG238" s="158"/>
      <c r="EH238" s="158"/>
      <c r="EI238" s="158"/>
      <c r="EJ238" s="158"/>
      <c r="EK238" s="158"/>
      <c r="EL238" s="158"/>
      <c r="EM238" s="158"/>
      <c r="EN238" s="158"/>
      <c r="EO238" s="158"/>
      <c r="EP238" s="158"/>
      <c r="EQ238" s="158"/>
      <c r="ER238" s="158"/>
      <c r="ES238" s="158"/>
      <c r="ET238" s="158"/>
      <c r="EU238" s="158"/>
      <c r="EV238" s="158"/>
      <c r="EW238" s="158"/>
      <c r="EX238" s="158"/>
      <c r="EY238" s="158"/>
      <c r="EZ238" s="158"/>
      <c r="FA238" s="158"/>
      <c r="FB238" s="158"/>
      <c r="FC238" s="158"/>
      <c r="FD238" s="158"/>
      <c r="FE238" s="158"/>
      <c r="FF238" s="158"/>
      <c r="FG238" s="158"/>
      <c r="FH238" s="158"/>
      <c r="FI238" s="158"/>
      <c r="FJ238" s="158"/>
      <c r="FK238" s="158"/>
      <c r="FL238" s="158"/>
      <c r="FM238" s="158"/>
      <c r="FN238" s="158"/>
      <c r="FO238" s="158"/>
      <c r="FP238" s="158"/>
      <c r="FQ238" s="158"/>
      <c r="FR238" s="158"/>
      <c r="FS238" s="158"/>
      <c r="FT238" s="158"/>
      <c r="FU238" s="158"/>
      <c r="FV238" s="158"/>
      <c r="FW238" s="158"/>
      <c r="FX238" s="158"/>
      <c r="FY238" s="158"/>
      <c r="FZ238" s="158"/>
      <c r="GA238" s="158"/>
      <c r="GB238" s="158"/>
      <c r="GC238" s="158"/>
      <c r="GD238" s="158"/>
      <c r="GE238" s="158"/>
      <c r="GF238" s="158"/>
      <c r="GG238" s="158"/>
      <c r="GH238" s="158"/>
      <c r="GI238" s="158"/>
      <c r="GJ238" s="158"/>
      <c r="GK238" s="159"/>
    </row>
    <row r="239" spans="1:193" ht="12.75" customHeight="1" x14ac:dyDescent="0.2">
      <c r="A239" s="160"/>
      <c r="B239" s="154" t="s">
        <v>106</v>
      </c>
      <c r="C239" s="154">
        <v>2019</v>
      </c>
      <c r="D239" s="157"/>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c r="AO239" s="158"/>
      <c r="AP239" s="158"/>
      <c r="AQ239" s="158"/>
      <c r="AR239" s="158"/>
      <c r="AS239" s="158"/>
      <c r="AT239" s="158"/>
      <c r="AU239" s="158"/>
      <c r="AV239" s="158"/>
      <c r="AW239" s="158"/>
      <c r="AX239" s="158"/>
      <c r="AY239" s="158"/>
      <c r="AZ239" s="158"/>
      <c r="BA239" s="158"/>
      <c r="BB239" s="158"/>
      <c r="BC239" s="158"/>
      <c r="BD239" s="158"/>
      <c r="BE239" s="158"/>
      <c r="BF239" s="158"/>
      <c r="BG239" s="158"/>
      <c r="BH239" s="158"/>
      <c r="BI239" s="158"/>
      <c r="BJ239" s="158"/>
      <c r="BK239" s="158"/>
      <c r="BL239" s="158"/>
      <c r="BM239" s="158"/>
      <c r="BN239" s="158"/>
      <c r="BO239" s="158"/>
      <c r="BP239" s="158"/>
      <c r="BQ239" s="158"/>
      <c r="BR239" s="158"/>
      <c r="BS239" s="158"/>
      <c r="BT239" s="158"/>
      <c r="BU239" s="158"/>
      <c r="BV239" s="158"/>
      <c r="BW239" s="158"/>
      <c r="BX239" s="158"/>
      <c r="BY239" s="158"/>
      <c r="BZ239" s="158"/>
      <c r="CA239" s="158"/>
      <c r="CB239" s="158"/>
      <c r="CC239" s="158"/>
      <c r="CD239" s="158"/>
      <c r="CE239" s="158"/>
      <c r="CF239" s="158"/>
      <c r="CG239" s="158"/>
      <c r="CH239" s="158"/>
      <c r="CI239" s="158">
        <v>45103</v>
      </c>
      <c r="CJ239" s="158"/>
      <c r="CK239" s="158"/>
      <c r="CL239" s="158"/>
      <c r="CM239" s="158"/>
      <c r="CN239" s="158"/>
      <c r="CO239" s="158"/>
      <c r="CP239" s="158"/>
      <c r="CQ239" s="158"/>
      <c r="CR239" s="158"/>
      <c r="CS239" s="158"/>
      <c r="CT239" s="158"/>
      <c r="CU239" s="158"/>
      <c r="CV239" s="158"/>
      <c r="CW239" s="158"/>
      <c r="CX239" s="158"/>
      <c r="CY239" s="158"/>
      <c r="CZ239" s="158"/>
      <c r="DA239" s="158"/>
      <c r="DB239" s="158"/>
      <c r="DC239" s="158"/>
      <c r="DD239" s="158"/>
      <c r="DE239" s="158"/>
      <c r="DF239" s="158"/>
      <c r="DG239" s="158"/>
      <c r="DH239" s="158"/>
      <c r="DI239" s="158"/>
      <c r="DJ239" s="158"/>
      <c r="DK239" s="158"/>
      <c r="DL239" s="158"/>
      <c r="DM239" s="158"/>
      <c r="DN239" s="158"/>
      <c r="DO239" s="158"/>
      <c r="DP239" s="158"/>
      <c r="DQ239" s="158"/>
      <c r="DR239" s="158"/>
      <c r="DS239" s="158"/>
      <c r="DT239" s="158"/>
      <c r="DU239" s="158"/>
      <c r="DV239" s="158"/>
      <c r="DW239" s="158"/>
      <c r="DX239" s="158"/>
      <c r="DY239" s="158"/>
      <c r="DZ239" s="158"/>
      <c r="EA239" s="158"/>
      <c r="EB239" s="158"/>
      <c r="EC239" s="158"/>
      <c r="ED239" s="158"/>
      <c r="EE239" s="158"/>
      <c r="EF239" s="158"/>
      <c r="EG239" s="158"/>
      <c r="EH239" s="158"/>
      <c r="EI239" s="158"/>
      <c r="EJ239" s="158"/>
      <c r="EK239" s="158"/>
      <c r="EL239" s="158"/>
      <c r="EM239" s="158"/>
      <c r="EN239" s="158"/>
      <c r="EO239" s="158"/>
      <c r="EP239" s="158"/>
      <c r="EQ239" s="158"/>
      <c r="ER239" s="158"/>
      <c r="ES239" s="158"/>
      <c r="ET239" s="158"/>
      <c r="EU239" s="158"/>
      <c r="EV239" s="158"/>
      <c r="EW239" s="158"/>
      <c r="EX239" s="158"/>
      <c r="EY239" s="158"/>
      <c r="EZ239" s="158"/>
      <c r="FA239" s="158"/>
      <c r="FB239" s="158"/>
      <c r="FC239" s="158"/>
      <c r="FD239" s="158"/>
      <c r="FE239" s="158"/>
      <c r="FF239" s="158"/>
      <c r="FG239" s="158"/>
      <c r="FH239" s="158"/>
      <c r="FI239" s="158"/>
      <c r="FJ239" s="158"/>
      <c r="FK239" s="158"/>
      <c r="FL239" s="158"/>
      <c r="FM239" s="158"/>
      <c r="FN239" s="158"/>
      <c r="FO239" s="158"/>
      <c r="FP239" s="158"/>
      <c r="FQ239" s="158"/>
      <c r="FR239" s="158"/>
      <c r="FS239" s="158"/>
      <c r="FT239" s="158"/>
      <c r="FU239" s="158"/>
      <c r="FV239" s="158"/>
      <c r="FW239" s="158"/>
      <c r="FX239" s="158"/>
      <c r="FY239" s="158"/>
      <c r="FZ239" s="158"/>
      <c r="GA239" s="158"/>
      <c r="GB239" s="158"/>
      <c r="GC239" s="158"/>
      <c r="GD239" s="158"/>
      <c r="GE239" s="158"/>
      <c r="GF239" s="158"/>
      <c r="GG239" s="158"/>
      <c r="GH239" s="158"/>
      <c r="GI239" s="158"/>
      <c r="GJ239" s="158"/>
      <c r="GK239" s="159"/>
    </row>
    <row r="240" spans="1:193" ht="12.75" customHeight="1" x14ac:dyDescent="0.2">
      <c r="A240" s="154" t="s">
        <v>1054</v>
      </c>
      <c r="B240" s="154" t="s">
        <v>65</v>
      </c>
      <c r="C240" s="154">
        <v>2020</v>
      </c>
      <c r="D240" s="157"/>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v>45112</v>
      </c>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c r="DM240" s="158"/>
      <c r="DN240" s="158"/>
      <c r="DO240" s="158"/>
      <c r="DP240" s="158"/>
      <c r="DQ240" s="158"/>
      <c r="DR240" s="158"/>
      <c r="DS240" s="158"/>
      <c r="DT240" s="158"/>
      <c r="DU240" s="158"/>
      <c r="DV240" s="158"/>
      <c r="DW240" s="158"/>
      <c r="DX240" s="158"/>
      <c r="DY240" s="158"/>
      <c r="DZ240" s="158"/>
      <c r="EA240" s="158"/>
      <c r="EB240" s="158"/>
      <c r="EC240" s="158"/>
      <c r="ED240" s="158"/>
      <c r="EE240" s="158"/>
      <c r="EF240" s="158"/>
      <c r="EG240" s="158"/>
      <c r="EH240" s="158"/>
      <c r="EI240" s="158"/>
      <c r="EJ240" s="158"/>
      <c r="EK240" s="158"/>
      <c r="EL240" s="158"/>
      <c r="EM240" s="158"/>
      <c r="EN240" s="158"/>
      <c r="EO240" s="158"/>
      <c r="EP240" s="158"/>
      <c r="EQ240" s="158"/>
      <c r="ER240" s="158"/>
      <c r="ES240" s="158"/>
      <c r="ET240" s="158"/>
      <c r="EU240" s="158"/>
      <c r="EV240" s="158"/>
      <c r="EW240" s="158"/>
      <c r="EX240" s="158"/>
      <c r="EY240" s="158"/>
      <c r="EZ240" s="158"/>
      <c r="FA240" s="158"/>
      <c r="FB240" s="158"/>
      <c r="FC240" s="158"/>
      <c r="FD240" s="158"/>
      <c r="FE240" s="158"/>
      <c r="FF240" s="158"/>
      <c r="FG240" s="158"/>
      <c r="FH240" s="158"/>
      <c r="FI240" s="158"/>
      <c r="FJ240" s="158"/>
      <c r="FK240" s="158"/>
      <c r="FL240" s="158"/>
      <c r="FM240" s="158"/>
      <c r="FN240" s="158"/>
      <c r="FO240" s="158"/>
      <c r="FP240" s="158"/>
      <c r="FQ240" s="158"/>
      <c r="FR240" s="158"/>
      <c r="FS240" s="158"/>
      <c r="FT240" s="158"/>
      <c r="FU240" s="158"/>
      <c r="FV240" s="158"/>
      <c r="FW240" s="158"/>
      <c r="FX240" s="158"/>
      <c r="FY240" s="158"/>
      <c r="FZ240" s="158"/>
      <c r="GA240" s="158"/>
      <c r="GB240" s="158"/>
      <c r="GC240" s="158"/>
      <c r="GD240" s="158"/>
      <c r="GE240" s="158"/>
      <c r="GF240" s="158"/>
      <c r="GG240" s="158"/>
      <c r="GH240" s="158"/>
      <c r="GI240" s="158"/>
      <c r="GJ240" s="158"/>
      <c r="GK240" s="159"/>
    </row>
    <row r="241" spans="1:193" ht="12.75" customHeight="1" x14ac:dyDescent="0.2">
      <c r="A241" s="154" t="s">
        <v>1090</v>
      </c>
      <c r="B241" s="154" t="s">
        <v>81</v>
      </c>
      <c r="C241" s="154">
        <v>2019</v>
      </c>
      <c r="D241" s="157"/>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v>45112</v>
      </c>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c r="DM241" s="158"/>
      <c r="DN241" s="158"/>
      <c r="DO241" s="158"/>
      <c r="DP241" s="158"/>
      <c r="DQ241" s="158"/>
      <c r="DR241" s="158"/>
      <c r="DS241" s="158"/>
      <c r="DT241" s="158"/>
      <c r="DU241" s="158"/>
      <c r="DV241" s="158"/>
      <c r="DW241" s="158"/>
      <c r="DX241" s="158"/>
      <c r="DY241" s="158"/>
      <c r="DZ241" s="158"/>
      <c r="EA241" s="158"/>
      <c r="EB241" s="158"/>
      <c r="EC241" s="158"/>
      <c r="ED241" s="158"/>
      <c r="EE241" s="158"/>
      <c r="EF241" s="158"/>
      <c r="EG241" s="158"/>
      <c r="EH241" s="158"/>
      <c r="EI241" s="158"/>
      <c r="EJ241" s="158"/>
      <c r="EK241" s="158"/>
      <c r="EL241" s="158"/>
      <c r="EM241" s="158"/>
      <c r="EN241" s="158"/>
      <c r="EO241" s="158"/>
      <c r="EP241" s="158"/>
      <c r="EQ241" s="158"/>
      <c r="ER241" s="158"/>
      <c r="ES241" s="158"/>
      <c r="ET241" s="158"/>
      <c r="EU241" s="158"/>
      <c r="EV241" s="158"/>
      <c r="EW241" s="158"/>
      <c r="EX241" s="158"/>
      <c r="EY241" s="158"/>
      <c r="EZ241" s="158"/>
      <c r="FA241" s="158"/>
      <c r="FB241" s="158"/>
      <c r="FC241" s="158"/>
      <c r="FD241" s="158"/>
      <c r="FE241" s="158"/>
      <c r="FF241" s="158"/>
      <c r="FG241" s="158"/>
      <c r="FH241" s="158"/>
      <c r="FI241" s="158"/>
      <c r="FJ241" s="158"/>
      <c r="FK241" s="158"/>
      <c r="FL241" s="158"/>
      <c r="FM241" s="158"/>
      <c r="FN241" s="158"/>
      <c r="FO241" s="158"/>
      <c r="FP241" s="158"/>
      <c r="FQ241" s="158"/>
      <c r="FR241" s="158"/>
      <c r="FS241" s="158"/>
      <c r="FT241" s="158"/>
      <c r="FU241" s="158"/>
      <c r="FV241" s="158"/>
      <c r="FW241" s="158"/>
      <c r="FX241" s="158"/>
      <c r="FY241" s="158"/>
      <c r="FZ241" s="158"/>
      <c r="GA241" s="158"/>
      <c r="GB241" s="158"/>
      <c r="GC241" s="158"/>
      <c r="GD241" s="158"/>
      <c r="GE241" s="158"/>
      <c r="GF241" s="158"/>
      <c r="GG241" s="158"/>
      <c r="GH241" s="158"/>
      <c r="GI241" s="158"/>
      <c r="GJ241" s="158"/>
      <c r="GK241" s="159"/>
    </row>
    <row r="242" spans="1:193" ht="12.75" customHeight="1" x14ac:dyDescent="0.2">
      <c r="A242" s="160"/>
      <c r="B242" s="154" t="s">
        <v>84</v>
      </c>
      <c r="C242" s="154">
        <v>2019</v>
      </c>
      <c r="D242" s="157"/>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c r="AO242" s="158"/>
      <c r="AP242" s="158"/>
      <c r="AQ242" s="158"/>
      <c r="AR242" s="158"/>
      <c r="AS242" s="158"/>
      <c r="AT242" s="158"/>
      <c r="AU242" s="158"/>
      <c r="AV242" s="158"/>
      <c r="AW242" s="158"/>
      <c r="AX242" s="158"/>
      <c r="AY242" s="158"/>
      <c r="AZ242" s="158"/>
      <c r="BA242" s="158"/>
      <c r="BB242" s="158"/>
      <c r="BC242" s="158"/>
      <c r="BD242" s="158"/>
      <c r="BE242" s="158"/>
      <c r="BF242" s="158"/>
      <c r="BG242" s="158"/>
      <c r="BH242" s="158"/>
      <c r="BI242" s="158"/>
      <c r="BJ242" s="158"/>
      <c r="BK242" s="158"/>
      <c r="BL242" s="158"/>
      <c r="BM242" s="158"/>
      <c r="BN242" s="158"/>
      <c r="BO242" s="158"/>
      <c r="BP242" s="158"/>
      <c r="BQ242" s="158"/>
      <c r="BR242" s="158"/>
      <c r="BS242" s="158"/>
      <c r="BT242" s="158"/>
      <c r="BU242" s="158"/>
      <c r="BV242" s="158"/>
      <c r="BW242" s="158"/>
      <c r="BX242" s="158"/>
      <c r="BY242" s="158"/>
      <c r="BZ242" s="158"/>
      <c r="CA242" s="158"/>
      <c r="CB242" s="158"/>
      <c r="CC242" s="158"/>
      <c r="CD242" s="158"/>
      <c r="CE242" s="158"/>
      <c r="CF242" s="158"/>
      <c r="CG242" s="158"/>
      <c r="CH242" s="158"/>
      <c r="CI242" s="158"/>
      <c r="CJ242" s="158"/>
      <c r="CK242" s="158">
        <v>45112</v>
      </c>
      <c r="CL242" s="158"/>
      <c r="CM242" s="158"/>
      <c r="CN242" s="158"/>
      <c r="CO242" s="158"/>
      <c r="CP242" s="158"/>
      <c r="CQ242" s="158"/>
      <c r="CR242" s="158"/>
      <c r="CS242" s="158"/>
      <c r="CT242" s="158"/>
      <c r="CU242" s="158"/>
      <c r="CV242" s="158"/>
      <c r="CW242" s="158"/>
      <c r="CX242" s="158"/>
      <c r="CY242" s="158"/>
      <c r="CZ242" s="158"/>
      <c r="DA242" s="158"/>
      <c r="DB242" s="158"/>
      <c r="DC242" s="158"/>
      <c r="DD242" s="158"/>
      <c r="DE242" s="158"/>
      <c r="DF242" s="158"/>
      <c r="DG242" s="158"/>
      <c r="DH242" s="158"/>
      <c r="DI242" s="158"/>
      <c r="DJ242" s="158"/>
      <c r="DK242" s="158"/>
      <c r="DL242" s="158"/>
      <c r="DM242" s="158"/>
      <c r="DN242" s="158"/>
      <c r="DO242" s="158"/>
      <c r="DP242" s="158"/>
      <c r="DQ242" s="158"/>
      <c r="DR242" s="158"/>
      <c r="DS242" s="158"/>
      <c r="DT242" s="158"/>
      <c r="DU242" s="158"/>
      <c r="DV242" s="158"/>
      <c r="DW242" s="158"/>
      <c r="DX242" s="158"/>
      <c r="DY242" s="158"/>
      <c r="DZ242" s="158"/>
      <c r="EA242" s="158"/>
      <c r="EB242" s="158"/>
      <c r="EC242" s="158"/>
      <c r="ED242" s="158"/>
      <c r="EE242" s="158"/>
      <c r="EF242" s="158"/>
      <c r="EG242" s="158"/>
      <c r="EH242" s="158"/>
      <c r="EI242" s="158"/>
      <c r="EJ242" s="158"/>
      <c r="EK242" s="158"/>
      <c r="EL242" s="158"/>
      <c r="EM242" s="158"/>
      <c r="EN242" s="158"/>
      <c r="EO242" s="158"/>
      <c r="EP242" s="158"/>
      <c r="EQ242" s="158"/>
      <c r="ER242" s="158"/>
      <c r="ES242" s="158"/>
      <c r="ET242" s="158"/>
      <c r="EU242" s="158"/>
      <c r="EV242" s="158"/>
      <c r="EW242" s="158"/>
      <c r="EX242" s="158"/>
      <c r="EY242" s="158"/>
      <c r="EZ242" s="158"/>
      <c r="FA242" s="158"/>
      <c r="FB242" s="158"/>
      <c r="FC242" s="158"/>
      <c r="FD242" s="158"/>
      <c r="FE242" s="158"/>
      <c r="FF242" s="158"/>
      <c r="FG242" s="158"/>
      <c r="FH242" s="158"/>
      <c r="FI242" s="158"/>
      <c r="FJ242" s="158"/>
      <c r="FK242" s="158"/>
      <c r="FL242" s="158"/>
      <c r="FM242" s="158"/>
      <c r="FN242" s="158"/>
      <c r="FO242" s="158"/>
      <c r="FP242" s="158"/>
      <c r="FQ242" s="158"/>
      <c r="FR242" s="158"/>
      <c r="FS242" s="158"/>
      <c r="FT242" s="158"/>
      <c r="FU242" s="158"/>
      <c r="FV242" s="158"/>
      <c r="FW242" s="158"/>
      <c r="FX242" s="158"/>
      <c r="FY242" s="158"/>
      <c r="FZ242" s="158"/>
      <c r="GA242" s="158"/>
      <c r="GB242" s="158"/>
      <c r="GC242" s="158"/>
      <c r="GD242" s="158"/>
      <c r="GE242" s="158"/>
      <c r="GF242" s="158"/>
      <c r="GG242" s="158"/>
      <c r="GH242" s="158"/>
      <c r="GI242" s="158"/>
      <c r="GJ242" s="158"/>
      <c r="GK242" s="159"/>
    </row>
    <row r="243" spans="1:193" ht="12.75" customHeight="1" x14ac:dyDescent="0.2">
      <c r="A243" s="154" t="s">
        <v>927</v>
      </c>
      <c r="B243" s="154" t="s">
        <v>123</v>
      </c>
      <c r="C243" s="154">
        <v>2018</v>
      </c>
      <c r="D243" s="157"/>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c r="AO243" s="158"/>
      <c r="AP243" s="158"/>
      <c r="AQ243" s="158"/>
      <c r="AR243" s="158"/>
      <c r="AS243" s="158"/>
      <c r="AT243" s="158"/>
      <c r="AU243" s="158"/>
      <c r="AV243" s="158"/>
      <c r="AW243" s="158"/>
      <c r="AX243" s="158"/>
      <c r="AY243" s="158"/>
      <c r="AZ243" s="158"/>
      <c r="BA243" s="158"/>
      <c r="BB243" s="158"/>
      <c r="BC243" s="158"/>
      <c r="BD243" s="158"/>
      <c r="BE243" s="158"/>
      <c r="BF243" s="158"/>
      <c r="BG243" s="158"/>
      <c r="BH243" s="158"/>
      <c r="BI243" s="158"/>
      <c r="BJ243" s="158"/>
      <c r="BK243" s="158"/>
      <c r="BL243" s="158"/>
      <c r="BM243" s="158"/>
      <c r="BN243" s="158"/>
      <c r="BO243" s="158"/>
      <c r="BP243" s="158"/>
      <c r="BQ243" s="158"/>
      <c r="BR243" s="158"/>
      <c r="BS243" s="158"/>
      <c r="BT243" s="158"/>
      <c r="BU243" s="158"/>
      <c r="BV243" s="158"/>
      <c r="BW243" s="158"/>
      <c r="BX243" s="158"/>
      <c r="BY243" s="158"/>
      <c r="BZ243" s="158"/>
      <c r="CA243" s="158"/>
      <c r="CB243" s="158"/>
      <c r="CC243" s="158"/>
      <c r="CD243" s="158"/>
      <c r="CE243" s="158"/>
      <c r="CF243" s="158"/>
      <c r="CG243" s="158"/>
      <c r="CH243" s="158"/>
      <c r="CI243" s="158"/>
      <c r="CJ243" s="158"/>
      <c r="CK243" s="158"/>
      <c r="CL243" s="158"/>
      <c r="CM243" s="158"/>
      <c r="CN243" s="158"/>
      <c r="CO243" s="158"/>
      <c r="CP243" s="158"/>
      <c r="CQ243" s="158"/>
      <c r="CR243" s="158"/>
      <c r="CS243" s="158"/>
      <c r="CT243" s="158"/>
      <c r="CU243" s="158"/>
      <c r="CV243" s="158"/>
      <c r="CW243" s="158"/>
      <c r="CX243" s="158"/>
      <c r="CY243" s="158"/>
      <c r="CZ243" s="158"/>
      <c r="DA243" s="158"/>
      <c r="DB243" s="158"/>
      <c r="DC243" s="158"/>
      <c r="DD243" s="158"/>
      <c r="DE243" s="158"/>
      <c r="DF243" s="158"/>
      <c r="DG243" s="158"/>
      <c r="DH243" s="158"/>
      <c r="DI243" s="158"/>
      <c r="DJ243" s="158"/>
      <c r="DK243" s="158"/>
      <c r="DL243" s="158"/>
      <c r="DM243" s="158"/>
      <c r="DN243" s="158"/>
      <c r="DO243" s="158"/>
      <c r="DP243" s="158"/>
      <c r="DQ243" s="158"/>
      <c r="DR243" s="158"/>
      <c r="DS243" s="158"/>
      <c r="DT243" s="158"/>
      <c r="DU243" s="158"/>
      <c r="DV243" s="158"/>
      <c r="DW243" s="158"/>
      <c r="DX243" s="158"/>
      <c r="DY243" s="158"/>
      <c r="DZ243" s="158"/>
      <c r="EA243" s="158"/>
      <c r="EB243" s="158"/>
      <c r="EC243" s="158"/>
      <c r="ED243" s="158"/>
      <c r="EE243" s="158"/>
      <c r="EF243" s="158"/>
      <c r="EG243" s="158"/>
      <c r="EH243" s="158"/>
      <c r="EI243" s="158"/>
      <c r="EJ243" s="158"/>
      <c r="EK243" s="158"/>
      <c r="EL243" s="158"/>
      <c r="EM243" s="158"/>
      <c r="EN243" s="158"/>
      <c r="EO243" s="158"/>
      <c r="EP243" s="158"/>
      <c r="EQ243" s="158"/>
      <c r="ER243" s="158"/>
      <c r="ES243" s="158"/>
      <c r="ET243" s="158"/>
      <c r="EU243" s="158"/>
      <c r="EV243" s="158"/>
      <c r="EW243" s="158"/>
      <c r="EX243" s="158"/>
      <c r="EY243" s="158"/>
      <c r="EZ243" s="158"/>
      <c r="FA243" s="158"/>
      <c r="FB243" s="158"/>
      <c r="FC243" s="158"/>
      <c r="FD243" s="158"/>
      <c r="FE243" s="158"/>
      <c r="FF243" s="158"/>
      <c r="FG243" s="158"/>
      <c r="FH243" s="158"/>
      <c r="FI243" s="158"/>
      <c r="FJ243" s="158"/>
      <c r="FK243" s="158"/>
      <c r="FL243" s="158"/>
      <c r="FM243" s="158"/>
      <c r="FN243" s="158"/>
      <c r="FO243" s="158"/>
      <c r="FP243" s="158"/>
      <c r="FQ243" s="158"/>
      <c r="FR243" s="158"/>
      <c r="FS243" s="158"/>
      <c r="FT243" s="158"/>
      <c r="FU243" s="158"/>
      <c r="FV243" s="158"/>
      <c r="FW243" s="158"/>
      <c r="FX243" s="158"/>
      <c r="FY243" s="158"/>
      <c r="FZ243" s="158"/>
      <c r="GA243" s="158"/>
      <c r="GB243" s="158"/>
      <c r="GC243" s="158"/>
      <c r="GD243" s="158"/>
      <c r="GE243" s="158"/>
      <c r="GF243" s="158"/>
      <c r="GG243" s="158"/>
      <c r="GH243" s="158"/>
      <c r="GI243" s="158"/>
      <c r="GJ243" s="158"/>
      <c r="GK243" s="159"/>
    </row>
    <row r="244" spans="1:193" ht="12.75" customHeight="1" x14ac:dyDescent="0.2">
      <c r="A244" s="160"/>
      <c r="B244" s="154" t="s">
        <v>120</v>
      </c>
      <c r="C244" s="154">
        <v>2018</v>
      </c>
      <c r="D244" s="157"/>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c r="AO244" s="158"/>
      <c r="AP244" s="158"/>
      <c r="AQ244" s="158"/>
      <c r="AR244" s="158"/>
      <c r="AS244" s="158"/>
      <c r="AT244" s="158"/>
      <c r="AU244" s="158"/>
      <c r="AV244" s="158"/>
      <c r="AW244" s="158"/>
      <c r="AX244" s="158"/>
      <c r="AY244" s="158"/>
      <c r="AZ244" s="158"/>
      <c r="BA244" s="158"/>
      <c r="BB244" s="158"/>
      <c r="BC244" s="158"/>
      <c r="BD244" s="158"/>
      <c r="BE244" s="158"/>
      <c r="BF244" s="158"/>
      <c r="BG244" s="158"/>
      <c r="BH244" s="158"/>
      <c r="BI244" s="158"/>
      <c r="BJ244" s="158"/>
      <c r="BK244" s="158"/>
      <c r="BL244" s="158"/>
      <c r="BM244" s="158"/>
      <c r="BN244" s="158"/>
      <c r="BO244" s="158"/>
      <c r="BP244" s="158"/>
      <c r="BQ244" s="158"/>
      <c r="BR244" s="158"/>
      <c r="BS244" s="158"/>
      <c r="BT244" s="158"/>
      <c r="BU244" s="158"/>
      <c r="BV244" s="158"/>
      <c r="BW244" s="158"/>
      <c r="BX244" s="158"/>
      <c r="BY244" s="158"/>
      <c r="BZ244" s="158"/>
      <c r="CA244" s="158"/>
      <c r="CB244" s="158"/>
      <c r="CC244" s="158"/>
      <c r="CD244" s="158"/>
      <c r="CE244" s="158"/>
      <c r="CF244" s="158"/>
      <c r="CG244" s="158"/>
      <c r="CH244" s="158"/>
      <c r="CI244" s="158"/>
      <c r="CJ244" s="158"/>
      <c r="CK244" s="158"/>
      <c r="CL244" s="158"/>
      <c r="CM244" s="158"/>
      <c r="CN244" s="158"/>
      <c r="CO244" s="158"/>
      <c r="CP244" s="158"/>
      <c r="CQ244" s="158"/>
      <c r="CR244" s="158"/>
      <c r="CS244" s="158"/>
      <c r="CT244" s="158"/>
      <c r="CU244" s="158"/>
      <c r="CV244" s="158"/>
      <c r="CW244" s="158"/>
      <c r="CX244" s="158"/>
      <c r="CY244" s="158"/>
      <c r="CZ244" s="158"/>
      <c r="DA244" s="158"/>
      <c r="DB244" s="158"/>
      <c r="DC244" s="158"/>
      <c r="DD244" s="158"/>
      <c r="DE244" s="158"/>
      <c r="DF244" s="158"/>
      <c r="DG244" s="158"/>
      <c r="DH244" s="158"/>
      <c r="DI244" s="158"/>
      <c r="DJ244" s="158"/>
      <c r="DK244" s="158"/>
      <c r="DL244" s="158"/>
      <c r="DM244" s="158"/>
      <c r="DN244" s="158"/>
      <c r="DO244" s="158"/>
      <c r="DP244" s="158"/>
      <c r="DQ244" s="158"/>
      <c r="DR244" s="158"/>
      <c r="DS244" s="158"/>
      <c r="DT244" s="158"/>
      <c r="DU244" s="158"/>
      <c r="DV244" s="158"/>
      <c r="DW244" s="158"/>
      <c r="DX244" s="158"/>
      <c r="DY244" s="158"/>
      <c r="DZ244" s="158"/>
      <c r="EA244" s="158"/>
      <c r="EB244" s="158"/>
      <c r="EC244" s="158"/>
      <c r="ED244" s="158"/>
      <c r="EE244" s="158"/>
      <c r="EF244" s="158"/>
      <c r="EG244" s="158"/>
      <c r="EH244" s="158"/>
      <c r="EI244" s="158"/>
      <c r="EJ244" s="158"/>
      <c r="EK244" s="158"/>
      <c r="EL244" s="158"/>
      <c r="EM244" s="158"/>
      <c r="EN244" s="158"/>
      <c r="EO244" s="158"/>
      <c r="EP244" s="158"/>
      <c r="EQ244" s="158"/>
      <c r="ER244" s="158"/>
      <c r="ES244" s="158"/>
      <c r="ET244" s="158"/>
      <c r="EU244" s="158"/>
      <c r="EV244" s="158"/>
      <c r="EW244" s="158"/>
      <c r="EX244" s="158"/>
      <c r="EY244" s="158"/>
      <c r="EZ244" s="158"/>
      <c r="FA244" s="158"/>
      <c r="FB244" s="158"/>
      <c r="FC244" s="158"/>
      <c r="FD244" s="158"/>
      <c r="FE244" s="158"/>
      <c r="FF244" s="158"/>
      <c r="FG244" s="158"/>
      <c r="FH244" s="158"/>
      <c r="FI244" s="158"/>
      <c r="FJ244" s="158"/>
      <c r="FK244" s="158"/>
      <c r="FL244" s="158"/>
      <c r="FM244" s="158"/>
      <c r="FN244" s="158"/>
      <c r="FO244" s="158"/>
      <c r="FP244" s="158"/>
      <c r="FQ244" s="158"/>
      <c r="FR244" s="158"/>
      <c r="FS244" s="158"/>
      <c r="FT244" s="158"/>
      <c r="FU244" s="158"/>
      <c r="FV244" s="158"/>
      <c r="FW244" s="158"/>
      <c r="FX244" s="158"/>
      <c r="FY244" s="158"/>
      <c r="FZ244" s="158"/>
      <c r="GA244" s="158"/>
      <c r="GB244" s="158"/>
      <c r="GC244" s="158"/>
      <c r="GD244" s="158"/>
      <c r="GE244" s="158"/>
      <c r="GF244" s="158"/>
      <c r="GG244" s="158"/>
      <c r="GH244" s="158"/>
      <c r="GI244" s="158"/>
      <c r="GJ244" s="158"/>
      <c r="GK244" s="159"/>
    </row>
    <row r="245" spans="1:193" ht="12.75" customHeight="1" x14ac:dyDescent="0.2">
      <c r="A245" s="154" t="s">
        <v>980</v>
      </c>
      <c r="B245" s="154" t="s">
        <v>35</v>
      </c>
      <c r="C245" s="154">
        <v>2019</v>
      </c>
      <c r="D245" s="157"/>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c r="AB245" s="158"/>
      <c r="AC245" s="158"/>
      <c r="AD245" s="158"/>
      <c r="AE245" s="158"/>
      <c r="AF245" s="158"/>
      <c r="AG245" s="158"/>
      <c r="AH245" s="158"/>
      <c r="AI245" s="158"/>
      <c r="AJ245" s="158"/>
      <c r="AK245" s="158"/>
      <c r="AL245" s="158"/>
      <c r="AM245" s="158"/>
      <c r="AN245" s="158"/>
      <c r="AO245" s="158"/>
      <c r="AP245" s="158"/>
      <c r="AQ245" s="158"/>
      <c r="AR245" s="158"/>
      <c r="AS245" s="158"/>
      <c r="AT245" s="158"/>
      <c r="AU245" s="158"/>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8"/>
      <c r="DI245" s="158"/>
      <c r="DJ245" s="158"/>
      <c r="DK245" s="158"/>
      <c r="DL245" s="158"/>
      <c r="DM245" s="158"/>
      <c r="DN245" s="158"/>
      <c r="DO245" s="158"/>
      <c r="DP245" s="158"/>
      <c r="DQ245" s="158"/>
      <c r="DR245" s="158"/>
      <c r="DS245" s="158"/>
      <c r="DT245" s="158"/>
      <c r="DU245" s="158"/>
      <c r="DV245" s="158"/>
      <c r="DW245" s="158"/>
      <c r="DX245" s="158"/>
      <c r="DY245" s="158"/>
      <c r="DZ245" s="158"/>
      <c r="EA245" s="158"/>
      <c r="EB245" s="158"/>
      <c r="EC245" s="158"/>
      <c r="ED245" s="158"/>
      <c r="EE245" s="158"/>
      <c r="EF245" s="158"/>
      <c r="EG245" s="158"/>
      <c r="EH245" s="158"/>
      <c r="EI245" s="158"/>
      <c r="EJ245" s="158"/>
      <c r="EK245" s="158"/>
      <c r="EL245" s="158"/>
      <c r="EM245" s="158"/>
      <c r="EN245" s="158"/>
      <c r="EO245" s="158"/>
      <c r="EP245" s="158"/>
      <c r="EQ245" s="158"/>
      <c r="ER245" s="158"/>
      <c r="ES245" s="158"/>
      <c r="ET245" s="158"/>
      <c r="EU245" s="158"/>
      <c r="EV245" s="158"/>
      <c r="EW245" s="158"/>
      <c r="EX245" s="158"/>
      <c r="EY245" s="158"/>
      <c r="EZ245" s="158"/>
      <c r="FA245" s="158"/>
      <c r="FB245" s="158"/>
      <c r="FC245" s="158"/>
      <c r="FD245" s="158"/>
      <c r="FE245" s="158"/>
      <c r="FF245" s="158"/>
      <c r="FG245" s="158"/>
      <c r="FH245" s="158"/>
      <c r="FI245" s="158"/>
      <c r="FJ245" s="158"/>
      <c r="FK245" s="158"/>
      <c r="FL245" s="158"/>
      <c r="FM245" s="158"/>
      <c r="FN245" s="158"/>
      <c r="FO245" s="158"/>
      <c r="FP245" s="158"/>
      <c r="FQ245" s="158"/>
      <c r="FR245" s="158"/>
      <c r="FS245" s="158"/>
      <c r="FT245" s="158"/>
      <c r="FU245" s="158"/>
      <c r="FV245" s="158"/>
      <c r="FW245" s="158"/>
      <c r="FX245" s="158"/>
      <c r="FY245" s="158"/>
      <c r="FZ245" s="158"/>
      <c r="GA245" s="158"/>
      <c r="GB245" s="158"/>
      <c r="GC245" s="158"/>
      <c r="GD245" s="158"/>
      <c r="GE245" s="158"/>
      <c r="GF245" s="158"/>
      <c r="GG245" s="158"/>
      <c r="GH245" s="158"/>
      <c r="GI245" s="158"/>
      <c r="GJ245" s="158"/>
      <c r="GK245" s="159"/>
    </row>
    <row r="246" spans="1:193" ht="12.75" customHeight="1" x14ac:dyDescent="0.2">
      <c r="A246" s="154" t="s">
        <v>925</v>
      </c>
      <c r="B246" s="154" t="s">
        <v>126</v>
      </c>
      <c r="C246" s="154">
        <v>2018</v>
      </c>
      <c r="D246" s="157"/>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c r="AB246" s="158"/>
      <c r="AC246" s="158"/>
      <c r="AD246" s="158"/>
      <c r="AE246" s="158"/>
      <c r="AF246" s="158"/>
      <c r="AG246" s="158"/>
      <c r="AH246" s="158"/>
      <c r="AI246" s="158"/>
      <c r="AJ246" s="158"/>
      <c r="AK246" s="158"/>
      <c r="AL246" s="158"/>
      <c r="AM246" s="158"/>
      <c r="AN246" s="158"/>
      <c r="AO246" s="158"/>
      <c r="AP246" s="158"/>
      <c r="AQ246" s="158"/>
      <c r="AR246" s="158"/>
      <c r="AS246" s="158"/>
      <c r="AT246" s="158"/>
      <c r="AU246" s="158"/>
      <c r="AV246" s="158"/>
      <c r="AW246" s="158"/>
      <c r="AX246" s="158"/>
      <c r="AY246" s="158"/>
      <c r="AZ246" s="158"/>
      <c r="BA246" s="158"/>
      <c r="BB246" s="158"/>
      <c r="BC246" s="158"/>
      <c r="BD246" s="158"/>
      <c r="BE246" s="158"/>
      <c r="BF246" s="158"/>
      <c r="BG246" s="158"/>
      <c r="BH246" s="158"/>
      <c r="BI246" s="158"/>
      <c r="BJ246" s="158"/>
      <c r="BK246" s="158"/>
      <c r="BL246" s="158"/>
      <c r="BM246" s="158"/>
      <c r="BN246" s="158"/>
      <c r="BO246" s="158"/>
      <c r="BP246" s="158"/>
      <c r="BQ246" s="158"/>
      <c r="BR246" s="158"/>
      <c r="BS246" s="158"/>
      <c r="BT246" s="158"/>
      <c r="BU246" s="158"/>
      <c r="BV246" s="158"/>
      <c r="BW246" s="158"/>
      <c r="BX246" s="158"/>
      <c r="BY246" s="158"/>
      <c r="BZ246" s="158"/>
      <c r="CA246" s="158"/>
      <c r="CB246" s="158"/>
      <c r="CC246" s="158"/>
      <c r="CD246" s="158"/>
      <c r="CE246" s="158"/>
      <c r="CF246" s="158"/>
      <c r="CG246" s="158"/>
      <c r="CH246" s="158"/>
      <c r="CI246" s="158"/>
      <c r="CJ246" s="158"/>
      <c r="CK246" s="158"/>
      <c r="CL246" s="158"/>
      <c r="CM246" s="158"/>
      <c r="CN246" s="158">
        <v>45113</v>
      </c>
      <c r="CO246" s="158"/>
      <c r="CP246" s="158"/>
      <c r="CQ246" s="158"/>
      <c r="CR246" s="158"/>
      <c r="CS246" s="158"/>
      <c r="CT246" s="158"/>
      <c r="CU246" s="158"/>
      <c r="CV246" s="158"/>
      <c r="CW246" s="158"/>
      <c r="CX246" s="158"/>
      <c r="CY246" s="158"/>
      <c r="CZ246" s="158"/>
      <c r="DA246" s="158"/>
      <c r="DB246" s="158"/>
      <c r="DC246" s="158"/>
      <c r="DD246" s="158"/>
      <c r="DE246" s="158"/>
      <c r="DF246" s="158"/>
      <c r="DG246" s="158"/>
      <c r="DH246" s="158"/>
      <c r="DI246" s="158"/>
      <c r="DJ246" s="158"/>
      <c r="DK246" s="158"/>
      <c r="DL246" s="158"/>
      <c r="DM246" s="158"/>
      <c r="DN246" s="158"/>
      <c r="DO246" s="158"/>
      <c r="DP246" s="158"/>
      <c r="DQ246" s="158"/>
      <c r="DR246" s="158"/>
      <c r="DS246" s="158"/>
      <c r="DT246" s="158"/>
      <c r="DU246" s="158"/>
      <c r="DV246" s="158"/>
      <c r="DW246" s="158"/>
      <c r="DX246" s="158"/>
      <c r="DY246" s="158"/>
      <c r="DZ246" s="158"/>
      <c r="EA246" s="158"/>
      <c r="EB246" s="158"/>
      <c r="EC246" s="158"/>
      <c r="ED246" s="158"/>
      <c r="EE246" s="158"/>
      <c r="EF246" s="158"/>
      <c r="EG246" s="158"/>
      <c r="EH246" s="158"/>
      <c r="EI246" s="158"/>
      <c r="EJ246" s="158"/>
      <c r="EK246" s="158"/>
      <c r="EL246" s="158"/>
      <c r="EM246" s="158"/>
      <c r="EN246" s="158"/>
      <c r="EO246" s="158"/>
      <c r="EP246" s="158"/>
      <c r="EQ246" s="158"/>
      <c r="ER246" s="158"/>
      <c r="ES246" s="158"/>
      <c r="ET246" s="158"/>
      <c r="EU246" s="158"/>
      <c r="EV246" s="158"/>
      <c r="EW246" s="158"/>
      <c r="EX246" s="158"/>
      <c r="EY246" s="158"/>
      <c r="EZ246" s="158"/>
      <c r="FA246" s="158"/>
      <c r="FB246" s="158"/>
      <c r="FC246" s="158"/>
      <c r="FD246" s="158"/>
      <c r="FE246" s="158"/>
      <c r="FF246" s="158"/>
      <c r="FG246" s="158"/>
      <c r="FH246" s="158"/>
      <c r="FI246" s="158"/>
      <c r="FJ246" s="158"/>
      <c r="FK246" s="158"/>
      <c r="FL246" s="158"/>
      <c r="FM246" s="158"/>
      <c r="FN246" s="158"/>
      <c r="FO246" s="158"/>
      <c r="FP246" s="158"/>
      <c r="FQ246" s="158"/>
      <c r="FR246" s="158"/>
      <c r="FS246" s="158"/>
      <c r="FT246" s="158"/>
      <c r="FU246" s="158"/>
      <c r="FV246" s="158"/>
      <c r="FW246" s="158"/>
      <c r="FX246" s="158"/>
      <c r="FY246" s="158"/>
      <c r="FZ246" s="158"/>
      <c r="GA246" s="158"/>
      <c r="GB246" s="158"/>
      <c r="GC246" s="158"/>
      <c r="GD246" s="158"/>
      <c r="GE246" s="158"/>
      <c r="GF246" s="158"/>
      <c r="GG246" s="158"/>
      <c r="GH246" s="158"/>
      <c r="GI246" s="158"/>
      <c r="GJ246" s="158"/>
      <c r="GK246" s="159"/>
    </row>
    <row r="247" spans="1:193" ht="12.75" customHeight="1" x14ac:dyDescent="0.2">
      <c r="A247" s="160"/>
      <c r="B247" s="154" t="s">
        <v>125</v>
      </c>
      <c r="C247" s="154">
        <v>2018</v>
      </c>
      <c r="D247" s="157"/>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8"/>
      <c r="AY247" s="158"/>
      <c r="AZ247" s="158"/>
      <c r="BA247" s="158"/>
      <c r="BB247" s="158"/>
      <c r="BC247" s="158"/>
      <c r="BD247" s="158"/>
      <c r="BE247" s="158"/>
      <c r="BF247" s="158"/>
      <c r="BG247" s="158"/>
      <c r="BH247" s="158"/>
      <c r="BI247" s="158"/>
      <c r="BJ247" s="158"/>
      <c r="BK247" s="158"/>
      <c r="BL247" s="158"/>
      <c r="BM247" s="158"/>
      <c r="BN247" s="158"/>
      <c r="BO247" s="158"/>
      <c r="BP247" s="158"/>
      <c r="BQ247" s="158"/>
      <c r="BR247" s="158"/>
      <c r="BS247" s="158"/>
      <c r="BT247" s="158"/>
      <c r="BU247" s="158"/>
      <c r="BV247" s="158"/>
      <c r="BW247" s="158"/>
      <c r="BX247" s="158"/>
      <c r="BY247" s="158"/>
      <c r="BZ247" s="158"/>
      <c r="CA247" s="158"/>
      <c r="CB247" s="158"/>
      <c r="CC247" s="158"/>
      <c r="CD247" s="158"/>
      <c r="CE247" s="158"/>
      <c r="CF247" s="158"/>
      <c r="CG247" s="158"/>
      <c r="CH247" s="158"/>
      <c r="CI247" s="158"/>
      <c r="CJ247" s="158"/>
      <c r="CK247" s="158"/>
      <c r="CL247" s="158"/>
      <c r="CM247" s="158"/>
      <c r="CN247" s="158">
        <v>45113</v>
      </c>
      <c r="CO247" s="158"/>
      <c r="CP247" s="158"/>
      <c r="CQ247" s="158"/>
      <c r="CR247" s="158"/>
      <c r="CS247" s="158"/>
      <c r="CT247" s="158"/>
      <c r="CU247" s="158"/>
      <c r="CV247" s="158"/>
      <c r="CW247" s="158"/>
      <c r="CX247" s="158"/>
      <c r="CY247" s="158"/>
      <c r="CZ247" s="158"/>
      <c r="DA247" s="158"/>
      <c r="DB247" s="158"/>
      <c r="DC247" s="158"/>
      <c r="DD247" s="158"/>
      <c r="DE247" s="158"/>
      <c r="DF247" s="158"/>
      <c r="DG247" s="158"/>
      <c r="DH247" s="158"/>
      <c r="DI247" s="158"/>
      <c r="DJ247" s="158"/>
      <c r="DK247" s="158"/>
      <c r="DL247" s="158"/>
      <c r="DM247" s="158"/>
      <c r="DN247" s="158"/>
      <c r="DO247" s="158"/>
      <c r="DP247" s="158"/>
      <c r="DQ247" s="158"/>
      <c r="DR247" s="158"/>
      <c r="DS247" s="158"/>
      <c r="DT247" s="158"/>
      <c r="DU247" s="158"/>
      <c r="DV247" s="158"/>
      <c r="DW247" s="158"/>
      <c r="DX247" s="158"/>
      <c r="DY247" s="158"/>
      <c r="DZ247" s="158"/>
      <c r="EA247" s="158"/>
      <c r="EB247" s="158"/>
      <c r="EC247" s="158"/>
      <c r="ED247" s="158"/>
      <c r="EE247" s="158"/>
      <c r="EF247" s="158"/>
      <c r="EG247" s="158"/>
      <c r="EH247" s="158"/>
      <c r="EI247" s="158"/>
      <c r="EJ247" s="158"/>
      <c r="EK247" s="158"/>
      <c r="EL247" s="158"/>
      <c r="EM247" s="158"/>
      <c r="EN247" s="158"/>
      <c r="EO247" s="158"/>
      <c r="EP247" s="158"/>
      <c r="EQ247" s="158"/>
      <c r="ER247" s="158"/>
      <c r="ES247" s="158"/>
      <c r="ET247" s="158"/>
      <c r="EU247" s="158"/>
      <c r="EV247" s="158"/>
      <c r="EW247" s="158"/>
      <c r="EX247" s="158"/>
      <c r="EY247" s="158"/>
      <c r="EZ247" s="158"/>
      <c r="FA247" s="158"/>
      <c r="FB247" s="158"/>
      <c r="FC247" s="158"/>
      <c r="FD247" s="158"/>
      <c r="FE247" s="158"/>
      <c r="FF247" s="158"/>
      <c r="FG247" s="158"/>
      <c r="FH247" s="158"/>
      <c r="FI247" s="158"/>
      <c r="FJ247" s="158"/>
      <c r="FK247" s="158"/>
      <c r="FL247" s="158"/>
      <c r="FM247" s="158"/>
      <c r="FN247" s="158"/>
      <c r="FO247" s="158"/>
      <c r="FP247" s="158"/>
      <c r="FQ247" s="158"/>
      <c r="FR247" s="158"/>
      <c r="FS247" s="158"/>
      <c r="FT247" s="158"/>
      <c r="FU247" s="158"/>
      <c r="FV247" s="158"/>
      <c r="FW247" s="158"/>
      <c r="FX247" s="158"/>
      <c r="FY247" s="158"/>
      <c r="FZ247" s="158"/>
      <c r="GA247" s="158"/>
      <c r="GB247" s="158"/>
      <c r="GC247" s="158"/>
      <c r="GD247" s="158"/>
      <c r="GE247" s="158"/>
      <c r="GF247" s="158"/>
      <c r="GG247" s="158"/>
      <c r="GH247" s="158"/>
      <c r="GI247" s="158"/>
      <c r="GJ247" s="158"/>
      <c r="GK247" s="159"/>
    </row>
    <row r="248" spans="1:193" ht="12.75" customHeight="1" x14ac:dyDescent="0.2">
      <c r="A248" s="160"/>
      <c r="B248" s="154" t="s">
        <v>123</v>
      </c>
      <c r="C248" s="154">
        <v>2018</v>
      </c>
      <c r="D248" s="157"/>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8"/>
      <c r="AY248" s="158"/>
      <c r="AZ248" s="158"/>
      <c r="BA248" s="158"/>
      <c r="BB248" s="158"/>
      <c r="BC248" s="158"/>
      <c r="BD248" s="158"/>
      <c r="BE248" s="158"/>
      <c r="BF248" s="158"/>
      <c r="BG248" s="158"/>
      <c r="BH248" s="158"/>
      <c r="BI248" s="158"/>
      <c r="BJ248" s="158"/>
      <c r="BK248" s="158"/>
      <c r="BL248" s="158"/>
      <c r="BM248" s="158"/>
      <c r="BN248" s="158"/>
      <c r="BO248" s="158"/>
      <c r="BP248" s="158"/>
      <c r="BQ248" s="158"/>
      <c r="BR248" s="158"/>
      <c r="BS248" s="158"/>
      <c r="BT248" s="158"/>
      <c r="BU248" s="158"/>
      <c r="BV248" s="158"/>
      <c r="BW248" s="158"/>
      <c r="BX248" s="158"/>
      <c r="BY248" s="158"/>
      <c r="BZ248" s="158"/>
      <c r="CA248" s="158"/>
      <c r="CB248" s="158"/>
      <c r="CC248" s="158"/>
      <c r="CD248" s="158"/>
      <c r="CE248" s="158"/>
      <c r="CF248" s="158"/>
      <c r="CG248" s="158"/>
      <c r="CH248" s="158"/>
      <c r="CI248" s="158"/>
      <c r="CJ248" s="158"/>
      <c r="CK248" s="158"/>
      <c r="CL248" s="158"/>
      <c r="CM248" s="158"/>
      <c r="CN248" s="158"/>
      <c r="CO248" s="158"/>
      <c r="CP248" s="158"/>
      <c r="CQ248" s="158"/>
      <c r="CR248" s="158"/>
      <c r="CS248" s="158"/>
      <c r="CT248" s="158"/>
      <c r="CU248" s="158"/>
      <c r="CV248" s="158"/>
      <c r="CW248" s="158"/>
      <c r="CX248" s="158"/>
      <c r="CY248" s="158"/>
      <c r="CZ248" s="158"/>
      <c r="DA248" s="158"/>
      <c r="DB248" s="158"/>
      <c r="DC248" s="158"/>
      <c r="DD248" s="158"/>
      <c r="DE248" s="158"/>
      <c r="DF248" s="158">
        <v>45113</v>
      </c>
      <c r="DG248" s="158"/>
      <c r="DH248" s="158"/>
      <c r="DI248" s="158"/>
      <c r="DJ248" s="158"/>
      <c r="DK248" s="158"/>
      <c r="DL248" s="158"/>
      <c r="DM248" s="158"/>
      <c r="DN248" s="158"/>
      <c r="DO248" s="158"/>
      <c r="DP248" s="158"/>
      <c r="DQ248" s="158"/>
      <c r="DR248" s="158"/>
      <c r="DS248" s="158"/>
      <c r="DT248" s="158"/>
      <c r="DU248" s="158"/>
      <c r="DV248" s="158"/>
      <c r="DW248" s="158"/>
      <c r="DX248" s="158"/>
      <c r="DY248" s="158"/>
      <c r="DZ248" s="158"/>
      <c r="EA248" s="158"/>
      <c r="EB248" s="158"/>
      <c r="EC248" s="158"/>
      <c r="ED248" s="158"/>
      <c r="EE248" s="158"/>
      <c r="EF248" s="158"/>
      <c r="EG248" s="158"/>
      <c r="EH248" s="158"/>
      <c r="EI248" s="158"/>
      <c r="EJ248" s="158"/>
      <c r="EK248" s="158"/>
      <c r="EL248" s="158"/>
      <c r="EM248" s="158"/>
      <c r="EN248" s="158"/>
      <c r="EO248" s="158"/>
      <c r="EP248" s="158"/>
      <c r="EQ248" s="158"/>
      <c r="ER248" s="158"/>
      <c r="ES248" s="158"/>
      <c r="ET248" s="158"/>
      <c r="EU248" s="158"/>
      <c r="EV248" s="158"/>
      <c r="EW248" s="158"/>
      <c r="EX248" s="158"/>
      <c r="EY248" s="158"/>
      <c r="EZ248" s="158"/>
      <c r="FA248" s="158"/>
      <c r="FB248" s="158"/>
      <c r="FC248" s="158"/>
      <c r="FD248" s="158"/>
      <c r="FE248" s="158"/>
      <c r="FF248" s="158"/>
      <c r="FG248" s="158"/>
      <c r="FH248" s="158"/>
      <c r="FI248" s="158"/>
      <c r="FJ248" s="158"/>
      <c r="FK248" s="158"/>
      <c r="FL248" s="158"/>
      <c r="FM248" s="158"/>
      <c r="FN248" s="158"/>
      <c r="FO248" s="158"/>
      <c r="FP248" s="158"/>
      <c r="FQ248" s="158"/>
      <c r="FR248" s="158"/>
      <c r="FS248" s="158"/>
      <c r="FT248" s="158"/>
      <c r="FU248" s="158"/>
      <c r="FV248" s="158"/>
      <c r="FW248" s="158"/>
      <c r="FX248" s="158"/>
      <c r="FY248" s="158"/>
      <c r="FZ248" s="158"/>
      <c r="GA248" s="158"/>
      <c r="GB248" s="158"/>
      <c r="GC248" s="158"/>
      <c r="GD248" s="158"/>
      <c r="GE248" s="158"/>
      <c r="GF248" s="158"/>
      <c r="GG248" s="158"/>
      <c r="GH248" s="158"/>
      <c r="GI248" s="158"/>
      <c r="GJ248" s="158"/>
      <c r="GK248" s="159"/>
    </row>
    <row r="249" spans="1:193" ht="12.75" customHeight="1" x14ac:dyDescent="0.2">
      <c r="A249" s="160"/>
      <c r="B249" s="154" t="s">
        <v>33</v>
      </c>
      <c r="C249" s="154">
        <v>2019</v>
      </c>
      <c r="D249" s="157"/>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c r="AB249" s="158"/>
      <c r="AC249" s="158"/>
      <c r="AD249" s="158"/>
      <c r="AE249" s="158"/>
      <c r="AF249" s="158"/>
      <c r="AG249" s="158"/>
      <c r="AH249" s="158"/>
      <c r="AI249" s="158"/>
      <c r="AJ249" s="158"/>
      <c r="AK249" s="158"/>
      <c r="AL249" s="158"/>
      <c r="AM249" s="158"/>
      <c r="AN249" s="158"/>
      <c r="AO249" s="158"/>
      <c r="AP249" s="158"/>
      <c r="AQ249" s="158"/>
      <c r="AR249" s="158"/>
      <c r="AS249" s="158"/>
      <c r="AT249" s="158"/>
      <c r="AU249" s="158"/>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8"/>
      <c r="BT249" s="158"/>
      <c r="BU249" s="158"/>
      <c r="BV249" s="158"/>
      <c r="BW249" s="158"/>
      <c r="BX249" s="158"/>
      <c r="BY249" s="158"/>
      <c r="BZ249" s="158"/>
      <c r="CA249" s="158"/>
      <c r="CB249" s="158"/>
      <c r="CC249" s="158"/>
      <c r="CD249" s="158"/>
      <c r="CE249" s="158"/>
      <c r="CF249" s="158"/>
      <c r="CG249" s="158"/>
      <c r="CH249" s="158"/>
      <c r="CI249" s="158"/>
      <c r="CJ249" s="158"/>
      <c r="CK249" s="158"/>
      <c r="CL249" s="158"/>
      <c r="CM249" s="158"/>
      <c r="CN249" s="158">
        <v>45113</v>
      </c>
      <c r="CO249" s="158"/>
      <c r="CP249" s="158"/>
      <c r="CQ249" s="158"/>
      <c r="CR249" s="158"/>
      <c r="CS249" s="158"/>
      <c r="CT249" s="158"/>
      <c r="CU249" s="158"/>
      <c r="CV249" s="158"/>
      <c r="CW249" s="158"/>
      <c r="CX249" s="158"/>
      <c r="CY249" s="158"/>
      <c r="CZ249" s="158"/>
      <c r="DA249" s="158"/>
      <c r="DB249" s="158"/>
      <c r="DC249" s="158"/>
      <c r="DD249" s="158"/>
      <c r="DE249" s="158"/>
      <c r="DF249" s="158"/>
      <c r="DG249" s="158"/>
      <c r="DH249" s="158"/>
      <c r="DI249" s="158"/>
      <c r="DJ249" s="158"/>
      <c r="DK249" s="158"/>
      <c r="DL249" s="158"/>
      <c r="DM249" s="158"/>
      <c r="DN249" s="158"/>
      <c r="DO249" s="158"/>
      <c r="DP249" s="158"/>
      <c r="DQ249" s="158"/>
      <c r="DR249" s="158"/>
      <c r="DS249" s="158"/>
      <c r="DT249" s="158"/>
      <c r="DU249" s="158"/>
      <c r="DV249" s="158"/>
      <c r="DW249" s="158"/>
      <c r="DX249" s="158"/>
      <c r="DY249" s="158"/>
      <c r="DZ249" s="158"/>
      <c r="EA249" s="158"/>
      <c r="EB249" s="158"/>
      <c r="EC249" s="158"/>
      <c r="ED249" s="158"/>
      <c r="EE249" s="158"/>
      <c r="EF249" s="158"/>
      <c r="EG249" s="158"/>
      <c r="EH249" s="158"/>
      <c r="EI249" s="158"/>
      <c r="EJ249" s="158"/>
      <c r="EK249" s="158"/>
      <c r="EL249" s="158"/>
      <c r="EM249" s="158"/>
      <c r="EN249" s="158"/>
      <c r="EO249" s="158"/>
      <c r="EP249" s="158"/>
      <c r="EQ249" s="158"/>
      <c r="ER249" s="158"/>
      <c r="ES249" s="158"/>
      <c r="ET249" s="158"/>
      <c r="EU249" s="158"/>
      <c r="EV249" s="158"/>
      <c r="EW249" s="158"/>
      <c r="EX249" s="158"/>
      <c r="EY249" s="158"/>
      <c r="EZ249" s="158"/>
      <c r="FA249" s="158"/>
      <c r="FB249" s="158"/>
      <c r="FC249" s="158"/>
      <c r="FD249" s="158"/>
      <c r="FE249" s="158"/>
      <c r="FF249" s="158"/>
      <c r="FG249" s="158"/>
      <c r="FH249" s="158"/>
      <c r="FI249" s="158"/>
      <c r="FJ249" s="158"/>
      <c r="FK249" s="158"/>
      <c r="FL249" s="158"/>
      <c r="FM249" s="158"/>
      <c r="FN249" s="158"/>
      <c r="FO249" s="158"/>
      <c r="FP249" s="158"/>
      <c r="FQ249" s="158"/>
      <c r="FR249" s="158"/>
      <c r="FS249" s="158"/>
      <c r="FT249" s="158"/>
      <c r="FU249" s="158"/>
      <c r="FV249" s="158"/>
      <c r="FW249" s="158"/>
      <c r="FX249" s="158"/>
      <c r="FY249" s="158"/>
      <c r="FZ249" s="158"/>
      <c r="GA249" s="158"/>
      <c r="GB249" s="158"/>
      <c r="GC249" s="158"/>
      <c r="GD249" s="158"/>
      <c r="GE249" s="158"/>
      <c r="GF249" s="158"/>
      <c r="GG249" s="158"/>
      <c r="GH249" s="158"/>
      <c r="GI249" s="158"/>
      <c r="GJ249" s="158"/>
      <c r="GK249" s="159"/>
    </row>
    <row r="250" spans="1:193" ht="12.75" customHeight="1" x14ac:dyDescent="0.2">
      <c r="A250" s="160"/>
      <c r="B250" s="154" t="s">
        <v>74</v>
      </c>
      <c r="C250" s="154">
        <v>2019</v>
      </c>
      <c r="D250" s="157"/>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8"/>
      <c r="AY250" s="158"/>
      <c r="AZ250" s="158"/>
      <c r="BA250" s="158"/>
      <c r="BB250" s="158"/>
      <c r="BC250" s="158"/>
      <c r="BD250" s="158"/>
      <c r="BE250" s="158"/>
      <c r="BF250" s="158"/>
      <c r="BG250" s="158"/>
      <c r="BH250" s="158"/>
      <c r="BI250" s="158"/>
      <c r="BJ250" s="158"/>
      <c r="BK250" s="158"/>
      <c r="BL250" s="158"/>
      <c r="BM250" s="158"/>
      <c r="BN250" s="158"/>
      <c r="BO250" s="158"/>
      <c r="BP250" s="158"/>
      <c r="BQ250" s="158"/>
      <c r="BR250" s="158"/>
      <c r="BS250" s="158"/>
      <c r="BT250" s="158"/>
      <c r="BU250" s="158"/>
      <c r="BV250" s="158"/>
      <c r="BW250" s="158"/>
      <c r="BX250" s="158"/>
      <c r="BY250" s="158"/>
      <c r="BZ250" s="158"/>
      <c r="CA250" s="158"/>
      <c r="CB250" s="158"/>
      <c r="CC250" s="158"/>
      <c r="CD250" s="158"/>
      <c r="CE250" s="158"/>
      <c r="CF250" s="158"/>
      <c r="CG250" s="158"/>
      <c r="CH250" s="158"/>
      <c r="CI250" s="158"/>
      <c r="CJ250" s="158"/>
      <c r="CK250" s="158"/>
      <c r="CL250" s="158"/>
      <c r="CM250" s="158"/>
      <c r="CN250" s="158">
        <v>45113</v>
      </c>
      <c r="CO250" s="158"/>
      <c r="CP250" s="158"/>
      <c r="CQ250" s="158"/>
      <c r="CR250" s="158"/>
      <c r="CS250" s="158"/>
      <c r="CT250" s="158"/>
      <c r="CU250" s="158"/>
      <c r="CV250" s="158"/>
      <c r="CW250" s="158"/>
      <c r="CX250" s="158"/>
      <c r="CY250" s="158"/>
      <c r="CZ250" s="158"/>
      <c r="DA250" s="158"/>
      <c r="DB250" s="158"/>
      <c r="DC250" s="158"/>
      <c r="DD250" s="158"/>
      <c r="DE250" s="158"/>
      <c r="DF250" s="158"/>
      <c r="DG250" s="158"/>
      <c r="DH250" s="158"/>
      <c r="DI250" s="158"/>
      <c r="DJ250" s="158"/>
      <c r="DK250" s="158"/>
      <c r="DL250" s="158"/>
      <c r="DM250" s="158"/>
      <c r="DN250" s="158"/>
      <c r="DO250" s="158"/>
      <c r="DP250" s="158"/>
      <c r="DQ250" s="158"/>
      <c r="DR250" s="158"/>
      <c r="DS250" s="158"/>
      <c r="DT250" s="158"/>
      <c r="DU250" s="158"/>
      <c r="DV250" s="158"/>
      <c r="DW250" s="158"/>
      <c r="DX250" s="158"/>
      <c r="DY250" s="158"/>
      <c r="DZ250" s="158"/>
      <c r="EA250" s="158"/>
      <c r="EB250" s="158"/>
      <c r="EC250" s="158"/>
      <c r="ED250" s="158"/>
      <c r="EE250" s="158"/>
      <c r="EF250" s="158"/>
      <c r="EG250" s="158"/>
      <c r="EH250" s="158"/>
      <c r="EI250" s="158"/>
      <c r="EJ250" s="158"/>
      <c r="EK250" s="158"/>
      <c r="EL250" s="158"/>
      <c r="EM250" s="158"/>
      <c r="EN250" s="158"/>
      <c r="EO250" s="158"/>
      <c r="EP250" s="158"/>
      <c r="EQ250" s="158"/>
      <c r="ER250" s="158"/>
      <c r="ES250" s="158"/>
      <c r="ET250" s="158"/>
      <c r="EU250" s="158"/>
      <c r="EV250" s="158"/>
      <c r="EW250" s="158"/>
      <c r="EX250" s="158"/>
      <c r="EY250" s="158"/>
      <c r="EZ250" s="158"/>
      <c r="FA250" s="158"/>
      <c r="FB250" s="158"/>
      <c r="FC250" s="158"/>
      <c r="FD250" s="158"/>
      <c r="FE250" s="158"/>
      <c r="FF250" s="158"/>
      <c r="FG250" s="158"/>
      <c r="FH250" s="158"/>
      <c r="FI250" s="158"/>
      <c r="FJ250" s="158"/>
      <c r="FK250" s="158"/>
      <c r="FL250" s="158"/>
      <c r="FM250" s="158"/>
      <c r="FN250" s="158"/>
      <c r="FO250" s="158"/>
      <c r="FP250" s="158"/>
      <c r="FQ250" s="158"/>
      <c r="FR250" s="158"/>
      <c r="FS250" s="158"/>
      <c r="FT250" s="158"/>
      <c r="FU250" s="158"/>
      <c r="FV250" s="158"/>
      <c r="FW250" s="158"/>
      <c r="FX250" s="158"/>
      <c r="FY250" s="158"/>
      <c r="FZ250" s="158"/>
      <c r="GA250" s="158"/>
      <c r="GB250" s="158"/>
      <c r="GC250" s="158"/>
      <c r="GD250" s="158"/>
      <c r="GE250" s="158"/>
      <c r="GF250" s="158"/>
      <c r="GG250" s="158"/>
      <c r="GH250" s="158"/>
      <c r="GI250" s="158"/>
      <c r="GJ250" s="158"/>
      <c r="GK250" s="159"/>
    </row>
    <row r="251" spans="1:193" ht="12.75" customHeight="1" x14ac:dyDescent="0.2">
      <c r="A251" s="160"/>
      <c r="B251" s="154" t="s">
        <v>120</v>
      </c>
      <c r="C251" s="154">
        <v>2018</v>
      </c>
      <c r="D251" s="157"/>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8"/>
      <c r="AY251" s="158"/>
      <c r="AZ251" s="158"/>
      <c r="BA251" s="158"/>
      <c r="BB251" s="158"/>
      <c r="BC251" s="158"/>
      <c r="BD251" s="158"/>
      <c r="BE251" s="158"/>
      <c r="BF251" s="158"/>
      <c r="BG251" s="158"/>
      <c r="BH251" s="158"/>
      <c r="BI251" s="158"/>
      <c r="BJ251" s="158"/>
      <c r="BK251" s="158"/>
      <c r="BL251" s="158"/>
      <c r="BM251" s="158"/>
      <c r="BN251" s="158"/>
      <c r="BO251" s="158"/>
      <c r="BP251" s="158"/>
      <c r="BQ251" s="158"/>
      <c r="BR251" s="158"/>
      <c r="BS251" s="158"/>
      <c r="BT251" s="158"/>
      <c r="BU251" s="158"/>
      <c r="BV251" s="158"/>
      <c r="BW251" s="158"/>
      <c r="BX251" s="158"/>
      <c r="BY251" s="158"/>
      <c r="BZ251" s="158"/>
      <c r="CA251" s="158"/>
      <c r="CB251" s="158"/>
      <c r="CC251" s="158"/>
      <c r="CD251" s="158"/>
      <c r="CE251" s="158"/>
      <c r="CF251" s="158"/>
      <c r="CG251" s="158"/>
      <c r="CH251" s="158"/>
      <c r="CI251" s="158"/>
      <c r="CJ251" s="158"/>
      <c r="CK251" s="158"/>
      <c r="CL251" s="158"/>
      <c r="CM251" s="158"/>
      <c r="CN251" s="158">
        <v>45113</v>
      </c>
      <c r="CO251" s="158"/>
      <c r="CP251" s="158"/>
      <c r="CQ251" s="158"/>
      <c r="CR251" s="158"/>
      <c r="CS251" s="158"/>
      <c r="CT251" s="158"/>
      <c r="CU251" s="158"/>
      <c r="CV251" s="158"/>
      <c r="CW251" s="158"/>
      <c r="CX251" s="158"/>
      <c r="CY251" s="158"/>
      <c r="CZ251" s="158"/>
      <c r="DA251" s="158"/>
      <c r="DB251" s="158"/>
      <c r="DC251" s="158"/>
      <c r="DD251" s="158"/>
      <c r="DE251" s="158"/>
      <c r="DF251" s="158"/>
      <c r="DG251" s="158"/>
      <c r="DH251" s="158"/>
      <c r="DI251" s="158"/>
      <c r="DJ251" s="158"/>
      <c r="DK251" s="158"/>
      <c r="DL251" s="158"/>
      <c r="DM251" s="158"/>
      <c r="DN251" s="158"/>
      <c r="DO251" s="158"/>
      <c r="DP251" s="158"/>
      <c r="DQ251" s="158"/>
      <c r="DR251" s="158"/>
      <c r="DS251" s="158"/>
      <c r="DT251" s="158"/>
      <c r="DU251" s="158"/>
      <c r="DV251" s="158"/>
      <c r="DW251" s="158"/>
      <c r="DX251" s="158"/>
      <c r="DY251" s="158"/>
      <c r="DZ251" s="158"/>
      <c r="EA251" s="158"/>
      <c r="EB251" s="158"/>
      <c r="EC251" s="158"/>
      <c r="ED251" s="158"/>
      <c r="EE251" s="158"/>
      <c r="EF251" s="158"/>
      <c r="EG251" s="158"/>
      <c r="EH251" s="158"/>
      <c r="EI251" s="158"/>
      <c r="EJ251" s="158"/>
      <c r="EK251" s="158"/>
      <c r="EL251" s="158"/>
      <c r="EM251" s="158"/>
      <c r="EN251" s="158"/>
      <c r="EO251" s="158"/>
      <c r="EP251" s="158"/>
      <c r="EQ251" s="158"/>
      <c r="ER251" s="158"/>
      <c r="ES251" s="158"/>
      <c r="ET251" s="158"/>
      <c r="EU251" s="158"/>
      <c r="EV251" s="158"/>
      <c r="EW251" s="158"/>
      <c r="EX251" s="158"/>
      <c r="EY251" s="158"/>
      <c r="EZ251" s="158"/>
      <c r="FA251" s="158"/>
      <c r="FB251" s="158"/>
      <c r="FC251" s="158"/>
      <c r="FD251" s="158"/>
      <c r="FE251" s="158"/>
      <c r="FF251" s="158"/>
      <c r="FG251" s="158"/>
      <c r="FH251" s="158"/>
      <c r="FI251" s="158"/>
      <c r="FJ251" s="158"/>
      <c r="FK251" s="158"/>
      <c r="FL251" s="158"/>
      <c r="FM251" s="158"/>
      <c r="FN251" s="158"/>
      <c r="FO251" s="158"/>
      <c r="FP251" s="158"/>
      <c r="FQ251" s="158"/>
      <c r="FR251" s="158"/>
      <c r="FS251" s="158"/>
      <c r="FT251" s="158"/>
      <c r="FU251" s="158"/>
      <c r="FV251" s="158"/>
      <c r="FW251" s="158"/>
      <c r="FX251" s="158"/>
      <c r="FY251" s="158"/>
      <c r="FZ251" s="158"/>
      <c r="GA251" s="158"/>
      <c r="GB251" s="158"/>
      <c r="GC251" s="158"/>
      <c r="GD251" s="158"/>
      <c r="GE251" s="158"/>
      <c r="GF251" s="158"/>
      <c r="GG251" s="158"/>
      <c r="GH251" s="158"/>
      <c r="GI251" s="158"/>
      <c r="GJ251" s="158"/>
      <c r="GK251" s="159"/>
    </row>
    <row r="252" spans="1:193" ht="12.75" customHeight="1" x14ac:dyDescent="0.2">
      <c r="A252" s="154" t="s">
        <v>1274</v>
      </c>
      <c r="B252" s="154" t="s">
        <v>22</v>
      </c>
      <c r="C252" s="154">
        <v>2021</v>
      </c>
      <c r="D252" s="157"/>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c r="AB252" s="158"/>
      <c r="AC252" s="158"/>
      <c r="AD252" s="158"/>
      <c r="AE252" s="158"/>
      <c r="AF252" s="158"/>
      <c r="AG252" s="158"/>
      <c r="AH252" s="158"/>
      <c r="AI252" s="158"/>
      <c r="AJ252" s="158"/>
      <c r="AK252" s="158"/>
      <c r="AL252" s="158"/>
      <c r="AM252" s="158"/>
      <c r="AN252" s="158"/>
      <c r="AO252" s="158"/>
      <c r="AP252" s="158"/>
      <c r="AQ252" s="158"/>
      <c r="AR252" s="158"/>
      <c r="AS252" s="158"/>
      <c r="AT252" s="158"/>
      <c r="AU252" s="158"/>
      <c r="AV252" s="158"/>
      <c r="AW252" s="158"/>
      <c r="AX252" s="158"/>
      <c r="AY252" s="158"/>
      <c r="AZ252" s="158"/>
      <c r="BA252" s="158"/>
      <c r="BB252" s="158"/>
      <c r="BC252" s="158"/>
      <c r="BD252" s="158"/>
      <c r="BE252" s="158"/>
      <c r="BF252" s="158"/>
      <c r="BG252" s="158"/>
      <c r="BH252" s="158"/>
      <c r="BI252" s="158"/>
      <c r="BJ252" s="158"/>
      <c r="BK252" s="158"/>
      <c r="BL252" s="158"/>
      <c r="BM252" s="158"/>
      <c r="BN252" s="158"/>
      <c r="BO252" s="158"/>
      <c r="BP252" s="158"/>
      <c r="BQ252" s="158"/>
      <c r="BR252" s="158"/>
      <c r="BS252" s="158"/>
      <c r="BT252" s="158"/>
      <c r="BU252" s="158"/>
      <c r="BV252" s="158"/>
      <c r="BW252" s="158"/>
      <c r="BX252" s="158"/>
      <c r="BY252" s="158"/>
      <c r="BZ252" s="158"/>
      <c r="CA252" s="158"/>
      <c r="CB252" s="158"/>
      <c r="CC252" s="158"/>
      <c r="CD252" s="158"/>
      <c r="CE252" s="158"/>
      <c r="CF252" s="158"/>
      <c r="CG252" s="158"/>
      <c r="CH252" s="158"/>
      <c r="CI252" s="158"/>
      <c r="CJ252" s="158"/>
      <c r="CK252" s="158"/>
      <c r="CL252" s="158"/>
      <c r="CM252" s="158"/>
      <c r="CN252" s="158"/>
      <c r="CO252" s="158">
        <v>45120</v>
      </c>
      <c r="CP252" s="158"/>
      <c r="CQ252" s="158"/>
      <c r="CR252" s="158"/>
      <c r="CS252" s="158"/>
      <c r="CT252" s="158"/>
      <c r="CU252" s="158"/>
      <c r="CV252" s="158"/>
      <c r="CW252" s="158"/>
      <c r="CX252" s="158"/>
      <c r="CY252" s="158"/>
      <c r="CZ252" s="158"/>
      <c r="DA252" s="158"/>
      <c r="DB252" s="158"/>
      <c r="DC252" s="158"/>
      <c r="DD252" s="158"/>
      <c r="DE252" s="158"/>
      <c r="DF252" s="158"/>
      <c r="DG252" s="158"/>
      <c r="DH252" s="158"/>
      <c r="DI252" s="158"/>
      <c r="DJ252" s="158"/>
      <c r="DK252" s="158"/>
      <c r="DL252" s="158"/>
      <c r="DM252" s="158"/>
      <c r="DN252" s="158"/>
      <c r="DO252" s="158"/>
      <c r="DP252" s="158"/>
      <c r="DQ252" s="158"/>
      <c r="DR252" s="158"/>
      <c r="DS252" s="158"/>
      <c r="DT252" s="158"/>
      <c r="DU252" s="158"/>
      <c r="DV252" s="158"/>
      <c r="DW252" s="158"/>
      <c r="DX252" s="158"/>
      <c r="DY252" s="158"/>
      <c r="DZ252" s="158"/>
      <c r="EA252" s="158"/>
      <c r="EB252" s="158"/>
      <c r="EC252" s="158"/>
      <c r="ED252" s="158"/>
      <c r="EE252" s="158"/>
      <c r="EF252" s="158"/>
      <c r="EG252" s="158"/>
      <c r="EH252" s="158"/>
      <c r="EI252" s="158"/>
      <c r="EJ252" s="158"/>
      <c r="EK252" s="158"/>
      <c r="EL252" s="158"/>
      <c r="EM252" s="158"/>
      <c r="EN252" s="158"/>
      <c r="EO252" s="158"/>
      <c r="EP252" s="158"/>
      <c r="EQ252" s="158"/>
      <c r="ER252" s="158"/>
      <c r="ES252" s="158"/>
      <c r="ET252" s="158"/>
      <c r="EU252" s="158"/>
      <c r="EV252" s="158"/>
      <c r="EW252" s="158"/>
      <c r="EX252" s="158"/>
      <c r="EY252" s="158"/>
      <c r="EZ252" s="158"/>
      <c r="FA252" s="158"/>
      <c r="FB252" s="158"/>
      <c r="FC252" s="158"/>
      <c r="FD252" s="158"/>
      <c r="FE252" s="158"/>
      <c r="FF252" s="158"/>
      <c r="FG252" s="158"/>
      <c r="FH252" s="158"/>
      <c r="FI252" s="158"/>
      <c r="FJ252" s="158"/>
      <c r="FK252" s="158"/>
      <c r="FL252" s="158"/>
      <c r="FM252" s="158"/>
      <c r="FN252" s="158"/>
      <c r="FO252" s="158"/>
      <c r="FP252" s="158"/>
      <c r="FQ252" s="158"/>
      <c r="FR252" s="158"/>
      <c r="FS252" s="158"/>
      <c r="FT252" s="158"/>
      <c r="FU252" s="158"/>
      <c r="FV252" s="158"/>
      <c r="FW252" s="158"/>
      <c r="FX252" s="158"/>
      <c r="FY252" s="158"/>
      <c r="FZ252" s="158"/>
      <c r="GA252" s="158"/>
      <c r="GB252" s="158"/>
      <c r="GC252" s="158"/>
      <c r="GD252" s="158"/>
      <c r="GE252" s="158"/>
      <c r="GF252" s="158"/>
      <c r="GG252" s="158"/>
      <c r="GH252" s="158"/>
      <c r="GI252" s="158"/>
      <c r="GJ252" s="158"/>
      <c r="GK252" s="159"/>
    </row>
    <row r="253" spans="1:193" ht="12.75" customHeight="1" x14ac:dyDescent="0.2">
      <c r="A253" s="154" t="s">
        <v>1271</v>
      </c>
      <c r="B253" s="154" t="s">
        <v>1123</v>
      </c>
      <c r="C253" s="154">
        <v>2019</v>
      </c>
      <c r="D253" s="157"/>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c r="AB253" s="158"/>
      <c r="AC253" s="158"/>
      <c r="AD253" s="158"/>
      <c r="AE253" s="158"/>
      <c r="AF253" s="158"/>
      <c r="AG253" s="158"/>
      <c r="AH253" s="158"/>
      <c r="AI253" s="158"/>
      <c r="AJ253" s="158"/>
      <c r="AK253" s="158"/>
      <c r="AL253" s="158"/>
      <c r="AM253" s="158"/>
      <c r="AN253" s="158"/>
      <c r="AO253" s="158"/>
      <c r="AP253" s="158"/>
      <c r="AQ253" s="158"/>
      <c r="AR253" s="158"/>
      <c r="AS253" s="158"/>
      <c r="AT253" s="158"/>
      <c r="AU253" s="158"/>
      <c r="AV253" s="158"/>
      <c r="AW253" s="158"/>
      <c r="AX253" s="158"/>
      <c r="AY253" s="158"/>
      <c r="AZ253" s="158"/>
      <c r="BA253" s="158"/>
      <c r="BB253" s="158"/>
      <c r="BC253" s="158"/>
      <c r="BD253" s="158"/>
      <c r="BE253" s="158"/>
      <c r="BF253" s="158"/>
      <c r="BG253" s="158"/>
      <c r="BH253" s="158"/>
      <c r="BI253" s="158"/>
      <c r="BJ253" s="158"/>
      <c r="BK253" s="158"/>
      <c r="BL253" s="158"/>
      <c r="BM253" s="158"/>
      <c r="BN253" s="158"/>
      <c r="BO253" s="158"/>
      <c r="BP253" s="158"/>
      <c r="BQ253" s="158"/>
      <c r="BR253" s="158"/>
      <c r="BS253" s="158"/>
      <c r="BT253" s="158"/>
      <c r="BU253" s="158"/>
      <c r="BV253" s="158"/>
      <c r="BW253" s="158"/>
      <c r="BX253" s="158"/>
      <c r="BY253" s="158"/>
      <c r="BZ253" s="158"/>
      <c r="CA253" s="158"/>
      <c r="CB253" s="158"/>
      <c r="CC253" s="158"/>
      <c r="CD253" s="158"/>
      <c r="CE253" s="158"/>
      <c r="CF253" s="158"/>
      <c r="CG253" s="158"/>
      <c r="CH253" s="158"/>
      <c r="CI253" s="158"/>
      <c r="CJ253" s="158"/>
      <c r="CK253" s="158"/>
      <c r="CL253" s="158"/>
      <c r="CM253" s="158"/>
      <c r="CN253" s="158"/>
      <c r="CO253" s="158"/>
      <c r="CP253" s="158"/>
      <c r="CQ253" s="158"/>
      <c r="CR253" s="158"/>
      <c r="CS253" s="158"/>
      <c r="CT253" s="158"/>
      <c r="CU253" s="158"/>
      <c r="CV253" s="158"/>
      <c r="CW253" s="158"/>
      <c r="CX253" s="158"/>
      <c r="CY253" s="158"/>
      <c r="CZ253" s="158"/>
      <c r="DA253" s="158"/>
      <c r="DB253" s="158"/>
      <c r="DC253" s="158"/>
      <c r="DD253" s="158"/>
      <c r="DE253" s="158"/>
      <c r="DF253" s="158"/>
      <c r="DG253" s="158"/>
      <c r="DH253" s="158"/>
      <c r="DI253" s="158"/>
      <c r="DJ253" s="158"/>
      <c r="DK253" s="158"/>
      <c r="DL253" s="158"/>
      <c r="DM253" s="158"/>
      <c r="DN253" s="158"/>
      <c r="DO253" s="158"/>
      <c r="DP253" s="158"/>
      <c r="DQ253" s="158"/>
      <c r="DR253" s="158"/>
      <c r="DS253" s="158"/>
      <c r="DT253" s="158"/>
      <c r="DU253" s="158"/>
      <c r="DV253" s="158"/>
      <c r="DW253" s="158"/>
      <c r="DX253" s="158"/>
      <c r="DY253" s="158"/>
      <c r="DZ253" s="158"/>
      <c r="EA253" s="158"/>
      <c r="EB253" s="158"/>
      <c r="EC253" s="158"/>
      <c r="ED253" s="158"/>
      <c r="EE253" s="158"/>
      <c r="EF253" s="158"/>
      <c r="EG253" s="158"/>
      <c r="EH253" s="158"/>
      <c r="EI253" s="158"/>
      <c r="EJ253" s="158"/>
      <c r="EK253" s="158"/>
      <c r="EL253" s="158"/>
      <c r="EM253" s="158"/>
      <c r="EN253" s="158"/>
      <c r="EO253" s="158"/>
      <c r="EP253" s="158"/>
      <c r="EQ253" s="158"/>
      <c r="ER253" s="158"/>
      <c r="ES253" s="158"/>
      <c r="ET253" s="158"/>
      <c r="EU253" s="158"/>
      <c r="EV253" s="158"/>
      <c r="EW253" s="158"/>
      <c r="EX253" s="158"/>
      <c r="EY253" s="158"/>
      <c r="EZ253" s="158"/>
      <c r="FA253" s="158"/>
      <c r="FB253" s="158"/>
      <c r="FC253" s="158"/>
      <c r="FD253" s="158"/>
      <c r="FE253" s="158"/>
      <c r="FF253" s="158"/>
      <c r="FG253" s="158"/>
      <c r="FH253" s="158"/>
      <c r="FI253" s="158"/>
      <c r="FJ253" s="158"/>
      <c r="FK253" s="158"/>
      <c r="FL253" s="158"/>
      <c r="FM253" s="158"/>
      <c r="FN253" s="158"/>
      <c r="FO253" s="158"/>
      <c r="FP253" s="158"/>
      <c r="FQ253" s="158"/>
      <c r="FR253" s="158"/>
      <c r="FS253" s="158"/>
      <c r="FT253" s="158"/>
      <c r="FU253" s="158"/>
      <c r="FV253" s="158"/>
      <c r="FW253" s="158"/>
      <c r="FX253" s="158"/>
      <c r="FY253" s="158"/>
      <c r="FZ253" s="158"/>
      <c r="GA253" s="158"/>
      <c r="GB253" s="158"/>
      <c r="GC253" s="158"/>
      <c r="GD253" s="158"/>
      <c r="GE253" s="158"/>
      <c r="GF253" s="158"/>
      <c r="GG253" s="158"/>
      <c r="GH253" s="158"/>
      <c r="GI253" s="158"/>
      <c r="GJ253" s="158"/>
      <c r="GK253" s="159"/>
    </row>
    <row r="254" spans="1:193" ht="12.75" customHeight="1" x14ac:dyDescent="0.2">
      <c r="A254" s="154" t="s">
        <v>1309</v>
      </c>
      <c r="B254" s="154" t="s">
        <v>96</v>
      </c>
      <c r="C254" s="154">
        <v>2021</v>
      </c>
      <c r="D254" s="157"/>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c r="AB254" s="158"/>
      <c r="AC254" s="158"/>
      <c r="AD254" s="158"/>
      <c r="AE254" s="158"/>
      <c r="AF254" s="158"/>
      <c r="AG254" s="158"/>
      <c r="AH254" s="158"/>
      <c r="AI254" s="158"/>
      <c r="AJ254" s="158"/>
      <c r="AK254" s="158"/>
      <c r="AL254" s="158"/>
      <c r="AM254" s="158"/>
      <c r="AN254" s="158"/>
      <c r="AO254" s="158"/>
      <c r="AP254" s="158"/>
      <c r="AQ254" s="158"/>
      <c r="AR254" s="158"/>
      <c r="AS254" s="158"/>
      <c r="AT254" s="158"/>
      <c r="AU254" s="158"/>
      <c r="AV254" s="158"/>
      <c r="AW254" s="158"/>
      <c r="AX254" s="158"/>
      <c r="AY254" s="158"/>
      <c r="AZ254" s="158"/>
      <c r="BA254" s="158"/>
      <c r="BB254" s="158"/>
      <c r="BC254" s="158"/>
      <c r="BD254" s="158"/>
      <c r="BE254" s="158"/>
      <c r="BF254" s="158"/>
      <c r="BG254" s="158"/>
      <c r="BH254" s="158"/>
      <c r="BI254" s="158"/>
      <c r="BJ254" s="158"/>
      <c r="BK254" s="158"/>
      <c r="BL254" s="158"/>
      <c r="BM254" s="158"/>
      <c r="BN254" s="158"/>
      <c r="BO254" s="158"/>
      <c r="BP254" s="158"/>
      <c r="BQ254" s="158"/>
      <c r="BR254" s="158"/>
      <c r="BS254" s="158"/>
      <c r="BT254" s="158"/>
      <c r="BU254" s="158"/>
      <c r="BV254" s="158"/>
      <c r="BW254" s="158"/>
      <c r="BX254" s="158"/>
      <c r="BY254" s="158"/>
      <c r="BZ254" s="158"/>
      <c r="CA254" s="158"/>
      <c r="CB254" s="158"/>
      <c r="CC254" s="158"/>
      <c r="CD254" s="158"/>
      <c r="CE254" s="158"/>
      <c r="CF254" s="158"/>
      <c r="CG254" s="158"/>
      <c r="CH254" s="158"/>
      <c r="CI254" s="158"/>
      <c r="CJ254" s="158"/>
      <c r="CK254" s="158"/>
      <c r="CL254" s="158"/>
      <c r="CM254" s="158"/>
      <c r="CN254" s="158"/>
      <c r="CO254" s="158"/>
      <c r="CP254" s="158"/>
      <c r="CQ254" s="158"/>
      <c r="CR254" s="158">
        <v>45107</v>
      </c>
      <c r="CS254" s="158"/>
      <c r="CT254" s="158"/>
      <c r="CU254" s="158"/>
      <c r="CV254" s="158"/>
      <c r="CW254" s="158"/>
      <c r="CX254" s="158"/>
      <c r="CY254" s="158"/>
      <c r="CZ254" s="158"/>
      <c r="DA254" s="158"/>
      <c r="DB254" s="158"/>
      <c r="DC254" s="158"/>
      <c r="DD254" s="158"/>
      <c r="DE254" s="158"/>
      <c r="DF254" s="158"/>
      <c r="DG254" s="158"/>
      <c r="DH254" s="158"/>
      <c r="DI254" s="158"/>
      <c r="DJ254" s="158"/>
      <c r="DK254" s="158"/>
      <c r="DL254" s="158"/>
      <c r="DM254" s="158"/>
      <c r="DN254" s="158"/>
      <c r="DO254" s="158"/>
      <c r="DP254" s="158"/>
      <c r="DQ254" s="158"/>
      <c r="DR254" s="158"/>
      <c r="DS254" s="158"/>
      <c r="DT254" s="158"/>
      <c r="DU254" s="158"/>
      <c r="DV254" s="158"/>
      <c r="DW254" s="158"/>
      <c r="DX254" s="158"/>
      <c r="DY254" s="158"/>
      <c r="DZ254" s="158"/>
      <c r="EA254" s="158"/>
      <c r="EB254" s="158"/>
      <c r="EC254" s="158"/>
      <c r="ED254" s="158"/>
      <c r="EE254" s="158"/>
      <c r="EF254" s="158"/>
      <c r="EG254" s="158"/>
      <c r="EH254" s="158"/>
      <c r="EI254" s="158"/>
      <c r="EJ254" s="158"/>
      <c r="EK254" s="158"/>
      <c r="EL254" s="158"/>
      <c r="EM254" s="158"/>
      <c r="EN254" s="158"/>
      <c r="EO254" s="158"/>
      <c r="EP254" s="158"/>
      <c r="EQ254" s="158"/>
      <c r="ER254" s="158"/>
      <c r="ES254" s="158"/>
      <c r="ET254" s="158"/>
      <c r="EU254" s="158"/>
      <c r="EV254" s="158"/>
      <c r="EW254" s="158"/>
      <c r="EX254" s="158"/>
      <c r="EY254" s="158"/>
      <c r="EZ254" s="158"/>
      <c r="FA254" s="158"/>
      <c r="FB254" s="158"/>
      <c r="FC254" s="158"/>
      <c r="FD254" s="158"/>
      <c r="FE254" s="158"/>
      <c r="FF254" s="158"/>
      <c r="FG254" s="158"/>
      <c r="FH254" s="158"/>
      <c r="FI254" s="158"/>
      <c r="FJ254" s="158"/>
      <c r="FK254" s="158"/>
      <c r="FL254" s="158"/>
      <c r="FM254" s="158"/>
      <c r="FN254" s="158"/>
      <c r="FO254" s="158"/>
      <c r="FP254" s="158"/>
      <c r="FQ254" s="158"/>
      <c r="FR254" s="158"/>
      <c r="FS254" s="158"/>
      <c r="FT254" s="158"/>
      <c r="FU254" s="158"/>
      <c r="FV254" s="158"/>
      <c r="FW254" s="158"/>
      <c r="FX254" s="158"/>
      <c r="FY254" s="158"/>
      <c r="FZ254" s="158"/>
      <c r="GA254" s="158"/>
      <c r="GB254" s="158"/>
      <c r="GC254" s="158"/>
      <c r="GD254" s="158"/>
      <c r="GE254" s="158"/>
      <c r="GF254" s="158"/>
      <c r="GG254" s="158"/>
      <c r="GH254" s="158"/>
      <c r="GI254" s="158"/>
      <c r="GJ254" s="158"/>
      <c r="GK254" s="159"/>
    </row>
    <row r="255" spans="1:193" ht="12.75" customHeight="1" x14ac:dyDescent="0.2">
      <c r="A255" s="154" t="s">
        <v>1345</v>
      </c>
      <c r="B255" s="154" t="s">
        <v>33</v>
      </c>
      <c r="C255" s="154">
        <v>2019</v>
      </c>
      <c r="D255" s="157"/>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8"/>
      <c r="CZ255" s="158"/>
      <c r="DA255" s="158"/>
      <c r="DB255" s="158"/>
      <c r="DC255" s="158"/>
      <c r="DD255" s="158"/>
      <c r="DE255" s="158"/>
      <c r="DF255" s="158"/>
      <c r="DG255" s="158"/>
      <c r="DH255" s="158"/>
      <c r="DI255" s="158"/>
      <c r="DJ255" s="158"/>
      <c r="DK255" s="158"/>
      <c r="DL255" s="158"/>
      <c r="DM255" s="158"/>
      <c r="DN255" s="158"/>
      <c r="DO255" s="158"/>
      <c r="DP255" s="158"/>
      <c r="DQ255" s="158"/>
      <c r="DR255" s="158"/>
      <c r="DS255" s="158"/>
      <c r="DT255" s="158"/>
      <c r="DU255" s="158"/>
      <c r="DV255" s="158"/>
      <c r="DW255" s="158"/>
      <c r="DX255" s="158"/>
      <c r="DY255" s="158"/>
      <c r="DZ255" s="158"/>
      <c r="EA255" s="158"/>
      <c r="EB255" s="158"/>
      <c r="EC255" s="158"/>
      <c r="ED255" s="158"/>
      <c r="EE255" s="158"/>
      <c r="EF255" s="158"/>
      <c r="EG255" s="158"/>
      <c r="EH255" s="158"/>
      <c r="EI255" s="158"/>
      <c r="EJ255" s="158"/>
      <c r="EK255" s="158"/>
      <c r="EL255" s="158"/>
      <c r="EM255" s="158"/>
      <c r="EN255" s="158"/>
      <c r="EO255" s="158"/>
      <c r="EP255" s="158"/>
      <c r="EQ255" s="158"/>
      <c r="ER255" s="158"/>
      <c r="ES255" s="158"/>
      <c r="ET255" s="158"/>
      <c r="EU255" s="158"/>
      <c r="EV255" s="158"/>
      <c r="EW255" s="158"/>
      <c r="EX255" s="158"/>
      <c r="EY255" s="158"/>
      <c r="EZ255" s="158"/>
      <c r="FA255" s="158"/>
      <c r="FB255" s="158"/>
      <c r="FC255" s="158"/>
      <c r="FD255" s="158"/>
      <c r="FE255" s="158"/>
      <c r="FF255" s="158"/>
      <c r="FG255" s="158"/>
      <c r="FH255" s="158"/>
      <c r="FI255" s="158"/>
      <c r="FJ255" s="158"/>
      <c r="FK255" s="158"/>
      <c r="FL255" s="158"/>
      <c r="FM255" s="158"/>
      <c r="FN255" s="158"/>
      <c r="FO255" s="158"/>
      <c r="FP255" s="158"/>
      <c r="FQ255" s="158"/>
      <c r="FR255" s="158"/>
      <c r="FS255" s="158"/>
      <c r="FT255" s="158"/>
      <c r="FU255" s="158"/>
      <c r="FV255" s="158"/>
      <c r="FW255" s="158"/>
      <c r="FX255" s="158"/>
      <c r="FY255" s="158"/>
      <c r="FZ255" s="158"/>
      <c r="GA255" s="158"/>
      <c r="GB255" s="158"/>
      <c r="GC255" s="158"/>
      <c r="GD255" s="158"/>
      <c r="GE255" s="158"/>
      <c r="GF255" s="158"/>
      <c r="GG255" s="158"/>
      <c r="GH255" s="158"/>
      <c r="GI255" s="158"/>
      <c r="GJ255" s="158"/>
      <c r="GK255" s="159"/>
    </row>
    <row r="256" spans="1:193" ht="12.75" customHeight="1" x14ac:dyDescent="0.2">
      <c r="A256" s="160"/>
      <c r="B256" s="154" t="s">
        <v>74</v>
      </c>
      <c r="C256" s="154">
        <v>2019</v>
      </c>
      <c r="D256" s="157"/>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c r="AB256" s="158"/>
      <c r="AC256" s="158"/>
      <c r="AD256" s="158"/>
      <c r="AE256" s="158"/>
      <c r="AF256" s="158"/>
      <c r="AG256" s="158"/>
      <c r="AH256" s="158"/>
      <c r="AI256" s="158"/>
      <c r="AJ256" s="158"/>
      <c r="AK256" s="158"/>
      <c r="AL256" s="158"/>
      <c r="AM256" s="158"/>
      <c r="AN256" s="158"/>
      <c r="AO256" s="158"/>
      <c r="AP256" s="158"/>
      <c r="AQ256" s="158"/>
      <c r="AR256" s="158"/>
      <c r="AS256" s="158"/>
      <c r="AT256" s="158"/>
      <c r="AU256" s="158"/>
      <c r="AV256" s="158"/>
      <c r="AW256" s="158"/>
      <c r="AX256" s="158"/>
      <c r="AY256" s="158"/>
      <c r="AZ256" s="158"/>
      <c r="BA256" s="158"/>
      <c r="BB256" s="158"/>
      <c r="BC256" s="158"/>
      <c r="BD256" s="158"/>
      <c r="BE256" s="158"/>
      <c r="BF256" s="158"/>
      <c r="BG256" s="158"/>
      <c r="BH256" s="158"/>
      <c r="BI256" s="158"/>
      <c r="BJ256" s="158"/>
      <c r="BK256" s="158"/>
      <c r="BL256" s="158"/>
      <c r="BM256" s="158"/>
      <c r="BN256" s="158"/>
      <c r="BO256" s="158"/>
      <c r="BP256" s="158"/>
      <c r="BQ256" s="158"/>
      <c r="BR256" s="158"/>
      <c r="BS256" s="158"/>
      <c r="BT256" s="158"/>
      <c r="BU256" s="158"/>
      <c r="BV256" s="158"/>
      <c r="BW256" s="158"/>
      <c r="BX256" s="158"/>
      <c r="BY256" s="158"/>
      <c r="BZ256" s="158"/>
      <c r="CA256" s="158"/>
      <c r="CB256" s="158"/>
      <c r="CC256" s="158"/>
      <c r="CD256" s="158"/>
      <c r="CE256" s="158"/>
      <c r="CF256" s="158"/>
      <c r="CG256" s="158"/>
      <c r="CH256" s="158"/>
      <c r="CI256" s="158"/>
      <c r="CJ256" s="158"/>
      <c r="CK256" s="158"/>
      <c r="CL256" s="158"/>
      <c r="CM256" s="158"/>
      <c r="CN256" s="158"/>
      <c r="CO256" s="158"/>
      <c r="CP256" s="158"/>
      <c r="CQ256" s="158"/>
      <c r="CR256" s="158"/>
      <c r="CS256" s="158"/>
      <c r="CT256" s="158"/>
      <c r="CU256" s="158"/>
      <c r="CV256" s="158"/>
      <c r="CW256" s="158"/>
      <c r="CX256" s="158"/>
      <c r="CY256" s="158"/>
      <c r="CZ256" s="158"/>
      <c r="DA256" s="158"/>
      <c r="DB256" s="158"/>
      <c r="DC256" s="158"/>
      <c r="DD256" s="158"/>
      <c r="DE256" s="158"/>
      <c r="DF256" s="158"/>
      <c r="DG256" s="158"/>
      <c r="DH256" s="158"/>
      <c r="DI256" s="158"/>
      <c r="DJ256" s="158"/>
      <c r="DK256" s="158"/>
      <c r="DL256" s="158"/>
      <c r="DM256" s="158"/>
      <c r="DN256" s="158"/>
      <c r="DO256" s="158"/>
      <c r="DP256" s="158"/>
      <c r="DQ256" s="158"/>
      <c r="DR256" s="158"/>
      <c r="DS256" s="158"/>
      <c r="DT256" s="158"/>
      <c r="DU256" s="158"/>
      <c r="DV256" s="158"/>
      <c r="DW256" s="158"/>
      <c r="DX256" s="158"/>
      <c r="DY256" s="158"/>
      <c r="DZ256" s="158"/>
      <c r="EA256" s="158"/>
      <c r="EB256" s="158"/>
      <c r="EC256" s="158"/>
      <c r="ED256" s="158"/>
      <c r="EE256" s="158"/>
      <c r="EF256" s="158"/>
      <c r="EG256" s="158"/>
      <c r="EH256" s="158"/>
      <c r="EI256" s="158"/>
      <c r="EJ256" s="158"/>
      <c r="EK256" s="158"/>
      <c r="EL256" s="158"/>
      <c r="EM256" s="158"/>
      <c r="EN256" s="158"/>
      <c r="EO256" s="158"/>
      <c r="EP256" s="158"/>
      <c r="EQ256" s="158"/>
      <c r="ER256" s="158"/>
      <c r="ES256" s="158"/>
      <c r="ET256" s="158"/>
      <c r="EU256" s="158"/>
      <c r="EV256" s="158"/>
      <c r="EW256" s="158"/>
      <c r="EX256" s="158"/>
      <c r="EY256" s="158"/>
      <c r="EZ256" s="158"/>
      <c r="FA256" s="158"/>
      <c r="FB256" s="158"/>
      <c r="FC256" s="158"/>
      <c r="FD256" s="158"/>
      <c r="FE256" s="158"/>
      <c r="FF256" s="158"/>
      <c r="FG256" s="158"/>
      <c r="FH256" s="158"/>
      <c r="FI256" s="158"/>
      <c r="FJ256" s="158"/>
      <c r="FK256" s="158"/>
      <c r="FL256" s="158"/>
      <c r="FM256" s="158"/>
      <c r="FN256" s="158"/>
      <c r="FO256" s="158"/>
      <c r="FP256" s="158"/>
      <c r="FQ256" s="158"/>
      <c r="FR256" s="158"/>
      <c r="FS256" s="158"/>
      <c r="FT256" s="158"/>
      <c r="FU256" s="158"/>
      <c r="FV256" s="158"/>
      <c r="FW256" s="158"/>
      <c r="FX256" s="158"/>
      <c r="FY256" s="158"/>
      <c r="FZ256" s="158"/>
      <c r="GA256" s="158"/>
      <c r="GB256" s="158"/>
      <c r="GC256" s="158"/>
      <c r="GD256" s="158"/>
      <c r="GE256" s="158"/>
      <c r="GF256" s="158"/>
      <c r="GG256" s="158"/>
      <c r="GH256" s="158"/>
      <c r="GI256" s="158"/>
      <c r="GJ256" s="158"/>
      <c r="GK256" s="159"/>
    </row>
    <row r="257" spans="1:193" ht="12.75" customHeight="1" x14ac:dyDescent="0.2">
      <c r="A257" s="154" t="s">
        <v>1407</v>
      </c>
      <c r="B257" s="154" t="s">
        <v>63</v>
      </c>
      <c r="C257" s="154">
        <v>2019</v>
      </c>
      <c r="D257" s="157"/>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c r="AB257" s="158"/>
      <c r="AC257" s="158"/>
      <c r="AD257" s="158"/>
      <c r="AE257" s="158"/>
      <c r="AF257" s="158"/>
      <c r="AG257" s="158"/>
      <c r="AH257" s="158"/>
      <c r="AI257" s="158"/>
      <c r="AJ257" s="158"/>
      <c r="AK257" s="158"/>
      <c r="AL257" s="158"/>
      <c r="AM257" s="158"/>
      <c r="AN257" s="158"/>
      <c r="AO257" s="158"/>
      <c r="AP257" s="158"/>
      <c r="AQ257" s="158"/>
      <c r="AR257" s="158"/>
      <c r="AS257" s="158"/>
      <c r="AT257" s="158"/>
      <c r="AU257" s="158"/>
      <c r="AV257" s="158"/>
      <c r="AW257" s="158"/>
      <c r="AX257" s="158"/>
      <c r="AY257" s="158"/>
      <c r="AZ257" s="158"/>
      <c r="BA257" s="158"/>
      <c r="BB257" s="158"/>
      <c r="BC257" s="158"/>
      <c r="BD257" s="158"/>
      <c r="BE257" s="158"/>
      <c r="BF257" s="158"/>
      <c r="BG257" s="158"/>
      <c r="BH257" s="158"/>
      <c r="BI257" s="158"/>
      <c r="BJ257" s="158"/>
      <c r="BK257" s="158"/>
      <c r="BL257" s="158"/>
      <c r="BM257" s="158"/>
      <c r="BN257" s="158"/>
      <c r="BO257" s="158"/>
      <c r="BP257" s="158"/>
      <c r="BQ257" s="158"/>
      <c r="BR257" s="158"/>
      <c r="BS257" s="158"/>
      <c r="BT257" s="158"/>
      <c r="BU257" s="158"/>
      <c r="BV257" s="158"/>
      <c r="BW257" s="158"/>
      <c r="BX257" s="158"/>
      <c r="BY257" s="158"/>
      <c r="BZ257" s="158"/>
      <c r="CA257" s="158"/>
      <c r="CB257" s="158"/>
      <c r="CC257" s="158"/>
      <c r="CD257" s="158"/>
      <c r="CE257" s="158"/>
      <c r="CF257" s="158"/>
      <c r="CG257" s="158"/>
      <c r="CH257" s="158"/>
      <c r="CI257" s="158"/>
      <c r="CJ257" s="158"/>
      <c r="CK257" s="158"/>
      <c r="CL257" s="158"/>
      <c r="CM257" s="158"/>
      <c r="CN257" s="158"/>
      <c r="CO257" s="158"/>
      <c r="CP257" s="158"/>
      <c r="CQ257" s="158"/>
      <c r="CR257" s="158"/>
      <c r="CS257" s="158">
        <v>45114</v>
      </c>
      <c r="CT257" s="158"/>
      <c r="CU257" s="158"/>
      <c r="CV257" s="158"/>
      <c r="CW257" s="158"/>
      <c r="CX257" s="158"/>
      <c r="CY257" s="158"/>
      <c r="CZ257" s="158"/>
      <c r="DA257" s="158"/>
      <c r="DB257" s="158"/>
      <c r="DC257" s="158"/>
      <c r="DD257" s="158"/>
      <c r="DE257" s="158"/>
      <c r="DF257" s="158"/>
      <c r="DG257" s="158"/>
      <c r="DH257" s="158"/>
      <c r="DI257" s="158"/>
      <c r="DJ257" s="158"/>
      <c r="DK257" s="158"/>
      <c r="DL257" s="158"/>
      <c r="DM257" s="158"/>
      <c r="DN257" s="158"/>
      <c r="DO257" s="158"/>
      <c r="DP257" s="158"/>
      <c r="DQ257" s="158"/>
      <c r="DR257" s="158"/>
      <c r="DS257" s="158"/>
      <c r="DT257" s="158"/>
      <c r="DU257" s="158"/>
      <c r="DV257" s="158"/>
      <c r="DW257" s="158"/>
      <c r="DX257" s="158"/>
      <c r="DY257" s="158"/>
      <c r="DZ257" s="158"/>
      <c r="EA257" s="158"/>
      <c r="EB257" s="158"/>
      <c r="EC257" s="158"/>
      <c r="ED257" s="158"/>
      <c r="EE257" s="158"/>
      <c r="EF257" s="158"/>
      <c r="EG257" s="158"/>
      <c r="EH257" s="158"/>
      <c r="EI257" s="158"/>
      <c r="EJ257" s="158"/>
      <c r="EK257" s="158"/>
      <c r="EL257" s="158"/>
      <c r="EM257" s="158"/>
      <c r="EN257" s="158"/>
      <c r="EO257" s="158"/>
      <c r="EP257" s="158"/>
      <c r="EQ257" s="158"/>
      <c r="ER257" s="158"/>
      <c r="ES257" s="158"/>
      <c r="ET257" s="158"/>
      <c r="EU257" s="158"/>
      <c r="EV257" s="158"/>
      <c r="EW257" s="158"/>
      <c r="EX257" s="158"/>
      <c r="EY257" s="158"/>
      <c r="EZ257" s="158"/>
      <c r="FA257" s="158"/>
      <c r="FB257" s="158"/>
      <c r="FC257" s="158"/>
      <c r="FD257" s="158"/>
      <c r="FE257" s="158"/>
      <c r="FF257" s="158"/>
      <c r="FG257" s="158"/>
      <c r="FH257" s="158"/>
      <c r="FI257" s="158"/>
      <c r="FJ257" s="158"/>
      <c r="FK257" s="158"/>
      <c r="FL257" s="158"/>
      <c r="FM257" s="158"/>
      <c r="FN257" s="158"/>
      <c r="FO257" s="158"/>
      <c r="FP257" s="158"/>
      <c r="FQ257" s="158"/>
      <c r="FR257" s="158"/>
      <c r="FS257" s="158"/>
      <c r="FT257" s="158"/>
      <c r="FU257" s="158"/>
      <c r="FV257" s="158"/>
      <c r="FW257" s="158"/>
      <c r="FX257" s="158"/>
      <c r="FY257" s="158"/>
      <c r="FZ257" s="158"/>
      <c r="GA257" s="158"/>
      <c r="GB257" s="158"/>
      <c r="GC257" s="158"/>
      <c r="GD257" s="158"/>
      <c r="GE257" s="158"/>
      <c r="GF257" s="158"/>
      <c r="GG257" s="158"/>
      <c r="GH257" s="158"/>
      <c r="GI257" s="158"/>
      <c r="GJ257" s="158"/>
      <c r="GK257" s="159"/>
    </row>
    <row r="258" spans="1:193" ht="12.75" customHeight="1" x14ac:dyDescent="0.2">
      <c r="A258" s="154" t="s">
        <v>1419</v>
      </c>
      <c r="B258" s="154" t="s">
        <v>95</v>
      </c>
      <c r="C258" s="154">
        <v>2019</v>
      </c>
      <c r="D258" s="157"/>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c r="AB258" s="158"/>
      <c r="AC258" s="158"/>
      <c r="AD258" s="158"/>
      <c r="AE258" s="158"/>
      <c r="AF258" s="158"/>
      <c r="AG258" s="158"/>
      <c r="AH258" s="158"/>
      <c r="AI258" s="158"/>
      <c r="AJ258" s="158"/>
      <c r="AK258" s="158"/>
      <c r="AL258" s="158"/>
      <c r="AM258" s="158"/>
      <c r="AN258" s="158"/>
      <c r="AO258" s="158"/>
      <c r="AP258" s="158"/>
      <c r="AQ258" s="158"/>
      <c r="AR258" s="158"/>
      <c r="AS258" s="158"/>
      <c r="AT258" s="158"/>
      <c r="AU258" s="158"/>
      <c r="AV258" s="158"/>
      <c r="AW258" s="158"/>
      <c r="AX258" s="158"/>
      <c r="AY258" s="158"/>
      <c r="AZ258" s="158"/>
      <c r="BA258" s="158"/>
      <c r="BB258" s="158"/>
      <c r="BC258" s="158"/>
      <c r="BD258" s="158"/>
      <c r="BE258" s="158"/>
      <c r="BF258" s="158"/>
      <c r="BG258" s="158"/>
      <c r="BH258" s="158"/>
      <c r="BI258" s="158"/>
      <c r="BJ258" s="158"/>
      <c r="BK258" s="158"/>
      <c r="BL258" s="158"/>
      <c r="BM258" s="158"/>
      <c r="BN258" s="158"/>
      <c r="BO258" s="158"/>
      <c r="BP258" s="158"/>
      <c r="BQ258" s="158"/>
      <c r="BR258" s="158"/>
      <c r="BS258" s="158"/>
      <c r="BT258" s="158"/>
      <c r="BU258" s="158"/>
      <c r="BV258" s="158"/>
      <c r="BW258" s="158"/>
      <c r="BX258" s="158"/>
      <c r="BY258" s="158"/>
      <c r="BZ258" s="158"/>
      <c r="CA258" s="158"/>
      <c r="CB258" s="158"/>
      <c r="CC258" s="158"/>
      <c r="CD258" s="158"/>
      <c r="CE258" s="158"/>
      <c r="CF258" s="158"/>
      <c r="CG258" s="158"/>
      <c r="CH258" s="158"/>
      <c r="CI258" s="158"/>
      <c r="CJ258" s="158"/>
      <c r="CK258" s="158"/>
      <c r="CL258" s="158"/>
      <c r="CM258" s="158"/>
      <c r="CN258" s="158"/>
      <c r="CO258" s="158"/>
      <c r="CP258" s="158"/>
      <c r="CQ258" s="158"/>
      <c r="CR258" s="158"/>
      <c r="CS258" s="158"/>
      <c r="CT258" s="158"/>
      <c r="CU258" s="158">
        <v>45112</v>
      </c>
      <c r="CV258" s="158"/>
      <c r="CW258" s="158"/>
      <c r="CX258" s="158"/>
      <c r="CY258" s="158"/>
      <c r="CZ258" s="158"/>
      <c r="DA258" s="158"/>
      <c r="DB258" s="158"/>
      <c r="DC258" s="158"/>
      <c r="DD258" s="158"/>
      <c r="DE258" s="158"/>
      <c r="DF258" s="158"/>
      <c r="DG258" s="158"/>
      <c r="DH258" s="158"/>
      <c r="DI258" s="158"/>
      <c r="DJ258" s="158"/>
      <c r="DK258" s="158"/>
      <c r="DL258" s="158"/>
      <c r="DM258" s="158"/>
      <c r="DN258" s="158"/>
      <c r="DO258" s="158"/>
      <c r="DP258" s="158"/>
      <c r="DQ258" s="158"/>
      <c r="DR258" s="158"/>
      <c r="DS258" s="158"/>
      <c r="DT258" s="158"/>
      <c r="DU258" s="158"/>
      <c r="DV258" s="158"/>
      <c r="DW258" s="158"/>
      <c r="DX258" s="158"/>
      <c r="DY258" s="158"/>
      <c r="DZ258" s="158"/>
      <c r="EA258" s="158"/>
      <c r="EB258" s="158"/>
      <c r="EC258" s="158"/>
      <c r="ED258" s="158"/>
      <c r="EE258" s="158"/>
      <c r="EF258" s="158"/>
      <c r="EG258" s="158"/>
      <c r="EH258" s="158"/>
      <c r="EI258" s="158"/>
      <c r="EJ258" s="158"/>
      <c r="EK258" s="158"/>
      <c r="EL258" s="158"/>
      <c r="EM258" s="158"/>
      <c r="EN258" s="158"/>
      <c r="EO258" s="158"/>
      <c r="EP258" s="158"/>
      <c r="EQ258" s="158"/>
      <c r="ER258" s="158"/>
      <c r="ES258" s="158"/>
      <c r="ET258" s="158"/>
      <c r="EU258" s="158"/>
      <c r="EV258" s="158"/>
      <c r="EW258" s="158"/>
      <c r="EX258" s="158"/>
      <c r="EY258" s="158"/>
      <c r="EZ258" s="158"/>
      <c r="FA258" s="158"/>
      <c r="FB258" s="158"/>
      <c r="FC258" s="158"/>
      <c r="FD258" s="158"/>
      <c r="FE258" s="158"/>
      <c r="FF258" s="158"/>
      <c r="FG258" s="158"/>
      <c r="FH258" s="158"/>
      <c r="FI258" s="158"/>
      <c r="FJ258" s="158"/>
      <c r="FK258" s="158"/>
      <c r="FL258" s="158"/>
      <c r="FM258" s="158"/>
      <c r="FN258" s="158"/>
      <c r="FO258" s="158"/>
      <c r="FP258" s="158"/>
      <c r="FQ258" s="158"/>
      <c r="FR258" s="158"/>
      <c r="FS258" s="158"/>
      <c r="FT258" s="158"/>
      <c r="FU258" s="158"/>
      <c r="FV258" s="158"/>
      <c r="FW258" s="158"/>
      <c r="FX258" s="158"/>
      <c r="FY258" s="158"/>
      <c r="FZ258" s="158"/>
      <c r="GA258" s="158"/>
      <c r="GB258" s="158"/>
      <c r="GC258" s="158"/>
      <c r="GD258" s="158"/>
      <c r="GE258" s="158"/>
      <c r="GF258" s="158"/>
      <c r="GG258" s="158"/>
      <c r="GH258" s="158"/>
      <c r="GI258" s="158"/>
      <c r="GJ258" s="158"/>
      <c r="GK258" s="159"/>
    </row>
    <row r="259" spans="1:193" ht="12.75" customHeight="1" x14ac:dyDescent="0.2">
      <c r="A259" s="154" t="s">
        <v>1450</v>
      </c>
      <c r="B259" s="154" t="s">
        <v>53</v>
      </c>
      <c r="C259" s="154">
        <v>2019</v>
      </c>
      <c r="D259" s="157"/>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c r="AB259" s="158"/>
      <c r="AC259" s="158"/>
      <c r="AD259" s="158"/>
      <c r="AE259" s="158"/>
      <c r="AF259" s="158"/>
      <c r="AG259" s="158"/>
      <c r="AH259" s="158"/>
      <c r="AI259" s="158"/>
      <c r="AJ259" s="158"/>
      <c r="AK259" s="158"/>
      <c r="AL259" s="158"/>
      <c r="AM259" s="158"/>
      <c r="AN259" s="158"/>
      <c r="AO259" s="158"/>
      <c r="AP259" s="158"/>
      <c r="AQ259" s="158"/>
      <c r="AR259" s="158"/>
      <c r="AS259" s="158"/>
      <c r="AT259" s="158"/>
      <c r="AU259" s="158"/>
      <c r="AV259" s="158"/>
      <c r="AW259" s="158"/>
      <c r="AX259" s="158"/>
      <c r="AY259" s="158"/>
      <c r="AZ259" s="158"/>
      <c r="BA259" s="158"/>
      <c r="BB259" s="158"/>
      <c r="BC259" s="158"/>
      <c r="BD259" s="158"/>
      <c r="BE259" s="158"/>
      <c r="BF259" s="158"/>
      <c r="BG259" s="158"/>
      <c r="BH259" s="158"/>
      <c r="BI259" s="158"/>
      <c r="BJ259" s="158"/>
      <c r="BK259" s="158"/>
      <c r="BL259" s="158"/>
      <c r="BM259" s="158"/>
      <c r="BN259" s="158"/>
      <c r="BO259" s="158"/>
      <c r="BP259" s="158"/>
      <c r="BQ259" s="158"/>
      <c r="BR259" s="158"/>
      <c r="BS259" s="158"/>
      <c r="BT259" s="158"/>
      <c r="BU259" s="158"/>
      <c r="BV259" s="158"/>
      <c r="BW259" s="158"/>
      <c r="BX259" s="158"/>
      <c r="BY259" s="158"/>
      <c r="BZ259" s="158"/>
      <c r="CA259" s="158"/>
      <c r="CB259" s="158"/>
      <c r="CC259" s="158"/>
      <c r="CD259" s="158"/>
      <c r="CE259" s="158"/>
      <c r="CF259" s="158"/>
      <c r="CG259" s="158"/>
      <c r="CH259" s="158"/>
      <c r="CI259" s="158"/>
      <c r="CJ259" s="158"/>
      <c r="CK259" s="158"/>
      <c r="CL259" s="158"/>
      <c r="CM259" s="158"/>
      <c r="CN259" s="158"/>
      <c r="CO259" s="158"/>
      <c r="CP259" s="158"/>
      <c r="CQ259" s="158">
        <v>45120</v>
      </c>
      <c r="CR259" s="158"/>
      <c r="CS259" s="158"/>
      <c r="CT259" s="158"/>
      <c r="CU259" s="158"/>
      <c r="CV259" s="158"/>
      <c r="CW259" s="158"/>
      <c r="CX259" s="158"/>
      <c r="CY259" s="158"/>
      <c r="CZ259" s="158"/>
      <c r="DA259" s="158"/>
      <c r="DB259" s="158"/>
      <c r="DC259" s="158"/>
      <c r="DD259" s="158"/>
      <c r="DE259" s="158"/>
      <c r="DF259" s="158"/>
      <c r="DG259" s="158"/>
      <c r="DH259" s="158"/>
      <c r="DI259" s="158"/>
      <c r="DJ259" s="158"/>
      <c r="DK259" s="158"/>
      <c r="DL259" s="158"/>
      <c r="DM259" s="158"/>
      <c r="DN259" s="158"/>
      <c r="DO259" s="158"/>
      <c r="DP259" s="158"/>
      <c r="DQ259" s="158"/>
      <c r="DR259" s="158"/>
      <c r="DS259" s="158"/>
      <c r="DT259" s="158"/>
      <c r="DU259" s="158"/>
      <c r="DV259" s="158"/>
      <c r="DW259" s="158"/>
      <c r="DX259" s="158"/>
      <c r="DY259" s="158"/>
      <c r="DZ259" s="158"/>
      <c r="EA259" s="158"/>
      <c r="EB259" s="158"/>
      <c r="EC259" s="158"/>
      <c r="ED259" s="158"/>
      <c r="EE259" s="158"/>
      <c r="EF259" s="158"/>
      <c r="EG259" s="158"/>
      <c r="EH259" s="158"/>
      <c r="EI259" s="158"/>
      <c r="EJ259" s="158"/>
      <c r="EK259" s="158"/>
      <c r="EL259" s="158"/>
      <c r="EM259" s="158"/>
      <c r="EN259" s="158"/>
      <c r="EO259" s="158"/>
      <c r="EP259" s="158"/>
      <c r="EQ259" s="158"/>
      <c r="ER259" s="158"/>
      <c r="ES259" s="158"/>
      <c r="ET259" s="158"/>
      <c r="EU259" s="158"/>
      <c r="EV259" s="158"/>
      <c r="EW259" s="158"/>
      <c r="EX259" s="158"/>
      <c r="EY259" s="158"/>
      <c r="EZ259" s="158"/>
      <c r="FA259" s="158"/>
      <c r="FB259" s="158"/>
      <c r="FC259" s="158"/>
      <c r="FD259" s="158"/>
      <c r="FE259" s="158"/>
      <c r="FF259" s="158"/>
      <c r="FG259" s="158"/>
      <c r="FH259" s="158"/>
      <c r="FI259" s="158"/>
      <c r="FJ259" s="158"/>
      <c r="FK259" s="158"/>
      <c r="FL259" s="158"/>
      <c r="FM259" s="158"/>
      <c r="FN259" s="158"/>
      <c r="FO259" s="158"/>
      <c r="FP259" s="158"/>
      <c r="FQ259" s="158"/>
      <c r="FR259" s="158"/>
      <c r="FS259" s="158"/>
      <c r="FT259" s="158"/>
      <c r="FU259" s="158"/>
      <c r="FV259" s="158"/>
      <c r="FW259" s="158"/>
      <c r="FX259" s="158"/>
      <c r="FY259" s="158"/>
      <c r="FZ259" s="158"/>
      <c r="GA259" s="158"/>
      <c r="GB259" s="158"/>
      <c r="GC259" s="158"/>
      <c r="GD259" s="158"/>
      <c r="GE259" s="158"/>
      <c r="GF259" s="158"/>
      <c r="GG259" s="158"/>
      <c r="GH259" s="158"/>
      <c r="GI259" s="158"/>
      <c r="GJ259" s="158"/>
      <c r="GK259" s="159"/>
    </row>
    <row r="260" spans="1:193" ht="12.75" customHeight="1" x14ac:dyDescent="0.2">
      <c r="A260" s="154" t="s">
        <v>1329</v>
      </c>
      <c r="B260" s="154" t="s">
        <v>1320</v>
      </c>
      <c r="C260" s="154">
        <v>2021</v>
      </c>
      <c r="D260" s="157"/>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c r="AB260" s="158"/>
      <c r="AC260" s="158"/>
      <c r="AD260" s="158"/>
      <c r="AE260" s="158"/>
      <c r="AF260" s="158"/>
      <c r="AG260" s="158"/>
      <c r="AH260" s="158"/>
      <c r="AI260" s="158"/>
      <c r="AJ260" s="158"/>
      <c r="AK260" s="158"/>
      <c r="AL260" s="158"/>
      <c r="AM260" s="158"/>
      <c r="AN260" s="158"/>
      <c r="AO260" s="158"/>
      <c r="AP260" s="158"/>
      <c r="AQ260" s="158"/>
      <c r="AR260" s="158"/>
      <c r="AS260" s="158"/>
      <c r="AT260" s="158"/>
      <c r="AU260" s="158"/>
      <c r="AV260" s="158"/>
      <c r="AW260" s="158"/>
      <c r="AX260" s="158"/>
      <c r="AY260" s="158"/>
      <c r="AZ260" s="158"/>
      <c r="BA260" s="158"/>
      <c r="BB260" s="158"/>
      <c r="BC260" s="158"/>
      <c r="BD260" s="158"/>
      <c r="BE260" s="158"/>
      <c r="BF260" s="158"/>
      <c r="BG260" s="158"/>
      <c r="BH260" s="158"/>
      <c r="BI260" s="158"/>
      <c r="BJ260" s="158"/>
      <c r="BK260" s="158"/>
      <c r="BL260" s="158"/>
      <c r="BM260" s="158"/>
      <c r="BN260" s="158"/>
      <c r="BO260" s="158"/>
      <c r="BP260" s="158"/>
      <c r="BQ260" s="158"/>
      <c r="BR260" s="158"/>
      <c r="BS260" s="158"/>
      <c r="BT260" s="158"/>
      <c r="BU260" s="158"/>
      <c r="BV260" s="158"/>
      <c r="BW260" s="158"/>
      <c r="BX260" s="158"/>
      <c r="BY260" s="158"/>
      <c r="BZ260" s="158"/>
      <c r="CA260" s="158"/>
      <c r="CB260" s="158"/>
      <c r="CC260" s="158"/>
      <c r="CD260" s="158"/>
      <c r="CE260" s="158"/>
      <c r="CF260" s="158"/>
      <c r="CG260" s="158"/>
      <c r="CH260" s="158"/>
      <c r="CI260" s="158"/>
      <c r="CJ260" s="158"/>
      <c r="CK260" s="158"/>
      <c r="CL260" s="158"/>
      <c r="CM260" s="158"/>
      <c r="CN260" s="158"/>
      <c r="CO260" s="158"/>
      <c r="CP260" s="158"/>
      <c r="CQ260" s="158"/>
      <c r="CR260" s="158"/>
      <c r="CS260" s="158"/>
      <c r="CT260" s="158"/>
      <c r="CU260" s="158"/>
      <c r="CV260" s="158">
        <v>45114</v>
      </c>
      <c r="CW260" s="158"/>
      <c r="CX260" s="158"/>
      <c r="CY260" s="158"/>
      <c r="CZ260" s="158"/>
      <c r="DA260" s="158"/>
      <c r="DB260" s="158"/>
      <c r="DC260" s="158"/>
      <c r="DD260" s="158"/>
      <c r="DE260" s="158"/>
      <c r="DF260" s="158"/>
      <c r="DG260" s="158"/>
      <c r="DH260" s="158"/>
      <c r="DI260" s="158"/>
      <c r="DJ260" s="158"/>
      <c r="DK260" s="158"/>
      <c r="DL260" s="158"/>
      <c r="DM260" s="158"/>
      <c r="DN260" s="158"/>
      <c r="DO260" s="158"/>
      <c r="DP260" s="158"/>
      <c r="DQ260" s="158"/>
      <c r="DR260" s="158"/>
      <c r="DS260" s="158"/>
      <c r="DT260" s="158"/>
      <c r="DU260" s="158"/>
      <c r="DV260" s="158"/>
      <c r="DW260" s="158"/>
      <c r="DX260" s="158"/>
      <c r="DY260" s="158"/>
      <c r="DZ260" s="158"/>
      <c r="EA260" s="158"/>
      <c r="EB260" s="158"/>
      <c r="EC260" s="158"/>
      <c r="ED260" s="158"/>
      <c r="EE260" s="158"/>
      <c r="EF260" s="158"/>
      <c r="EG260" s="158"/>
      <c r="EH260" s="158"/>
      <c r="EI260" s="158"/>
      <c r="EJ260" s="158"/>
      <c r="EK260" s="158"/>
      <c r="EL260" s="158"/>
      <c r="EM260" s="158"/>
      <c r="EN260" s="158"/>
      <c r="EO260" s="158"/>
      <c r="EP260" s="158"/>
      <c r="EQ260" s="158"/>
      <c r="ER260" s="158"/>
      <c r="ES260" s="158"/>
      <c r="ET260" s="158"/>
      <c r="EU260" s="158"/>
      <c r="EV260" s="158"/>
      <c r="EW260" s="158"/>
      <c r="EX260" s="158"/>
      <c r="EY260" s="158"/>
      <c r="EZ260" s="158"/>
      <c r="FA260" s="158"/>
      <c r="FB260" s="158"/>
      <c r="FC260" s="158"/>
      <c r="FD260" s="158"/>
      <c r="FE260" s="158"/>
      <c r="FF260" s="158"/>
      <c r="FG260" s="158"/>
      <c r="FH260" s="158"/>
      <c r="FI260" s="158"/>
      <c r="FJ260" s="158"/>
      <c r="FK260" s="158"/>
      <c r="FL260" s="158"/>
      <c r="FM260" s="158"/>
      <c r="FN260" s="158"/>
      <c r="FO260" s="158"/>
      <c r="FP260" s="158"/>
      <c r="FQ260" s="158"/>
      <c r="FR260" s="158"/>
      <c r="FS260" s="158"/>
      <c r="FT260" s="158"/>
      <c r="FU260" s="158"/>
      <c r="FV260" s="158"/>
      <c r="FW260" s="158"/>
      <c r="FX260" s="158"/>
      <c r="FY260" s="158"/>
      <c r="FZ260" s="158"/>
      <c r="GA260" s="158"/>
      <c r="GB260" s="158"/>
      <c r="GC260" s="158"/>
      <c r="GD260" s="158"/>
      <c r="GE260" s="158"/>
      <c r="GF260" s="158"/>
      <c r="GG260" s="158"/>
      <c r="GH260" s="158"/>
      <c r="GI260" s="158"/>
      <c r="GJ260" s="158"/>
      <c r="GK260" s="159"/>
    </row>
    <row r="261" spans="1:193" ht="12.75" customHeight="1" x14ac:dyDescent="0.2">
      <c r="A261" s="154" t="s">
        <v>1525</v>
      </c>
      <c r="B261" s="154" t="s">
        <v>297</v>
      </c>
      <c r="C261" s="154">
        <v>2019</v>
      </c>
      <c r="D261" s="157"/>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c r="AB261" s="158"/>
      <c r="AC261" s="158"/>
      <c r="AD261" s="158"/>
      <c r="AE261" s="158"/>
      <c r="AF261" s="158"/>
      <c r="AG261" s="158"/>
      <c r="AH261" s="158"/>
      <c r="AI261" s="158"/>
      <c r="AJ261" s="158"/>
      <c r="AK261" s="158"/>
      <c r="AL261" s="158"/>
      <c r="AM261" s="158"/>
      <c r="AN261" s="158"/>
      <c r="AO261" s="158"/>
      <c r="AP261" s="158"/>
      <c r="AQ261" s="158"/>
      <c r="AR261" s="158"/>
      <c r="AS261" s="158"/>
      <c r="AT261" s="158"/>
      <c r="AU261" s="158"/>
      <c r="AV261" s="158"/>
      <c r="AW261" s="158"/>
      <c r="AX261" s="158"/>
      <c r="AY261" s="158"/>
      <c r="AZ261" s="158"/>
      <c r="BA261" s="158"/>
      <c r="BB261" s="158"/>
      <c r="BC261" s="158"/>
      <c r="BD261" s="158"/>
      <c r="BE261" s="158"/>
      <c r="BF261" s="158"/>
      <c r="BG261" s="158"/>
      <c r="BH261" s="158"/>
      <c r="BI261" s="158"/>
      <c r="BJ261" s="158"/>
      <c r="BK261" s="158"/>
      <c r="BL261" s="158"/>
      <c r="BM261" s="158"/>
      <c r="BN261" s="158"/>
      <c r="BO261" s="158"/>
      <c r="BP261" s="158"/>
      <c r="BQ261" s="158"/>
      <c r="BR261" s="158"/>
      <c r="BS261" s="158"/>
      <c r="BT261" s="158"/>
      <c r="BU261" s="158"/>
      <c r="BV261" s="158"/>
      <c r="BW261" s="158"/>
      <c r="BX261" s="158"/>
      <c r="BY261" s="158"/>
      <c r="BZ261" s="158"/>
      <c r="CA261" s="158"/>
      <c r="CB261" s="158"/>
      <c r="CC261" s="158"/>
      <c r="CD261" s="158"/>
      <c r="CE261" s="158"/>
      <c r="CF261" s="158"/>
      <c r="CG261" s="158"/>
      <c r="CH261" s="158"/>
      <c r="CI261" s="158"/>
      <c r="CJ261" s="158"/>
      <c r="CK261" s="158"/>
      <c r="CL261" s="158"/>
      <c r="CM261" s="158"/>
      <c r="CN261" s="158"/>
      <c r="CO261" s="158"/>
      <c r="CP261" s="158"/>
      <c r="CQ261" s="158"/>
      <c r="CR261" s="158"/>
      <c r="CS261" s="158"/>
      <c r="CT261" s="158"/>
      <c r="CU261" s="158"/>
      <c r="CV261" s="158"/>
      <c r="CW261" s="158">
        <v>45191</v>
      </c>
      <c r="CX261" s="158"/>
      <c r="CY261" s="158"/>
      <c r="CZ261" s="158"/>
      <c r="DA261" s="158"/>
      <c r="DB261" s="158"/>
      <c r="DC261" s="158"/>
      <c r="DD261" s="158"/>
      <c r="DE261" s="158"/>
      <c r="DF261" s="158"/>
      <c r="DG261" s="158"/>
      <c r="DH261" s="158"/>
      <c r="DI261" s="158"/>
      <c r="DJ261" s="158"/>
      <c r="DK261" s="158"/>
      <c r="DL261" s="158"/>
      <c r="DM261" s="158"/>
      <c r="DN261" s="158"/>
      <c r="DO261" s="158"/>
      <c r="DP261" s="158"/>
      <c r="DQ261" s="158"/>
      <c r="DR261" s="158"/>
      <c r="DS261" s="158"/>
      <c r="DT261" s="158"/>
      <c r="DU261" s="158"/>
      <c r="DV261" s="158"/>
      <c r="DW261" s="158"/>
      <c r="DX261" s="158"/>
      <c r="DY261" s="158"/>
      <c r="DZ261" s="158"/>
      <c r="EA261" s="158"/>
      <c r="EB261" s="158"/>
      <c r="EC261" s="158"/>
      <c r="ED261" s="158"/>
      <c r="EE261" s="158"/>
      <c r="EF261" s="158"/>
      <c r="EG261" s="158"/>
      <c r="EH261" s="158"/>
      <c r="EI261" s="158"/>
      <c r="EJ261" s="158"/>
      <c r="EK261" s="158"/>
      <c r="EL261" s="158"/>
      <c r="EM261" s="158"/>
      <c r="EN261" s="158"/>
      <c r="EO261" s="158"/>
      <c r="EP261" s="158"/>
      <c r="EQ261" s="158"/>
      <c r="ER261" s="158"/>
      <c r="ES261" s="158"/>
      <c r="ET261" s="158"/>
      <c r="EU261" s="158"/>
      <c r="EV261" s="158"/>
      <c r="EW261" s="158"/>
      <c r="EX261" s="158"/>
      <c r="EY261" s="158"/>
      <c r="EZ261" s="158"/>
      <c r="FA261" s="158"/>
      <c r="FB261" s="158"/>
      <c r="FC261" s="158"/>
      <c r="FD261" s="158"/>
      <c r="FE261" s="158"/>
      <c r="FF261" s="158"/>
      <c r="FG261" s="158"/>
      <c r="FH261" s="158"/>
      <c r="FI261" s="158"/>
      <c r="FJ261" s="158"/>
      <c r="FK261" s="158"/>
      <c r="FL261" s="158"/>
      <c r="FM261" s="158"/>
      <c r="FN261" s="158"/>
      <c r="FO261" s="158"/>
      <c r="FP261" s="158"/>
      <c r="FQ261" s="158"/>
      <c r="FR261" s="158"/>
      <c r="FS261" s="158"/>
      <c r="FT261" s="158"/>
      <c r="FU261" s="158"/>
      <c r="FV261" s="158"/>
      <c r="FW261" s="158"/>
      <c r="FX261" s="158"/>
      <c r="FY261" s="158"/>
      <c r="FZ261" s="158"/>
      <c r="GA261" s="158"/>
      <c r="GB261" s="158"/>
      <c r="GC261" s="158"/>
      <c r="GD261" s="158"/>
      <c r="GE261" s="158"/>
      <c r="GF261" s="158"/>
      <c r="GG261" s="158"/>
      <c r="GH261" s="158"/>
      <c r="GI261" s="158"/>
      <c r="GJ261" s="158"/>
      <c r="GK261" s="159"/>
    </row>
    <row r="262" spans="1:193" ht="12.75" customHeight="1" x14ac:dyDescent="0.2">
      <c r="A262" s="160"/>
      <c r="B262" s="154" t="s">
        <v>1526</v>
      </c>
      <c r="C262" s="154">
        <v>2019</v>
      </c>
      <c r="D262" s="157"/>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c r="AB262" s="158"/>
      <c r="AC262" s="158"/>
      <c r="AD262" s="158"/>
      <c r="AE262" s="158"/>
      <c r="AF262" s="158"/>
      <c r="AG262" s="158"/>
      <c r="AH262" s="158"/>
      <c r="AI262" s="158"/>
      <c r="AJ262" s="158"/>
      <c r="AK262" s="158"/>
      <c r="AL262" s="158"/>
      <c r="AM262" s="158"/>
      <c r="AN262" s="158"/>
      <c r="AO262" s="158"/>
      <c r="AP262" s="158"/>
      <c r="AQ262" s="158"/>
      <c r="AR262" s="158"/>
      <c r="AS262" s="158"/>
      <c r="AT262" s="158"/>
      <c r="AU262" s="158"/>
      <c r="AV262" s="158"/>
      <c r="AW262" s="158"/>
      <c r="AX262" s="158"/>
      <c r="AY262" s="158"/>
      <c r="AZ262" s="158"/>
      <c r="BA262" s="158"/>
      <c r="BB262" s="158"/>
      <c r="BC262" s="158"/>
      <c r="BD262" s="158"/>
      <c r="BE262" s="158"/>
      <c r="BF262" s="158"/>
      <c r="BG262" s="158"/>
      <c r="BH262" s="158"/>
      <c r="BI262" s="158"/>
      <c r="BJ262" s="158"/>
      <c r="BK262" s="158"/>
      <c r="BL262" s="158"/>
      <c r="BM262" s="158"/>
      <c r="BN262" s="158"/>
      <c r="BO262" s="158"/>
      <c r="BP262" s="158"/>
      <c r="BQ262" s="158"/>
      <c r="BR262" s="158"/>
      <c r="BS262" s="158"/>
      <c r="BT262" s="158"/>
      <c r="BU262" s="158"/>
      <c r="BV262" s="158"/>
      <c r="BW262" s="158"/>
      <c r="BX262" s="158"/>
      <c r="BY262" s="158"/>
      <c r="BZ262" s="158"/>
      <c r="CA262" s="158"/>
      <c r="CB262" s="158"/>
      <c r="CC262" s="158"/>
      <c r="CD262" s="158"/>
      <c r="CE262" s="158"/>
      <c r="CF262" s="158"/>
      <c r="CG262" s="158"/>
      <c r="CH262" s="158"/>
      <c r="CI262" s="158"/>
      <c r="CJ262" s="158"/>
      <c r="CK262" s="158"/>
      <c r="CL262" s="158"/>
      <c r="CM262" s="158"/>
      <c r="CN262" s="158"/>
      <c r="CO262" s="158"/>
      <c r="CP262" s="158"/>
      <c r="CQ262" s="158"/>
      <c r="CR262" s="158"/>
      <c r="CS262" s="158"/>
      <c r="CT262" s="158"/>
      <c r="CU262" s="158"/>
      <c r="CV262" s="158"/>
      <c r="CW262" s="158">
        <v>45191</v>
      </c>
      <c r="CX262" s="158"/>
      <c r="CY262" s="158"/>
      <c r="CZ262" s="158"/>
      <c r="DA262" s="158"/>
      <c r="DB262" s="158"/>
      <c r="DC262" s="158"/>
      <c r="DD262" s="158"/>
      <c r="DE262" s="158"/>
      <c r="DF262" s="158"/>
      <c r="DG262" s="158"/>
      <c r="DH262" s="158"/>
      <c r="DI262" s="158"/>
      <c r="DJ262" s="158"/>
      <c r="DK262" s="158"/>
      <c r="DL262" s="158"/>
      <c r="DM262" s="158"/>
      <c r="DN262" s="158"/>
      <c r="DO262" s="158"/>
      <c r="DP262" s="158"/>
      <c r="DQ262" s="158"/>
      <c r="DR262" s="158"/>
      <c r="DS262" s="158"/>
      <c r="DT262" s="158"/>
      <c r="DU262" s="158"/>
      <c r="DV262" s="158"/>
      <c r="DW262" s="158"/>
      <c r="DX262" s="158"/>
      <c r="DY262" s="158"/>
      <c r="DZ262" s="158"/>
      <c r="EA262" s="158"/>
      <c r="EB262" s="158"/>
      <c r="EC262" s="158"/>
      <c r="ED262" s="158"/>
      <c r="EE262" s="158"/>
      <c r="EF262" s="158"/>
      <c r="EG262" s="158"/>
      <c r="EH262" s="158"/>
      <c r="EI262" s="158"/>
      <c r="EJ262" s="158"/>
      <c r="EK262" s="158"/>
      <c r="EL262" s="158"/>
      <c r="EM262" s="158"/>
      <c r="EN262" s="158"/>
      <c r="EO262" s="158"/>
      <c r="EP262" s="158"/>
      <c r="EQ262" s="158"/>
      <c r="ER262" s="158"/>
      <c r="ES262" s="158"/>
      <c r="ET262" s="158"/>
      <c r="EU262" s="158"/>
      <c r="EV262" s="158"/>
      <c r="EW262" s="158"/>
      <c r="EX262" s="158"/>
      <c r="EY262" s="158"/>
      <c r="EZ262" s="158"/>
      <c r="FA262" s="158"/>
      <c r="FB262" s="158"/>
      <c r="FC262" s="158"/>
      <c r="FD262" s="158"/>
      <c r="FE262" s="158"/>
      <c r="FF262" s="158"/>
      <c r="FG262" s="158"/>
      <c r="FH262" s="158"/>
      <c r="FI262" s="158"/>
      <c r="FJ262" s="158"/>
      <c r="FK262" s="158"/>
      <c r="FL262" s="158"/>
      <c r="FM262" s="158"/>
      <c r="FN262" s="158"/>
      <c r="FO262" s="158"/>
      <c r="FP262" s="158"/>
      <c r="FQ262" s="158"/>
      <c r="FR262" s="158"/>
      <c r="FS262" s="158"/>
      <c r="FT262" s="158"/>
      <c r="FU262" s="158"/>
      <c r="FV262" s="158"/>
      <c r="FW262" s="158"/>
      <c r="FX262" s="158"/>
      <c r="FY262" s="158"/>
      <c r="FZ262" s="158"/>
      <c r="GA262" s="158"/>
      <c r="GB262" s="158"/>
      <c r="GC262" s="158"/>
      <c r="GD262" s="158"/>
      <c r="GE262" s="158"/>
      <c r="GF262" s="158"/>
      <c r="GG262" s="158"/>
      <c r="GH262" s="158"/>
      <c r="GI262" s="158"/>
      <c r="GJ262" s="158"/>
      <c r="GK262" s="159"/>
    </row>
    <row r="263" spans="1:193" ht="12.75" customHeight="1" x14ac:dyDescent="0.2">
      <c r="A263" s="154" t="s">
        <v>1565</v>
      </c>
      <c r="B263" s="154" t="s">
        <v>20</v>
      </c>
      <c r="C263" s="154">
        <v>2022</v>
      </c>
      <c r="D263" s="157"/>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c r="AB263" s="158"/>
      <c r="AC263" s="158"/>
      <c r="AD263" s="158"/>
      <c r="AE263" s="158"/>
      <c r="AF263" s="158"/>
      <c r="AG263" s="158"/>
      <c r="AH263" s="158"/>
      <c r="AI263" s="158"/>
      <c r="AJ263" s="158"/>
      <c r="AK263" s="158"/>
      <c r="AL263" s="158"/>
      <c r="AM263" s="158"/>
      <c r="AN263" s="158"/>
      <c r="AO263" s="158"/>
      <c r="AP263" s="158"/>
      <c r="AQ263" s="158"/>
      <c r="AR263" s="158"/>
      <c r="AS263" s="158"/>
      <c r="AT263" s="158"/>
      <c r="AU263" s="158"/>
      <c r="AV263" s="158"/>
      <c r="AW263" s="158"/>
      <c r="AX263" s="158"/>
      <c r="AY263" s="158"/>
      <c r="AZ263" s="158"/>
      <c r="BA263" s="158"/>
      <c r="BB263" s="158"/>
      <c r="BC263" s="158"/>
      <c r="BD263" s="158"/>
      <c r="BE263" s="158"/>
      <c r="BF263" s="158"/>
      <c r="BG263" s="158"/>
      <c r="BH263" s="158"/>
      <c r="BI263" s="158"/>
      <c r="BJ263" s="158"/>
      <c r="BK263" s="158"/>
      <c r="BL263" s="158"/>
      <c r="BM263" s="158"/>
      <c r="BN263" s="158"/>
      <c r="BO263" s="158"/>
      <c r="BP263" s="158"/>
      <c r="BQ263" s="158"/>
      <c r="BR263" s="158"/>
      <c r="BS263" s="158"/>
      <c r="BT263" s="158"/>
      <c r="BU263" s="158"/>
      <c r="BV263" s="158"/>
      <c r="BW263" s="158"/>
      <c r="BX263" s="158"/>
      <c r="BY263" s="158"/>
      <c r="BZ263" s="158"/>
      <c r="CA263" s="158"/>
      <c r="CB263" s="158"/>
      <c r="CC263" s="158"/>
      <c r="CD263" s="158"/>
      <c r="CE263" s="158"/>
      <c r="CF263" s="158"/>
      <c r="CG263" s="158"/>
      <c r="CH263" s="158"/>
      <c r="CI263" s="158"/>
      <c r="CJ263" s="158"/>
      <c r="CK263" s="158"/>
      <c r="CL263" s="158"/>
      <c r="CM263" s="158"/>
      <c r="CN263" s="158"/>
      <c r="CO263" s="158"/>
      <c r="CP263" s="158"/>
      <c r="CQ263" s="158"/>
      <c r="CR263" s="158"/>
      <c r="CS263" s="158"/>
      <c r="CT263" s="158"/>
      <c r="CU263" s="158"/>
      <c r="CV263" s="158"/>
      <c r="CW263" s="158"/>
      <c r="CX263" s="158"/>
      <c r="CY263" s="158">
        <v>45105</v>
      </c>
      <c r="CZ263" s="158"/>
      <c r="DA263" s="158"/>
      <c r="DB263" s="158"/>
      <c r="DC263" s="158"/>
      <c r="DD263" s="158"/>
      <c r="DE263" s="158"/>
      <c r="DF263" s="158"/>
      <c r="DG263" s="158"/>
      <c r="DH263" s="158"/>
      <c r="DI263" s="158"/>
      <c r="DJ263" s="158"/>
      <c r="DK263" s="158"/>
      <c r="DL263" s="158"/>
      <c r="DM263" s="158"/>
      <c r="DN263" s="158"/>
      <c r="DO263" s="158"/>
      <c r="DP263" s="158"/>
      <c r="DQ263" s="158"/>
      <c r="DR263" s="158"/>
      <c r="DS263" s="158"/>
      <c r="DT263" s="158"/>
      <c r="DU263" s="158"/>
      <c r="DV263" s="158"/>
      <c r="DW263" s="158"/>
      <c r="DX263" s="158"/>
      <c r="DY263" s="158"/>
      <c r="DZ263" s="158"/>
      <c r="EA263" s="158"/>
      <c r="EB263" s="158"/>
      <c r="EC263" s="158"/>
      <c r="ED263" s="158"/>
      <c r="EE263" s="158"/>
      <c r="EF263" s="158"/>
      <c r="EG263" s="158"/>
      <c r="EH263" s="158"/>
      <c r="EI263" s="158"/>
      <c r="EJ263" s="158"/>
      <c r="EK263" s="158"/>
      <c r="EL263" s="158"/>
      <c r="EM263" s="158"/>
      <c r="EN263" s="158"/>
      <c r="EO263" s="158"/>
      <c r="EP263" s="158"/>
      <c r="EQ263" s="158"/>
      <c r="ER263" s="158"/>
      <c r="ES263" s="158"/>
      <c r="ET263" s="158"/>
      <c r="EU263" s="158"/>
      <c r="EV263" s="158"/>
      <c r="EW263" s="158"/>
      <c r="EX263" s="158"/>
      <c r="EY263" s="158"/>
      <c r="EZ263" s="158"/>
      <c r="FA263" s="158"/>
      <c r="FB263" s="158"/>
      <c r="FC263" s="158"/>
      <c r="FD263" s="158"/>
      <c r="FE263" s="158"/>
      <c r="FF263" s="158"/>
      <c r="FG263" s="158"/>
      <c r="FH263" s="158"/>
      <c r="FI263" s="158"/>
      <c r="FJ263" s="158"/>
      <c r="FK263" s="158"/>
      <c r="FL263" s="158"/>
      <c r="FM263" s="158"/>
      <c r="FN263" s="158"/>
      <c r="FO263" s="158"/>
      <c r="FP263" s="158"/>
      <c r="FQ263" s="158"/>
      <c r="FR263" s="158"/>
      <c r="FS263" s="158"/>
      <c r="FT263" s="158"/>
      <c r="FU263" s="158"/>
      <c r="FV263" s="158"/>
      <c r="FW263" s="158"/>
      <c r="FX263" s="158"/>
      <c r="FY263" s="158"/>
      <c r="FZ263" s="158"/>
      <c r="GA263" s="158"/>
      <c r="GB263" s="158"/>
      <c r="GC263" s="158"/>
      <c r="GD263" s="158"/>
      <c r="GE263" s="158"/>
      <c r="GF263" s="158"/>
      <c r="GG263" s="158"/>
      <c r="GH263" s="158"/>
      <c r="GI263" s="158"/>
      <c r="GJ263" s="158"/>
      <c r="GK263" s="159"/>
    </row>
    <row r="264" spans="1:193" ht="12.75" customHeight="1" x14ac:dyDescent="0.2">
      <c r="A264" s="160"/>
      <c r="B264" s="154" t="s">
        <v>1872</v>
      </c>
      <c r="C264" s="154">
        <v>2021</v>
      </c>
      <c r="D264" s="157"/>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c r="AB264" s="158"/>
      <c r="AC264" s="158"/>
      <c r="AD264" s="158"/>
      <c r="AE264" s="158"/>
      <c r="AF264" s="158"/>
      <c r="AG264" s="158"/>
      <c r="AH264" s="158"/>
      <c r="AI264" s="158"/>
      <c r="AJ264" s="158"/>
      <c r="AK264" s="158"/>
      <c r="AL264" s="158"/>
      <c r="AM264" s="158"/>
      <c r="AN264" s="158"/>
      <c r="AO264" s="158"/>
      <c r="AP264" s="158"/>
      <c r="AQ264" s="158"/>
      <c r="AR264" s="158"/>
      <c r="AS264" s="158"/>
      <c r="AT264" s="158"/>
      <c r="AU264" s="158"/>
      <c r="AV264" s="158"/>
      <c r="AW264" s="158"/>
      <c r="AX264" s="158"/>
      <c r="AY264" s="158"/>
      <c r="AZ264" s="158"/>
      <c r="BA264" s="158"/>
      <c r="BB264" s="158"/>
      <c r="BC264" s="158"/>
      <c r="BD264" s="158"/>
      <c r="BE264" s="158"/>
      <c r="BF264" s="158"/>
      <c r="BG264" s="158"/>
      <c r="BH264" s="158"/>
      <c r="BI264" s="158"/>
      <c r="BJ264" s="158"/>
      <c r="BK264" s="158"/>
      <c r="BL264" s="158"/>
      <c r="BM264" s="158"/>
      <c r="BN264" s="158"/>
      <c r="BO264" s="158"/>
      <c r="BP264" s="158"/>
      <c r="BQ264" s="158"/>
      <c r="BR264" s="158"/>
      <c r="BS264" s="158"/>
      <c r="BT264" s="158"/>
      <c r="BU264" s="158"/>
      <c r="BV264" s="158"/>
      <c r="BW264" s="158"/>
      <c r="BX264" s="158"/>
      <c r="BY264" s="158"/>
      <c r="BZ264" s="158"/>
      <c r="CA264" s="158"/>
      <c r="CB264" s="158"/>
      <c r="CC264" s="158"/>
      <c r="CD264" s="158"/>
      <c r="CE264" s="158"/>
      <c r="CF264" s="158"/>
      <c r="CG264" s="158"/>
      <c r="CH264" s="158"/>
      <c r="CI264" s="158"/>
      <c r="CJ264" s="158"/>
      <c r="CK264" s="158"/>
      <c r="CL264" s="158"/>
      <c r="CM264" s="158"/>
      <c r="CN264" s="158"/>
      <c r="CO264" s="158"/>
      <c r="CP264" s="158"/>
      <c r="CQ264" s="158"/>
      <c r="CR264" s="158"/>
      <c r="CS264" s="158"/>
      <c r="CT264" s="158"/>
      <c r="CU264" s="158"/>
      <c r="CV264" s="158"/>
      <c r="CW264" s="158"/>
      <c r="CX264" s="158"/>
      <c r="CY264" s="158">
        <v>45105</v>
      </c>
      <c r="CZ264" s="158"/>
      <c r="DA264" s="158"/>
      <c r="DB264" s="158"/>
      <c r="DC264" s="158"/>
      <c r="DD264" s="158"/>
      <c r="DE264" s="158"/>
      <c r="DF264" s="158"/>
      <c r="DG264" s="158"/>
      <c r="DH264" s="158"/>
      <c r="DI264" s="158"/>
      <c r="DJ264" s="158"/>
      <c r="DK264" s="158"/>
      <c r="DL264" s="158"/>
      <c r="DM264" s="158"/>
      <c r="DN264" s="158"/>
      <c r="DO264" s="158"/>
      <c r="DP264" s="158"/>
      <c r="DQ264" s="158"/>
      <c r="DR264" s="158"/>
      <c r="DS264" s="158"/>
      <c r="DT264" s="158"/>
      <c r="DU264" s="158"/>
      <c r="DV264" s="158"/>
      <c r="DW264" s="158"/>
      <c r="DX264" s="158"/>
      <c r="DY264" s="158"/>
      <c r="DZ264" s="158"/>
      <c r="EA264" s="158"/>
      <c r="EB264" s="158"/>
      <c r="EC264" s="158"/>
      <c r="ED264" s="158"/>
      <c r="EE264" s="158"/>
      <c r="EF264" s="158"/>
      <c r="EG264" s="158"/>
      <c r="EH264" s="158"/>
      <c r="EI264" s="158"/>
      <c r="EJ264" s="158"/>
      <c r="EK264" s="158"/>
      <c r="EL264" s="158"/>
      <c r="EM264" s="158"/>
      <c r="EN264" s="158"/>
      <c r="EO264" s="158"/>
      <c r="EP264" s="158"/>
      <c r="EQ264" s="158"/>
      <c r="ER264" s="158"/>
      <c r="ES264" s="158"/>
      <c r="ET264" s="158"/>
      <c r="EU264" s="158"/>
      <c r="EV264" s="158"/>
      <c r="EW264" s="158"/>
      <c r="EX264" s="158"/>
      <c r="EY264" s="158"/>
      <c r="EZ264" s="158"/>
      <c r="FA264" s="158"/>
      <c r="FB264" s="158"/>
      <c r="FC264" s="158"/>
      <c r="FD264" s="158"/>
      <c r="FE264" s="158"/>
      <c r="FF264" s="158"/>
      <c r="FG264" s="158"/>
      <c r="FH264" s="158"/>
      <c r="FI264" s="158"/>
      <c r="FJ264" s="158"/>
      <c r="FK264" s="158"/>
      <c r="FL264" s="158"/>
      <c r="FM264" s="158"/>
      <c r="FN264" s="158"/>
      <c r="FO264" s="158"/>
      <c r="FP264" s="158"/>
      <c r="FQ264" s="158"/>
      <c r="FR264" s="158"/>
      <c r="FS264" s="158"/>
      <c r="FT264" s="158"/>
      <c r="FU264" s="158"/>
      <c r="FV264" s="158"/>
      <c r="FW264" s="158"/>
      <c r="FX264" s="158"/>
      <c r="FY264" s="158"/>
      <c r="FZ264" s="158"/>
      <c r="GA264" s="158"/>
      <c r="GB264" s="158"/>
      <c r="GC264" s="158"/>
      <c r="GD264" s="158"/>
      <c r="GE264" s="158"/>
      <c r="GF264" s="158"/>
      <c r="GG264" s="158"/>
      <c r="GH264" s="158"/>
      <c r="GI264" s="158"/>
      <c r="GJ264" s="158"/>
      <c r="GK264" s="159"/>
    </row>
    <row r="265" spans="1:193" ht="12.75" customHeight="1" x14ac:dyDescent="0.2">
      <c r="A265" s="154" t="s">
        <v>1587</v>
      </c>
      <c r="B265" s="154" t="s">
        <v>33</v>
      </c>
      <c r="C265" s="154">
        <v>2019</v>
      </c>
      <c r="D265" s="157"/>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c r="AB265" s="158"/>
      <c r="AC265" s="158"/>
      <c r="AD265" s="158"/>
      <c r="AE265" s="158"/>
      <c r="AF265" s="158"/>
      <c r="AG265" s="158"/>
      <c r="AH265" s="158"/>
      <c r="AI265" s="158"/>
      <c r="AJ265" s="158"/>
      <c r="AK265" s="158"/>
      <c r="AL265" s="158"/>
      <c r="AM265" s="158"/>
      <c r="AN265" s="158"/>
      <c r="AO265" s="158"/>
      <c r="AP265" s="158"/>
      <c r="AQ265" s="158"/>
      <c r="AR265" s="158"/>
      <c r="AS265" s="158"/>
      <c r="AT265" s="158"/>
      <c r="AU265" s="158"/>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8"/>
      <c r="DI265" s="158"/>
      <c r="DJ265" s="158"/>
      <c r="DK265" s="158"/>
      <c r="DL265" s="158"/>
      <c r="DM265" s="158"/>
      <c r="DN265" s="158"/>
      <c r="DO265" s="158"/>
      <c r="DP265" s="158"/>
      <c r="DQ265" s="158"/>
      <c r="DR265" s="158"/>
      <c r="DS265" s="158"/>
      <c r="DT265" s="158"/>
      <c r="DU265" s="158"/>
      <c r="DV265" s="158"/>
      <c r="DW265" s="158"/>
      <c r="DX265" s="158"/>
      <c r="DY265" s="158"/>
      <c r="DZ265" s="158"/>
      <c r="EA265" s="158"/>
      <c r="EB265" s="158"/>
      <c r="EC265" s="158"/>
      <c r="ED265" s="158"/>
      <c r="EE265" s="158"/>
      <c r="EF265" s="158"/>
      <c r="EG265" s="158"/>
      <c r="EH265" s="158"/>
      <c r="EI265" s="158"/>
      <c r="EJ265" s="158"/>
      <c r="EK265" s="158"/>
      <c r="EL265" s="158"/>
      <c r="EM265" s="158"/>
      <c r="EN265" s="158"/>
      <c r="EO265" s="158"/>
      <c r="EP265" s="158"/>
      <c r="EQ265" s="158"/>
      <c r="ER265" s="158"/>
      <c r="ES265" s="158"/>
      <c r="ET265" s="158"/>
      <c r="EU265" s="158"/>
      <c r="EV265" s="158"/>
      <c r="EW265" s="158"/>
      <c r="EX265" s="158"/>
      <c r="EY265" s="158"/>
      <c r="EZ265" s="158"/>
      <c r="FA265" s="158"/>
      <c r="FB265" s="158"/>
      <c r="FC265" s="158"/>
      <c r="FD265" s="158"/>
      <c r="FE265" s="158"/>
      <c r="FF265" s="158"/>
      <c r="FG265" s="158"/>
      <c r="FH265" s="158"/>
      <c r="FI265" s="158"/>
      <c r="FJ265" s="158"/>
      <c r="FK265" s="158"/>
      <c r="FL265" s="158"/>
      <c r="FM265" s="158"/>
      <c r="FN265" s="158"/>
      <c r="FO265" s="158"/>
      <c r="FP265" s="158"/>
      <c r="FQ265" s="158"/>
      <c r="FR265" s="158"/>
      <c r="FS265" s="158"/>
      <c r="FT265" s="158"/>
      <c r="FU265" s="158"/>
      <c r="FV265" s="158"/>
      <c r="FW265" s="158"/>
      <c r="FX265" s="158"/>
      <c r="FY265" s="158"/>
      <c r="FZ265" s="158"/>
      <c r="GA265" s="158"/>
      <c r="GB265" s="158"/>
      <c r="GC265" s="158"/>
      <c r="GD265" s="158"/>
      <c r="GE265" s="158"/>
      <c r="GF265" s="158"/>
      <c r="GG265" s="158"/>
      <c r="GH265" s="158"/>
      <c r="GI265" s="158"/>
      <c r="GJ265" s="158"/>
      <c r="GK265" s="159"/>
    </row>
    <row r="266" spans="1:193" ht="12.75" customHeight="1" x14ac:dyDescent="0.2">
      <c r="A266" s="160"/>
      <c r="B266" s="154" t="s">
        <v>74</v>
      </c>
      <c r="C266" s="154">
        <v>2019</v>
      </c>
      <c r="D266" s="157"/>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c r="AB266" s="158"/>
      <c r="AC266" s="158"/>
      <c r="AD266" s="158"/>
      <c r="AE266" s="158"/>
      <c r="AF266" s="158"/>
      <c r="AG266" s="158"/>
      <c r="AH266" s="158"/>
      <c r="AI266" s="158"/>
      <c r="AJ266" s="158"/>
      <c r="AK266" s="158"/>
      <c r="AL266" s="158"/>
      <c r="AM266" s="158"/>
      <c r="AN266" s="158"/>
      <c r="AO266" s="158"/>
      <c r="AP266" s="158"/>
      <c r="AQ266" s="158"/>
      <c r="AR266" s="158"/>
      <c r="AS266" s="158"/>
      <c r="AT266" s="158"/>
      <c r="AU266" s="158"/>
      <c r="AV266" s="158"/>
      <c r="AW266" s="158"/>
      <c r="AX266" s="158"/>
      <c r="AY266" s="158"/>
      <c r="AZ266" s="158"/>
      <c r="BA266" s="158"/>
      <c r="BB266" s="158"/>
      <c r="BC266" s="158"/>
      <c r="BD266" s="158"/>
      <c r="BE266" s="158"/>
      <c r="BF266" s="158"/>
      <c r="BG266" s="158"/>
      <c r="BH266" s="158"/>
      <c r="BI266" s="158"/>
      <c r="BJ266" s="158"/>
      <c r="BK266" s="158"/>
      <c r="BL266" s="158"/>
      <c r="BM266" s="158"/>
      <c r="BN266" s="158"/>
      <c r="BO266" s="158"/>
      <c r="BP266" s="158"/>
      <c r="BQ266" s="158"/>
      <c r="BR266" s="158"/>
      <c r="BS266" s="158"/>
      <c r="BT266" s="158"/>
      <c r="BU266" s="158"/>
      <c r="BV266" s="158"/>
      <c r="BW266" s="158"/>
      <c r="BX266" s="158"/>
      <c r="BY266" s="158"/>
      <c r="BZ266" s="158"/>
      <c r="CA266" s="158"/>
      <c r="CB266" s="158"/>
      <c r="CC266" s="158"/>
      <c r="CD266" s="158"/>
      <c r="CE266" s="158"/>
      <c r="CF266" s="158"/>
      <c r="CG266" s="158"/>
      <c r="CH266" s="158"/>
      <c r="CI266" s="158"/>
      <c r="CJ266" s="158"/>
      <c r="CK266" s="158"/>
      <c r="CL266" s="158"/>
      <c r="CM266" s="158"/>
      <c r="CN266" s="158"/>
      <c r="CO266" s="158"/>
      <c r="CP266" s="158"/>
      <c r="CQ266" s="158"/>
      <c r="CR266" s="158"/>
      <c r="CS266" s="158"/>
      <c r="CT266" s="158"/>
      <c r="CU266" s="158"/>
      <c r="CV266" s="158"/>
      <c r="CW266" s="158"/>
      <c r="CX266" s="158"/>
      <c r="CY266" s="158"/>
      <c r="CZ266" s="158"/>
      <c r="DA266" s="158"/>
      <c r="DB266" s="158"/>
      <c r="DC266" s="158"/>
      <c r="DD266" s="158"/>
      <c r="DE266" s="158"/>
      <c r="DF266" s="158"/>
      <c r="DG266" s="158"/>
      <c r="DH266" s="158"/>
      <c r="DI266" s="158"/>
      <c r="DJ266" s="158"/>
      <c r="DK266" s="158"/>
      <c r="DL266" s="158"/>
      <c r="DM266" s="158"/>
      <c r="DN266" s="158"/>
      <c r="DO266" s="158"/>
      <c r="DP266" s="158"/>
      <c r="DQ266" s="158"/>
      <c r="DR266" s="158"/>
      <c r="DS266" s="158"/>
      <c r="DT266" s="158"/>
      <c r="DU266" s="158"/>
      <c r="DV266" s="158"/>
      <c r="DW266" s="158"/>
      <c r="DX266" s="158"/>
      <c r="DY266" s="158"/>
      <c r="DZ266" s="158"/>
      <c r="EA266" s="158"/>
      <c r="EB266" s="158"/>
      <c r="EC266" s="158"/>
      <c r="ED266" s="158"/>
      <c r="EE266" s="158"/>
      <c r="EF266" s="158"/>
      <c r="EG266" s="158"/>
      <c r="EH266" s="158"/>
      <c r="EI266" s="158"/>
      <c r="EJ266" s="158"/>
      <c r="EK266" s="158"/>
      <c r="EL266" s="158"/>
      <c r="EM266" s="158"/>
      <c r="EN266" s="158"/>
      <c r="EO266" s="158"/>
      <c r="EP266" s="158"/>
      <c r="EQ266" s="158"/>
      <c r="ER266" s="158"/>
      <c r="ES266" s="158"/>
      <c r="ET266" s="158"/>
      <c r="EU266" s="158"/>
      <c r="EV266" s="158"/>
      <c r="EW266" s="158"/>
      <c r="EX266" s="158"/>
      <c r="EY266" s="158"/>
      <c r="EZ266" s="158"/>
      <c r="FA266" s="158"/>
      <c r="FB266" s="158"/>
      <c r="FC266" s="158"/>
      <c r="FD266" s="158"/>
      <c r="FE266" s="158"/>
      <c r="FF266" s="158"/>
      <c r="FG266" s="158"/>
      <c r="FH266" s="158"/>
      <c r="FI266" s="158"/>
      <c r="FJ266" s="158"/>
      <c r="FK266" s="158"/>
      <c r="FL266" s="158"/>
      <c r="FM266" s="158"/>
      <c r="FN266" s="158"/>
      <c r="FO266" s="158"/>
      <c r="FP266" s="158"/>
      <c r="FQ266" s="158"/>
      <c r="FR266" s="158"/>
      <c r="FS266" s="158"/>
      <c r="FT266" s="158"/>
      <c r="FU266" s="158"/>
      <c r="FV266" s="158"/>
      <c r="FW266" s="158"/>
      <c r="FX266" s="158"/>
      <c r="FY266" s="158"/>
      <c r="FZ266" s="158"/>
      <c r="GA266" s="158"/>
      <c r="GB266" s="158"/>
      <c r="GC266" s="158"/>
      <c r="GD266" s="158"/>
      <c r="GE266" s="158"/>
      <c r="GF266" s="158"/>
      <c r="GG266" s="158"/>
      <c r="GH266" s="158"/>
      <c r="GI266" s="158"/>
      <c r="GJ266" s="158"/>
      <c r="GK266" s="159"/>
    </row>
    <row r="267" spans="1:193" ht="12.75" customHeight="1" x14ac:dyDescent="0.2">
      <c r="A267" s="154" t="s">
        <v>873</v>
      </c>
      <c r="B267" s="154" t="s">
        <v>50</v>
      </c>
      <c r="C267" s="154">
        <v>2019</v>
      </c>
      <c r="D267" s="157"/>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c r="AB267" s="158"/>
      <c r="AC267" s="158"/>
      <c r="AD267" s="158"/>
      <c r="AE267" s="158"/>
      <c r="AF267" s="158"/>
      <c r="AG267" s="158"/>
      <c r="AH267" s="158"/>
      <c r="AI267" s="158"/>
      <c r="AJ267" s="158"/>
      <c r="AK267" s="158"/>
      <c r="AL267" s="158"/>
      <c r="AM267" s="158"/>
      <c r="AN267" s="158"/>
      <c r="AO267" s="158"/>
      <c r="AP267" s="158"/>
      <c r="AQ267" s="158"/>
      <c r="AR267" s="158"/>
      <c r="AS267" s="158"/>
      <c r="AT267" s="158"/>
      <c r="AU267" s="158"/>
      <c r="AV267" s="158"/>
      <c r="AW267" s="158"/>
      <c r="AX267" s="158"/>
      <c r="AY267" s="158"/>
      <c r="AZ267" s="158"/>
      <c r="BA267" s="158"/>
      <c r="BB267" s="158"/>
      <c r="BC267" s="158"/>
      <c r="BD267" s="158"/>
      <c r="BE267" s="158"/>
      <c r="BF267" s="158"/>
      <c r="BG267" s="158"/>
      <c r="BH267" s="158"/>
      <c r="BI267" s="158"/>
      <c r="BJ267" s="158"/>
      <c r="BK267" s="158"/>
      <c r="BL267" s="158"/>
      <c r="BM267" s="158"/>
      <c r="BN267" s="158"/>
      <c r="BO267" s="158"/>
      <c r="BP267" s="158"/>
      <c r="BQ267" s="158"/>
      <c r="BR267" s="158"/>
      <c r="BS267" s="158"/>
      <c r="BT267" s="158"/>
      <c r="BU267" s="158"/>
      <c r="BV267" s="158"/>
      <c r="BW267" s="158"/>
      <c r="BX267" s="158"/>
      <c r="BY267" s="158"/>
      <c r="BZ267" s="158"/>
      <c r="CA267" s="158"/>
      <c r="CB267" s="158"/>
      <c r="CC267" s="158"/>
      <c r="CD267" s="158"/>
      <c r="CE267" s="158"/>
      <c r="CF267" s="158"/>
      <c r="CG267" s="158"/>
      <c r="CH267" s="158"/>
      <c r="CI267" s="158"/>
      <c r="CJ267" s="158"/>
      <c r="CK267" s="158"/>
      <c r="CL267" s="158"/>
      <c r="CM267" s="158"/>
      <c r="CN267" s="158"/>
      <c r="CO267" s="158"/>
      <c r="CP267" s="158"/>
      <c r="CQ267" s="158"/>
      <c r="CR267" s="158"/>
      <c r="CS267" s="158"/>
      <c r="CT267" s="158"/>
      <c r="CU267" s="158"/>
      <c r="CV267" s="158"/>
      <c r="CW267" s="158"/>
      <c r="CX267" s="158"/>
      <c r="CY267" s="158"/>
      <c r="CZ267" s="158"/>
      <c r="DA267" s="158">
        <v>45190</v>
      </c>
      <c r="DB267" s="158"/>
      <c r="DC267" s="158"/>
      <c r="DD267" s="158"/>
      <c r="DE267" s="158"/>
      <c r="DF267" s="158"/>
      <c r="DG267" s="158"/>
      <c r="DH267" s="158"/>
      <c r="DI267" s="158"/>
      <c r="DJ267" s="158"/>
      <c r="DK267" s="158"/>
      <c r="DL267" s="158"/>
      <c r="DM267" s="158"/>
      <c r="DN267" s="158"/>
      <c r="DO267" s="158"/>
      <c r="DP267" s="158"/>
      <c r="DQ267" s="158"/>
      <c r="DR267" s="158"/>
      <c r="DS267" s="158"/>
      <c r="DT267" s="158"/>
      <c r="DU267" s="158"/>
      <c r="DV267" s="158"/>
      <c r="DW267" s="158"/>
      <c r="DX267" s="158"/>
      <c r="DY267" s="158"/>
      <c r="DZ267" s="158"/>
      <c r="EA267" s="158"/>
      <c r="EB267" s="158"/>
      <c r="EC267" s="158"/>
      <c r="ED267" s="158"/>
      <c r="EE267" s="158"/>
      <c r="EF267" s="158"/>
      <c r="EG267" s="158"/>
      <c r="EH267" s="158"/>
      <c r="EI267" s="158"/>
      <c r="EJ267" s="158"/>
      <c r="EK267" s="158"/>
      <c r="EL267" s="158"/>
      <c r="EM267" s="158"/>
      <c r="EN267" s="158"/>
      <c r="EO267" s="158"/>
      <c r="EP267" s="158"/>
      <c r="EQ267" s="158"/>
      <c r="ER267" s="158"/>
      <c r="ES267" s="158"/>
      <c r="ET267" s="158"/>
      <c r="EU267" s="158"/>
      <c r="EV267" s="158"/>
      <c r="EW267" s="158"/>
      <c r="EX267" s="158"/>
      <c r="EY267" s="158"/>
      <c r="EZ267" s="158"/>
      <c r="FA267" s="158"/>
      <c r="FB267" s="158"/>
      <c r="FC267" s="158"/>
      <c r="FD267" s="158"/>
      <c r="FE267" s="158"/>
      <c r="FF267" s="158"/>
      <c r="FG267" s="158"/>
      <c r="FH267" s="158"/>
      <c r="FI267" s="158"/>
      <c r="FJ267" s="158"/>
      <c r="FK267" s="158"/>
      <c r="FL267" s="158"/>
      <c r="FM267" s="158"/>
      <c r="FN267" s="158"/>
      <c r="FO267" s="158"/>
      <c r="FP267" s="158"/>
      <c r="FQ267" s="158"/>
      <c r="FR267" s="158"/>
      <c r="FS267" s="158"/>
      <c r="FT267" s="158"/>
      <c r="FU267" s="158"/>
      <c r="FV267" s="158"/>
      <c r="FW267" s="158"/>
      <c r="FX267" s="158"/>
      <c r="FY267" s="158"/>
      <c r="FZ267" s="158"/>
      <c r="GA267" s="158"/>
      <c r="GB267" s="158"/>
      <c r="GC267" s="158"/>
      <c r="GD267" s="158"/>
      <c r="GE267" s="158"/>
      <c r="GF267" s="158"/>
      <c r="GG267" s="158"/>
      <c r="GH267" s="158"/>
      <c r="GI267" s="158"/>
      <c r="GJ267" s="158"/>
      <c r="GK267" s="159"/>
    </row>
    <row r="268" spans="1:193" ht="12.75" customHeight="1" x14ac:dyDescent="0.2">
      <c r="A268" s="160"/>
      <c r="B268" s="154" t="s">
        <v>35</v>
      </c>
      <c r="C268" s="154">
        <v>2019</v>
      </c>
      <c r="D268" s="157"/>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c r="AB268" s="158"/>
      <c r="AC268" s="158"/>
      <c r="AD268" s="158"/>
      <c r="AE268" s="158"/>
      <c r="AF268" s="158"/>
      <c r="AG268" s="158"/>
      <c r="AH268" s="158"/>
      <c r="AI268" s="158"/>
      <c r="AJ268" s="158"/>
      <c r="AK268" s="158"/>
      <c r="AL268" s="158"/>
      <c r="AM268" s="158"/>
      <c r="AN268" s="158"/>
      <c r="AO268" s="158"/>
      <c r="AP268" s="158"/>
      <c r="AQ268" s="158"/>
      <c r="AR268" s="158"/>
      <c r="AS268" s="158"/>
      <c r="AT268" s="158"/>
      <c r="AU268" s="158"/>
      <c r="AV268" s="158"/>
      <c r="AW268" s="158"/>
      <c r="AX268" s="158"/>
      <c r="AY268" s="158"/>
      <c r="AZ268" s="158"/>
      <c r="BA268" s="158"/>
      <c r="BB268" s="158"/>
      <c r="BC268" s="158"/>
      <c r="BD268" s="158"/>
      <c r="BE268" s="158"/>
      <c r="BF268" s="158"/>
      <c r="BG268" s="158"/>
      <c r="BH268" s="158"/>
      <c r="BI268" s="158"/>
      <c r="BJ268" s="158"/>
      <c r="BK268" s="158"/>
      <c r="BL268" s="158"/>
      <c r="BM268" s="158"/>
      <c r="BN268" s="158"/>
      <c r="BO268" s="158"/>
      <c r="BP268" s="158"/>
      <c r="BQ268" s="158"/>
      <c r="BR268" s="158"/>
      <c r="BS268" s="158"/>
      <c r="BT268" s="158"/>
      <c r="BU268" s="158"/>
      <c r="BV268" s="158"/>
      <c r="BW268" s="158"/>
      <c r="BX268" s="158"/>
      <c r="BY268" s="158"/>
      <c r="BZ268" s="158"/>
      <c r="CA268" s="158"/>
      <c r="CB268" s="158"/>
      <c r="CC268" s="158"/>
      <c r="CD268" s="158"/>
      <c r="CE268" s="158"/>
      <c r="CF268" s="158"/>
      <c r="CG268" s="158"/>
      <c r="CH268" s="158"/>
      <c r="CI268" s="158"/>
      <c r="CJ268" s="158"/>
      <c r="CK268" s="158"/>
      <c r="CL268" s="158"/>
      <c r="CM268" s="158"/>
      <c r="CN268" s="158"/>
      <c r="CO268" s="158"/>
      <c r="CP268" s="158"/>
      <c r="CQ268" s="158"/>
      <c r="CR268" s="158"/>
      <c r="CS268" s="158"/>
      <c r="CT268" s="158"/>
      <c r="CU268" s="158"/>
      <c r="CV268" s="158"/>
      <c r="CW268" s="158"/>
      <c r="CX268" s="158"/>
      <c r="CY268" s="158"/>
      <c r="CZ268" s="158"/>
      <c r="DA268" s="158">
        <v>45190</v>
      </c>
      <c r="DB268" s="158"/>
      <c r="DC268" s="158"/>
      <c r="DD268" s="158"/>
      <c r="DE268" s="158"/>
      <c r="DF268" s="158"/>
      <c r="DG268" s="158"/>
      <c r="DH268" s="158"/>
      <c r="DI268" s="158"/>
      <c r="DJ268" s="158"/>
      <c r="DK268" s="158"/>
      <c r="DL268" s="158"/>
      <c r="DM268" s="158"/>
      <c r="DN268" s="158"/>
      <c r="DO268" s="158"/>
      <c r="DP268" s="158"/>
      <c r="DQ268" s="158"/>
      <c r="DR268" s="158"/>
      <c r="DS268" s="158"/>
      <c r="DT268" s="158"/>
      <c r="DU268" s="158"/>
      <c r="DV268" s="158"/>
      <c r="DW268" s="158"/>
      <c r="DX268" s="158"/>
      <c r="DY268" s="158"/>
      <c r="DZ268" s="158"/>
      <c r="EA268" s="158"/>
      <c r="EB268" s="158"/>
      <c r="EC268" s="158"/>
      <c r="ED268" s="158"/>
      <c r="EE268" s="158"/>
      <c r="EF268" s="158"/>
      <c r="EG268" s="158"/>
      <c r="EH268" s="158"/>
      <c r="EI268" s="158"/>
      <c r="EJ268" s="158"/>
      <c r="EK268" s="158"/>
      <c r="EL268" s="158"/>
      <c r="EM268" s="158"/>
      <c r="EN268" s="158"/>
      <c r="EO268" s="158"/>
      <c r="EP268" s="158"/>
      <c r="EQ268" s="158"/>
      <c r="ER268" s="158"/>
      <c r="ES268" s="158"/>
      <c r="ET268" s="158"/>
      <c r="EU268" s="158"/>
      <c r="EV268" s="158"/>
      <c r="EW268" s="158"/>
      <c r="EX268" s="158"/>
      <c r="EY268" s="158"/>
      <c r="EZ268" s="158"/>
      <c r="FA268" s="158"/>
      <c r="FB268" s="158"/>
      <c r="FC268" s="158"/>
      <c r="FD268" s="158"/>
      <c r="FE268" s="158"/>
      <c r="FF268" s="158"/>
      <c r="FG268" s="158"/>
      <c r="FH268" s="158"/>
      <c r="FI268" s="158"/>
      <c r="FJ268" s="158"/>
      <c r="FK268" s="158"/>
      <c r="FL268" s="158"/>
      <c r="FM268" s="158"/>
      <c r="FN268" s="158"/>
      <c r="FO268" s="158"/>
      <c r="FP268" s="158"/>
      <c r="FQ268" s="158"/>
      <c r="FR268" s="158"/>
      <c r="FS268" s="158"/>
      <c r="FT268" s="158"/>
      <c r="FU268" s="158"/>
      <c r="FV268" s="158"/>
      <c r="FW268" s="158"/>
      <c r="FX268" s="158"/>
      <c r="FY268" s="158"/>
      <c r="FZ268" s="158"/>
      <c r="GA268" s="158"/>
      <c r="GB268" s="158"/>
      <c r="GC268" s="158"/>
      <c r="GD268" s="158"/>
      <c r="GE268" s="158"/>
      <c r="GF268" s="158"/>
      <c r="GG268" s="158"/>
      <c r="GH268" s="158"/>
      <c r="GI268" s="158"/>
      <c r="GJ268" s="158"/>
      <c r="GK268" s="159"/>
    </row>
    <row r="269" spans="1:193" ht="12.75" customHeight="1" x14ac:dyDescent="0.2">
      <c r="A269" s="160"/>
      <c r="B269" s="154" t="s">
        <v>40</v>
      </c>
      <c r="C269" s="154">
        <v>2019</v>
      </c>
      <c r="D269" s="157"/>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c r="AB269" s="158"/>
      <c r="AC269" s="158"/>
      <c r="AD269" s="158"/>
      <c r="AE269" s="158"/>
      <c r="AF269" s="158"/>
      <c r="AG269" s="158"/>
      <c r="AH269" s="158"/>
      <c r="AI269" s="158"/>
      <c r="AJ269" s="158"/>
      <c r="AK269" s="158"/>
      <c r="AL269" s="158"/>
      <c r="AM269" s="158"/>
      <c r="AN269" s="158"/>
      <c r="AO269" s="158"/>
      <c r="AP269" s="158"/>
      <c r="AQ269" s="158"/>
      <c r="AR269" s="158"/>
      <c r="AS269" s="158"/>
      <c r="AT269" s="158"/>
      <c r="AU269" s="158"/>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v>45190</v>
      </c>
      <c r="DB269" s="158"/>
      <c r="DC269" s="158"/>
      <c r="DD269" s="158"/>
      <c r="DE269" s="158"/>
      <c r="DF269" s="158"/>
      <c r="DG269" s="158"/>
      <c r="DH269" s="158"/>
      <c r="DI269" s="158"/>
      <c r="DJ269" s="158"/>
      <c r="DK269" s="158"/>
      <c r="DL269" s="158"/>
      <c r="DM269" s="158"/>
      <c r="DN269" s="158"/>
      <c r="DO269" s="158"/>
      <c r="DP269" s="158"/>
      <c r="DQ269" s="158"/>
      <c r="DR269" s="158"/>
      <c r="DS269" s="158"/>
      <c r="DT269" s="158"/>
      <c r="DU269" s="158"/>
      <c r="DV269" s="158"/>
      <c r="DW269" s="158"/>
      <c r="DX269" s="158"/>
      <c r="DY269" s="158"/>
      <c r="DZ269" s="158"/>
      <c r="EA269" s="158"/>
      <c r="EB269" s="158"/>
      <c r="EC269" s="158"/>
      <c r="ED269" s="158"/>
      <c r="EE269" s="158"/>
      <c r="EF269" s="158"/>
      <c r="EG269" s="158"/>
      <c r="EH269" s="158"/>
      <c r="EI269" s="158"/>
      <c r="EJ269" s="158"/>
      <c r="EK269" s="158"/>
      <c r="EL269" s="158"/>
      <c r="EM269" s="158"/>
      <c r="EN269" s="158"/>
      <c r="EO269" s="158"/>
      <c r="EP269" s="158"/>
      <c r="EQ269" s="158"/>
      <c r="ER269" s="158"/>
      <c r="ES269" s="158"/>
      <c r="ET269" s="158"/>
      <c r="EU269" s="158"/>
      <c r="EV269" s="158"/>
      <c r="EW269" s="158"/>
      <c r="EX269" s="158"/>
      <c r="EY269" s="158"/>
      <c r="EZ269" s="158"/>
      <c r="FA269" s="158"/>
      <c r="FB269" s="158"/>
      <c r="FC269" s="158"/>
      <c r="FD269" s="158"/>
      <c r="FE269" s="158"/>
      <c r="FF269" s="158"/>
      <c r="FG269" s="158"/>
      <c r="FH269" s="158"/>
      <c r="FI269" s="158"/>
      <c r="FJ269" s="158"/>
      <c r="FK269" s="158"/>
      <c r="FL269" s="158"/>
      <c r="FM269" s="158"/>
      <c r="FN269" s="158"/>
      <c r="FO269" s="158"/>
      <c r="FP269" s="158"/>
      <c r="FQ269" s="158"/>
      <c r="FR269" s="158"/>
      <c r="FS269" s="158"/>
      <c r="FT269" s="158"/>
      <c r="FU269" s="158"/>
      <c r="FV269" s="158"/>
      <c r="FW269" s="158"/>
      <c r="FX269" s="158"/>
      <c r="FY269" s="158"/>
      <c r="FZ269" s="158"/>
      <c r="GA269" s="158"/>
      <c r="GB269" s="158"/>
      <c r="GC269" s="158"/>
      <c r="GD269" s="158"/>
      <c r="GE269" s="158"/>
      <c r="GF269" s="158"/>
      <c r="GG269" s="158"/>
      <c r="GH269" s="158"/>
      <c r="GI269" s="158"/>
      <c r="GJ269" s="158"/>
      <c r="GK269" s="159"/>
    </row>
    <row r="270" spans="1:193" ht="12.75" customHeight="1" x14ac:dyDescent="0.2">
      <c r="A270" s="160"/>
      <c r="B270" s="154" t="s">
        <v>60</v>
      </c>
      <c r="C270" s="154">
        <v>2019</v>
      </c>
      <c r="D270" s="157"/>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c r="AB270" s="158"/>
      <c r="AC270" s="158"/>
      <c r="AD270" s="158"/>
      <c r="AE270" s="158"/>
      <c r="AF270" s="158"/>
      <c r="AG270" s="158"/>
      <c r="AH270" s="158"/>
      <c r="AI270" s="158"/>
      <c r="AJ270" s="158"/>
      <c r="AK270" s="158"/>
      <c r="AL270" s="158"/>
      <c r="AM270" s="158"/>
      <c r="AN270" s="158"/>
      <c r="AO270" s="158"/>
      <c r="AP270" s="158"/>
      <c r="AQ270" s="158"/>
      <c r="AR270" s="158"/>
      <c r="AS270" s="158"/>
      <c r="AT270" s="158"/>
      <c r="AU270" s="158"/>
      <c r="AV270" s="158"/>
      <c r="AW270" s="158"/>
      <c r="AX270" s="158"/>
      <c r="AY270" s="158"/>
      <c r="AZ270" s="158"/>
      <c r="BA270" s="158"/>
      <c r="BB270" s="158"/>
      <c r="BC270" s="158"/>
      <c r="BD270" s="158"/>
      <c r="BE270" s="158"/>
      <c r="BF270" s="158"/>
      <c r="BG270" s="158"/>
      <c r="BH270" s="158"/>
      <c r="BI270" s="158"/>
      <c r="BJ270" s="158"/>
      <c r="BK270" s="158"/>
      <c r="BL270" s="158"/>
      <c r="BM270" s="158"/>
      <c r="BN270" s="158"/>
      <c r="BO270" s="158"/>
      <c r="BP270" s="158"/>
      <c r="BQ270" s="158"/>
      <c r="BR270" s="158"/>
      <c r="BS270" s="158"/>
      <c r="BT270" s="158"/>
      <c r="BU270" s="158"/>
      <c r="BV270" s="158"/>
      <c r="BW270" s="158"/>
      <c r="BX270" s="158"/>
      <c r="BY270" s="158"/>
      <c r="BZ270" s="158"/>
      <c r="CA270" s="158"/>
      <c r="CB270" s="158"/>
      <c r="CC270" s="158"/>
      <c r="CD270" s="158"/>
      <c r="CE270" s="158"/>
      <c r="CF270" s="158"/>
      <c r="CG270" s="158"/>
      <c r="CH270" s="158"/>
      <c r="CI270" s="158"/>
      <c r="CJ270" s="158"/>
      <c r="CK270" s="158"/>
      <c r="CL270" s="158"/>
      <c r="CM270" s="158"/>
      <c r="CN270" s="158"/>
      <c r="CO270" s="158"/>
      <c r="CP270" s="158"/>
      <c r="CQ270" s="158"/>
      <c r="CR270" s="158"/>
      <c r="CS270" s="158"/>
      <c r="CT270" s="158"/>
      <c r="CU270" s="158"/>
      <c r="CV270" s="158"/>
      <c r="CW270" s="158"/>
      <c r="CX270" s="158"/>
      <c r="CY270" s="158"/>
      <c r="CZ270" s="158"/>
      <c r="DA270" s="158">
        <v>45190</v>
      </c>
      <c r="DB270" s="158"/>
      <c r="DC270" s="158"/>
      <c r="DD270" s="158"/>
      <c r="DE270" s="158"/>
      <c r="DF270" s="158"/>
      <c r="DG270" s="158"/>
      <c r="DH270" s="158"/>
      <c r="DI270" s="158"/>
      <c r="DJ270" s="158"/>
      <c r="DK270" s="158"/>
      <c r="DL270" s="158"/>
      <c r="DM270" s="158"/>
      <c r="DN270" s="158"/>
      <c r="DO270" s="158"/>
      <c r="DP270" s="158"/>
      <c r="DQ270" s="158"/>
      <c r="DR270" s="158"/>
      <c r="DS270" s="158"/>
      <c r="DT270" s="158"/>
      <c r="DU270" s="158"/>
      <c r="DV270" s="158"/>
      <c r="DW270" s="158"/>
      <c r="DX270" s="158"/>
      <c r="DY270" s="158"/>
      <c r="DZ270" s="158"/>
      <c r="EA270" s="158"/>
      <c r="EB270" s="158"/>
      <c r="EC270" s="158"/>
      <c r="ED270" s="158"/>
      <c r="EE270" s="158"/>
      <c r="EF270" s="158"/>
      <c r="EG270" s="158"/>
      <c r="EH270" s="158"/>
      <c r="EI270" s="158"/>
      <c r="EJ270" s="158"/>
      <c r="EK270" s="158"/>
      <c r="EL270" s="158"/>
      <c r="EM270" s="158"/>
      <c r="EN270" s="158"/>
      <c r="EO270" s="158"/>
      <c r="EP270" s="158"/>
      <c r="EQ270" s="158"/>
      <c r="ER270" s="158"/>
      <c r="ES270" s="158"/>
      <c r="ET270" s="158"/>
      <c r="EU270" s="158"/>
      <c r="EV270" s="158"/>
      <c r="EW270" s="158"/>
      <c r="EX270" s="158"/>
      <c r="EY270" s="158"/>
      <c r="EZ270" s="158"/>
      <c r="FA270" s="158"/>
      <c r="FB270" s="158"/>
      <c r="FC270" s="158"/>
      <c r="FD270" s="158"/>
      <c r="FE270" s="158"/>
      <c r="FF270" s="158"/>
      <c r="FG270" s="158"/>
      <c r="FH270" s="158"/>
      <c r="FI270" s="158"/>
      <c r="FJ270" s="158"/>
      <c r="FK270" s="158"/>
      <c r="FL270" s="158"/>
      <c r="FM270" s="158"/>
      <c r="FN270" s="158"/>
      <c r="FO270" s="158"/>
      <c r="FP270" s="158"/>
      <c r="FQ270" s="158"/>
      <c r="FR270" s="158"/>
      <c r="FS270" s="158"/>
      <c r="FT270" s="158"/>
      <c r="FU270" s="158"/>
      <c r="FV270" s="158"/>
      <c r="FW270" s="158"/>
      <c r="FX270" s="158"/>
      <c r="FY270" s="158"/>
      <c r="FZ270" s="158"/>
      <c r="GA270" s="158"/>
      <c r="GB270" s="158"/>
      <c r="GC270" s="158"/>
      <c r="GD270" s="158"/>
      <c r="GE270" s="158"/>
      <c r="GF270" s="158"/>
      <c r="GG270" s="158"/>
      <c r="GH270" s="158"/>
      <c r="GI270" s="158"/>
      <c r="GJ270" s="158"/>
      <c r="GK270" s="159"/>
    </row>
    <row r="271" spans="1:193" ht="12.75" customHeight="1" x14ac:dyDescent="0.2">
      <c r="A271" s="160"/>
      <c r="B271" s="154" t="s">
        <v>1506</v>
      </c>
      <c r="C271" s="154">
        <v>2019</v>
      </c>
      <c r="D271" s="157"/>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c r="AB271" s="158"/>
      <c r="AC271" s="158"/>
      <c r="AD271" s="158"/>
      <c r="AE271" s="158"/>
      <c r="AF271" s="158"/>
      <c r="AG271" s="158"/>
      <c r="AH271" s="158"/>
      <c r="AI271" s="158"/>
      <c r="AJ271" s="158"/>
      <c r="AK271" s="158"/>
      <c r="AL271" s="158"/>
      <c r="AM271" s="158"/>
      <c r="AN271" s="158"/>
      <c r="AO271" s="158"/>
      <c r="AP271" s="158"/>
      <c r="AQ271" s="158"/>
      <c r="AR271" s="158"/>
      <c r="AS271" s="158"/>
      <c r="AT271" s="158"/>
      <c r="AU271" s="158"/>
      <c r="AV271" s="158"/>
      <c r="AW271" s="158"/>
      <c r="AX271" s="158"/>
      <c r="AY271" s="158"/>
      <c r="AZ271" s="158"/>
      <c r="BA271" s="158"/>
      <c r="BB271" s="158"/>
      <c r="BC271" s="158"/>
      <c r="BD271" s="158"/>
      <c r="BE271" s="158"/>
      <c r="BF271" s="158"/>
      <c r="BG271" s="158"/>
      <c r="BH271" s="158"/>
      <c r="BI271" s="158"/>
      <c r="BJ271" s="158"/>
      <c r="BK271" s="158"/>
      <c r="BL271" s="158"/>
      <c r="BM271" s="158"/>
      <c r="BN271" s="158"/>
      <c r="BO271" s="158"/>
      <c r="BP271" s="158"/>
      <c r="BQ271" s="158"/>
      <c r="BR271" s="158"/>
      <c r="BS271" s="158"/>
      <c r="BT271" s="158"/>
      <c r="BU271" s="158"/>
      <c r="BV271" s="158"/>
      <c r="BW271" s="158"/>
      <c r="BX271" s="158"/>
      <c r="BY271" s="158"/>
      <c r="BZ271" s="158"/>
      <c r="CA271" s="158"/>
      <c r="CB271" s="158"/>
      <c r="CC271" s="158"/>
      <c r="CD271" s="158"/>
      <c r="CE271" s="158"/>
      <c r="CF271" s="158"/>
      <c r="CG271" s="158"/>
      <c r="CH271" s="158"/>
      <c r="CI271" s="158"/>
      <c r="CJ271" s="158"/>
      <c r="CK271" s="158"/>
      <c r="CL271" s="158"/>
      <c r="CM271" s="158"/>
      <c r="CN271" s="158"/>
      <c r="CO271" s="158"/>
      <c r="CP271" s="158"/>
      <c r="CQ271" s="158"/>
      <c r="CR271" s="158"/>
      <c r="CS271" s="158"/>
      <c r="CT271" s="158"/>
      <c r="CU271" s="158"/>
      <c r="CV271" s="158"/>
      <c r="CW271" s="158"/>
      <c r="CX271" s="158"/>
      <c r="CY271" s="158"/>
      <c r="CZ271" s="158"/>
      <c r="DA271" s="158">
        <v>45190</v>
      </c>
      <c r="DB271" s="158"/>
      <c r="DC271" s="158"/>
      <c r="DD271" s="158"/>
      <c r="DE271" s="158"/>
      <c r="DF271" s="158"/>
      <c r="DG271" s="158"/>
      <c r="DH271" s="158"/>
      <c r="DI271" s="158"/>
      <c r="DJ271" s="158"/>
      <c r="DK271" s="158"/>
      <c r="DL271" s="158"/>
      <c r="DM271" s="158"/>
      <c r="DN271" s="158"/>
      <c r="DO271" s="158"/>
      <c r="DP271" s="158"/>
      <c r="DQ271" s="158"/>
      <c r="DR271" s="158"/>
      <c r="DS271" s="158"/>
      <c r="DT271" s="158"/>
      <c r="DU271" s="158"/>
      <c r="DV271" s="158"/>
      <c r="DW271" s="158"/>
      <c r="DX271" s="158"/>
      <c r="DY271" s="158"/>
      <c r="DZ271" s="158"/>
      <c r="EA271" s="158"/>
      <c r="EB271" s="158"/>
      <c r="EC271" s="158"/>
      <c r="ED271" s="158"/>
      <c r="EE271" s="158"/>
      <c r="EF271" s="158"/>
      <c r="EG271" s="158"/>
      <c r="EH271" s="158"/>
      <c r="EI271" s="158"/>
      <c r="EJ271" s="158"/>
      <c r="EK271" s="158"/>
      <c r="EL271" s="158"/>
      <c r="EM271" s="158"/>
      <c r="EN271" s="158"/>
      <c r="EO271" s="158"/>
      <c r="EP271" s="158"/>
      <c r="EQ271" s="158"/>
      <c r="ER271" s="158"/>
      <c r="ES271" s="158"/>
      <c r="ET271" s="158"/>
      <c r="EU271" s="158"/>
      <c r="EV271" s="158"/>
      <c r="EW271" s="158"/>
      <c r="EX271" s="158"/>
      <c r="EY271" s="158"/>
      <c r="EZ271" s="158"/>
      <c r="FA271" s="158"/>
      <c r="FB271" s="158"/>
      <c r="FC271" s="158"/>
      <c r="FD271" s="158"/>
      <c r="FE271" s="158"/>
      <c r="FF271" s="158"/>
      <c r="FG271" s="158"/>
      <c r="FH271" s="158"/>
      <c r="FI271" s="158"/>
      <c r="FJ271" s="158"/>
      <c r="FK271" s="158"/>
      <c r="FL271" s="158"/>
      <c r="FM271" s="158"/>
      <c r="FN271" s="158"/>
      <c r="FO271" s="158"/>
      <c r="FP271" s="158"/>
      <c r="FQ271" s="158"/>
      <c r="FR271" s="158"/>
      <c r="FS271" s="158"/>
      <c r="FT271" s="158"/>
      <c r="FU271" s="158"/>
      <c r="FV271" s="158"/>
      <c r="FW271" s="158"/>
      <c r="FX271" s="158"/>
      <c r="FY271" s="158"/>
      <c r="FZ271" s="158"/>
      <c r="GA271" s="158"/>
      <c r="GB271" s="158"/>
      <c r="GC271" s="158"/>
      <c r="GD271" s="158"/>
      <c r="GE271" s="158"/>
      <c r="GF271" s="158"/>
      <c r="GG271" s="158"/>
      <c r="GH271" s="158"/>
      <c r="GI271" s="158"/>
      <c r="GJ271" s="158"/>
      <c r="GK271" s="159"/>
    </row>
    <row r="272" spans="1:193" ht="12.75" customHeight="1" x14ac:dyDescent="0.2">
      <c r="A272" s="154" t="s">
        <v>890</v>
      </c>
      <c r="B272" s="154" t="s">
        <v>58</v>
      </c>
      <c r="C272" s="154">
        <v>2020</v>
      </c>
      <c r="D272" s="157"/>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c r="AB272" s="158"/>
      <c r="AC272" s="158"/>
      <c r="AD272" s="158"/>
      <c r="AE272" s="158"/>
      <c r="AF272" s="158"/>
      <c r="AG272" s="158"/>
      <c r="AH272" s="158"/>
      <c r="AI272" s="158"/>
      <c r="AJ272" s="158"/>
      <c r="AK272" s="158"/>
      <c r="AL272" s="158"/>
      <c r="AM272" s="158"/>
      <c r="AN272" s="158"/>
      <c r="AO272" s="158"/>
      <c r="AP272" s="158"/>
      <c r="AQ272" s="158"/>
      <c r="AR272" s="158"/>
      <c r="AS272" s="158"/>
      <c r="AT272" s="158"/>
      <c r="AU272" s="158"/>
      <c r="AV272" s="158"/>
      <c r="AW272" s="158"/>
      <c r="AX272" s="158"/>
      <c r="AY272" s="158"/>
      <c r="AZ272" s="158"/>
      <c r="BA272" s="158"/>
      <c r="BB272" s="158"/>
      <c r="BC272" s="158"/>
      <c r="BD272" s="158"/>
      <c r="BE272" s="158"/>
      <c r="BF272" s="158"/>
      <c r="BG272" s="158"/>
      <c r="BH272" s="158"/>
      <c r="BI272" s="158"/>
      <c r="BJ272" s="158"/>
      <c r="BK272" s="158"/>
      <c r="BL272" s="158"/>
      <c r="BM272" s="158"/>
      <c r="BN272" s="158"/>
      <c r="BO272" s="158"/>
      <c r="BP272" s="158"/>
      <c r="BQ272" s="158"/>
      <c r="BR272" s="158"/>
      <c r="BS272" s="158"/>
      <c r="BT272" s="158"/>
      <c r="BU272" s="158"/>
      <c r="BV272" s="158"/>
      <c r="BW272" s="158"/>
      <c r="BX272" s="158"/>
      <c r="BY272" s="158"/>
      <c r="BZ272" s="158"/>
      <c r="CA272" s="158"/>
      <c r="CB272" s="158"/>
      <c r="CC272" s="158"/>
      <c r="CD272" s="158"/>
      <c r="CE272" s="158"/>
      <c r="CF272" s="158"/>
      <c r="CG272" s="158"/>
      <c r="CH272" s="158"/>
      <c r="CI272" s="158"/>
      <c r="CJ272" s="158"/>
      <c r="CK272" s="158"/>
      <c r="CL272" s="158"/>
      <c r="CM272" s="158"/>
      <c r="CN272" s="158"/>
      <c r="CO272" s="158"/>
      <c r="CP272" s="158"/>
      <c r="CQ272" s="158"/>
      <c r="CR272" s="158"/>
      <c r="CS272" s="158"/>
      <c r="CT272" s="158"/>
      <c r="CU272" s="158"/>
      <c r="CV272" s="158"/>
      <c r="CW272" s="158"/>
      <c r="CX272" s="158"/>
      <c r="CY272" s="158"/>
      <c r="CZ272" s="158"/>
      <c r="DA272" s="158"/>
      <c r="DB272" s="158">
        <v>45111</v>
      </c>
      <c r="DC272" s="158"/>
      <c r="DD272" s="158"/>
      <c r="DE272" s="158"/>
      <c r="DF272" s="158"/>
      <c r="DG272" s="158"/>
      <c r="DH272" s="158"/>
      <c r="DI272" s="158"/>
      <c r="DJ272" s="158"/>
      <c r="DK272" s="158"/>
      <c r="DL272" s="158"/>
      <c r="DM272" s="158"/>
      <c r="DN272" s="158"/>
      <c r="DO272" s="158"/>
      <c r="DP272" s="158"/>
      <c r="DQ272" s="158"/>
      <c r="DR272" s="158"/>
      <c r="DS272" s="158"/>
      <c r="DT272" s="158"/>
      <c r="DU272" s="158"/>
      <c r="DV272" s="158"/>
      <c r="DW272" s="158"/>
      <c r="DX272" s="158"/>
      <c r="DY272" s="158"/>
      <c r="DZ272" s="158"/>
      <c r="EA272" s="158"/>
      <c r="EB272" s="158"/>
      <c r="EC272" s="158"/>
      <c r="ED272" s="158"/>
      <c r="EE272" s="158"/>
      <c r="EF272" s="158"/>
      <c r="EG272" s="158"/>
      <c r="EH272" s="158"/>
      <c r="EI272" s="158"/>
      <c r="EJ272" s="158"/>
      <c r="EK272" s="158"/>
      <c r="EL272" s="158"/>
      <c r="EM272" s="158"/>
      <c r="EN272" s="158"/>
      <c r="EO272" s="158"/>
      <c r="EP272" s="158"/>
      <c r="EQ272" s="158"/>
      <c r="ER272" s="158"/>
      <c r="ES272" s="158"/>
      <c r="ET272" s="158"/>
      <c r="EU272" s="158"/>
      <c r="EV272" s="158"/>
      <c r="EW272" s="158"/>
      <c r="EX272" s="158"/>
      <c r="EY272" s="158"/>
      <c r="EZ272" s="158"/>
      <c r="FA272" s="158"/>
      <c r="FB272" s="158"/>
      <c r="FC272" s="158"/>
      <c r="FD272" s="158"/>
      <c r="FE272" s="158"/>
      <c r="FF272" s="158"/>
      <c r="FG272" s="158"/>
      <c r="FH272" s="158"/>
      <c r="FI272" s="158"/>
      <c r="FJ272" s="158"/>
      <c r="FK272" s="158"/>
      <c r="FL272" s="158"/>
      <c r="FM272" s="158"/>
      <c r="FN272" s="158"/>
      <c r="FO272" s="158"/>
      <c r="FP272" s="158"/>
      <c r="FQ272" s="158"/>
      <c r="FR272" s="158"/>
      <c r="FS272" s="158"/>
      <c r="FT272" s="158"/>
      <c r="FU272" s="158"/>
      <c r="FV272" s="158"/>
      <c r="FW272" s="158"/>
      <c r="FX272" s="158"/>
      <c r="FY272" s="158"/>
      <c r="FZ272" s="158"/>
      <c r="GA272" s="158"/>
      <c r="GB272" s="158"/>
      <c r="GC272" s="158"/>
      <c r="GD272" s="158"/>
      <c r="GE272" s="158"/>
      <c r="GF272" s="158"/>
      <c r="GG272" s="158"/>
      <c r="GH272" s="158"/>
      <c r="GI272" s="158"/>
      <c r="GJ272" s="158"/>
      <c r="GK272" s="159"/>
    </row>
    <row r="273" spans="1:193" ht="12.75" customHeight="1" x14ac:dyDescent="0.2">
      <c r="A273" s="160"/>
      <c r="B273" s="154" t="s">
        <v>81</v>
      </c>
      <c r="C273" s="154">
        <v>2019</v>
      </c>
      <c r="D273" s="157"/>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c r="AB273" s="158"/>
      <c r="AC273" s="158"/>
      <c r="AD273" s="158"/>
      <c r="AE273" s="158"/>
      <c r="AF273" s="158"/>
      <c r="AG273" s="158"/>
      <c r="AH273" s="158"/>
      <c r="AI273" s="158"/>
      <c r="AJ273" s="158"/>
      <c r="AK273" s="158"/>
      <c r="AL273" s="158"/>
      <c r="AM273" s="158"/>
      <c r="AN273" s="158"/>
      <c r="AO273" s="158"/>
      <c r="AP273" s="158"/>
      <c r="AQ273" s="158"/>
      <c r="AR273" s="158"/>
      <c r="AS273" s="158"/>
      <c r="AT273" s="158"/>
      <c r="AU273" s="158"/>
      <c r="AV273" s="158"/>
      <c r="AW273" s="158"/>
      <c r="AX273" s="158"/>
      <c r="AY273" s="158"/>
      <c r="AZ273" s="158"/>
      <c r="BA273" s="158"/>
      <c r="BB273" s="158"/>
      <c r="BC273" s="158"/>
      <c r="BD273" s="158"/>
      <c r="BE273" s="158"/>
      <c r="BF273" s="158"/>
      <c r="BG273" s="158"/>
      <c r="BH273" s="158"/>
      <c r="BI273" s="158"/>
      <c r="BJ273" s="158"/>
      <c r="BK273" s="158"/>
      <c r="BL273" s="158"/>
      <c r="BM273" s="158"/>
      <c r="BN273" s="158"/>
      <c r="BO273" s="158"/>
      <c r="BP273" s="158"/>
      <c r="BQ273" s="158"/>
      <c r="BR273" s="158"/>
      <c r="BS273" s="158"/>
      <c r="BT273" s="158"/>
      <c r="BU273" s="158"/>
      <c r="BV273" s="158"/>
      <c r="BW273" s="158"/>
      <c r="BX273" s="158"/>
      <c r="BY273" s="158"/>
      <c r="BZ273" s="158"/>
      <c r="CA273" s="158"/>
      <c r="CB273" s="158"/>
      <c r="CC273" s="158"/>
      <c r="CD273" s="158"/>
      <c r="CE273" s="158"/>
      <c r="CF273" s="158"/>
      <c r="CG273" s="158"/>
      <c r="CH273" s="158"/>
      <c r="CI273" s="158"/>
      <c r="CJ273" s="158"/>
      <c r="CK273" s="158"/>
      <c r="CL273" s="158"/>
      <c r="CM273" s="158"/>
      <c r="CN273" s="158"/>
      <c r="CO273" s="158"/>
      <c r="CP273" s="158"/>
      <c r="CQ273" s="158"/>
      <c r="CR273" s="158"/>
      <c r="CS273" s="158"/>
      <c r="CT273" s="158"/>
      <c r="CU273" s="158"/>
      <c r="CV273" s="158"/>
      <c r="CW273" s="158"/>
      <c r="CX273" s="158"/>
      <c r="CY273" s="158"/>
      <c r="CZ273" s="158"/>
      <c r="DA273" s="158"/>
      <c r="DB273" s="158">
        <v>45111</v>
      </c>
      <c r="DC273" s="158"/>
      <c r="DD273" s="158"/>
      <c r="DE273" s="158"/>
      <c r="DF273" s="158"/>
      <c r="DG273" s="158"/>
      <c r="DH273" s="158"/>
      <c r="DI273" s="158"/>
      <c r="DJ273" s="158"/>
      <c r="DK273" s="158"/>
      <c r="DL273" s="158"/>
      <c r="DM273" s="158"/>
      <c r="DN273" s="158"/>
      <c r="DO273" s="158"/>
      <c r="DP273" s="158"/>
      <c r="DQ273" s="158"/>
      <c r="DR273" s="158"/>
      <c r="DS273" s="158"/>
      <c r="DT273" s="158"/>
      <c r="DU273" s="158"/>
      <c r="DV273" s="158"/>
      <c r="DW273" s="158"/>
      <c r="DX273" s="158"/>
      <c r="DY273" s="158"/>
      <c r="DZ273" s="158"/>
      <c r="EA273" s="158"/>
      <c r="EB273" s="158"/>
      <c r="EC273" s="158"/>
      <c r="ED273" s="158"/>
      <c r="EE273" s="158"/>
      <c r="EF273" s="158"/>
      <c r="EG273" s="158"/>
      <c r="EH273" s="158"/>
      <c r="EI273" s="158"/>
      <c r="EJ273" s="158"/>
      <c r="EK273" s="158"/>
      <c r="EL273" s="158"/>
      <c r="EM273" s="158"/>
      <c r="EN273" s="158"/>
      <c r="EO273" s="158"/>
      <c r="EP273" s="158"/>
      <c r="EQ273" s="158"/>
      <c r="ER273" s="158"/>
      <c r="ES273" s="158"/>
      <c r="ET273" s="158"/>
      <c r="EU273" s="158"/>
      <c r="EV273" s="158"/>
      <c r="EW273" s="158"/>
      <c r="EX273" s="158"/>
      <c r="EY273" s="158"/>
      <c r="EZ273" s="158"/>
      <c r="FA273" s="158"/>
      <c r="FB273" s="158"/>
      <c r="FC273" s="158"/>
      <c r="FD273" s="158"/>
      <c r="FE273" s="158"/>
      <c r="FF273" s="158"/>
      <c r="FG273" s="158"/>
      <c r="FH273" s="158"/>
      <c r="FI273" s="158"/>
      <c r="FJ273" s="158"/>
      <c r="FK273" s="158"/>
      <c r="FL273" s="158"/>
      <c r="FM273" s="158"/>
      <c r="FN273" s="158"/>
      <c r="FO273" s="158"/>
      <c r="FP273" s="158"/>
      <c r="FQ273" s="158"/>
      <c r="FR273" s="158"/>
      <c r="FS273" s="158"/>
      <c r="FT273" s="158"/>
      <c r="FU273" s="158"/>
      <c r="FV273" s="158"/>
      <c r="FW273" s="158"/>
      <c r="FX273" s="158"/>
      <c r="FY273" s="158"/>
      <c r="FZ273" s="158"/>
      <c r="GA273" s="158"/>
      <c r="GB273" s="158"/>
      <c r="GC273" s="158"/>
      <c r="GD273" s="158"/>
      <c r="GE273" s="158"/>
      <c r="GF273" s="158"/>
      <c r="GG273" s="158"/>
      <c r="GH273" s="158"/>
      <c r="GI273" s="158"/>
      <c r="GJ273" s="158"/>
      <c r="GK273" s="159"/>
    </row>
    <row r="274" spans="1:193" ht="12.75" customHeight="1" x14ac:dyDescent="0.2">
      <c r="A274" s="160"/>
      <c r="B274" s="154" t="s">
        <v>178</v>
      </c>
      <c r="C274" s="154">
        <v>2019</v>
      </c>
      <c r="D274" s="157"/>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c r="AB274" s="158"/>
      <c r="AC274" s="158"/>
      <c r="AD274" s="158"/>
      <c r="AE274" s="158"/>
      <c r="AF274" s="158"/>
      <c r="AG274" s="158"/>
      <c r="AH274" s="158"/>
      <c r="AI274" s="158"/>
      <c r="AJ274" s="158"/>
      <c r="AK274" s="158"/>
      <c r="AL274" s="158"/>
      <c r="AM274" s="158"/>
      <c r="AN274" s="158"/>
      <c r="AO274" s="158"/>
      <c r="AP274" s="158"/>
      <c r="AQ274" s="158"/>
      <c r="AR274" s="158"/>
      <c r="AS274" s="158"/>
      <c r="AT274" s="158"/>
      <c r="AU274" s="158"/>
      <c r="AV274" s="158"/>
      <c r="AW274" s="158"/>
      <c r="AX274" s="158"/>
      <c r="AY274" s="158"/>
      <c r="AZ274" s="158"/>
      <c r="BA274" s="158"/>
      <c r="BB274" s="158"/>
      <c r="BC274" s="158"/>
      <c r="BD274" s="158"/>
      <c r="BE274" s="158"/>
      <c r="BF274" s="158"/>
      <c r="BG274" s="158"/>
      <c r="BH274" s="158"/>
      <c r="BI274" s="158"/>
      <c r="BJ274" s="158"/>
      <c r="BK274" s="158"/>
      <c r="BL274" s="158"/>
      <c r="BM274" s="158"/>
      <c r="BN274" s="158"/>
      <c r="BO274" s="158"/>
      <c r="BP274" s="158"/>
      <c r="BQ274" s="158"/>
      <c r="BR274" s="158"/>
      <c r="BS274" s="158"/>
      <c r="BT274" s="158"/>
      <c r="BU274" s="158"/>
      <c r="BV274" s="158"/>
      <c r="BW274" s="158"/>
      <c r="BX274" s="158"/>
      <c r="BY274" s="158"/>
      <c r="BZ274" s="158"/>
      <c r="CA274" s="158"/>
      <c r="CB274" s="158"/>
      <c r="CC274" s="158"/>
      <c r="CD274" s="158"/>
      <c r="CE274" s="158"/>
      <c r="CF274" s="158"/>
      <c r="CG274" s="158"/>
      <c r="CH274" s="158"/>
      <c r="CI274" s="158"/>
      <c r="CJ274" s="158"/>
      <c r="CK274" s="158"/>
      <c r="CL274" s="158"/>
      <c r="CM274" s="158"/>
      <c r="CN274" s="158"/>
      <c r="CO274" s="158"/>
      <c r="CP274" s="158"/>
      <c r="CQ274" s="158"/>
      <c r="CR274" s="158"/>
      <c r="CS274" s="158"/>
      <c r="CT274" s="158"/>
      <c r="CU274" s="158"/>
      <c r="CV274" s="158"/>
      <c r="CW274" s="158"/>
      <c r="CX274" s="158"/>
      <c r="CY274" s="158"/>
      <c r="CZ274" s="158"/>
      <c r="DA274" s="158"/>
      <c r="DB274" s="158">
        <v>45111</v>
      </c>
      <c r="DC274" s="158"/>
      <c r="DD274" s="158"/>
      <c r="DE274" s="158"/>
      <c r="DF274" s="158"/>
      <c r="DG274" s="158"/>
      <c r="DH274" s="158"/>
      <c r="DI274" s="158"/>
      <c r="DJ274" s="158"/>
      <c r="DK274" s="158"/>
      <c r="DL274" s="158"/>
      <c r="DM274" s="158"/>
      <c r="DN274" s="158"/>
      <c r="DO274" s="158"/>
      <c r="DP274" s="158"/>
      <c r="DQ274" s="158"/>
      <c r="DR274" s="158"/>
      <c r="DS274" s="158"/>
      <c r="DT274" s="158"/>
      <c r="DU274" s="158"/>
      <c r="DV274" s="158"/>
      <c r="DW274" s="158"/>
      <c r="DX274" s="158"/>
      <c r="DY274" s="158"/>
      <c r="DZ274" s="158"/>
      <c r="EA274" s="158"/>
      <c r="EB274" s="158"/>
      <c r="EC274" s="158"/>
      <c r="ED274" s="158"/>
      <c r="EE274" s="158"/>
      <c r="EF274" s="158"/>
      <c r="EG274" s="158"/>
      <c r="EH274" s="158"/>
      <c r="EI274" s="158"/>
      <c r="EJ274" s="158"/>
      <c r="EK274" s="158"/>
      <c r="EL274" s="158"/>
      <c r="EM274" s="158"/>
      <c r="EN274" s="158"/>
      <c r="EO274" s="158"/>
      <c r="EP274" s="158"/>
      <c r="EQ274" s="158"/>
      <c r="ER274" s="158"/>
      <c r="ES274" s="158"/>
      <c r="ET274" s="158"/>
      <c r="EU274" s="158"/>
      <c r="EV274" s="158"/>
      <c r="EW274" s="158"/>
      <c r="EX274" s="158"/>
      <c r="EY274" s="158"/>
      <c r="EZ274" s="158"/>
      <c r="FA274" s="158"/>
      <c r="FB274" s="158"/>
      <c r="FC274" s="158"/>
      <c r="FD274" s="158"/>
      <c r="FE274" s="158"/>
      <c r="FF274" s="158"/>
      <c r="FG274" s="158"/>
      <c r="FH274" s="158"/>
      <c r="FI274" s="158"/>
      <c r="FJ274" s="158"/>
      <c r="FK274" s="158"/>
      <c r="FL274" s="158"/>
      <c r="FM274" s="158"/>
      <c r="FN274" s="158"/>
      <c r="FO274" s="158"/>
      <c r="FP274" s="158"/>
      <c r="FQ274" s="158"/>
      <c r="FR274" s="158"/>
      <c r="FS274" s="158"/>
      <c r="FT274" s="158"/>
      <c r="FU274" s="158"/>
      <c r="FV274" s="158"/>
      <c r="FW274" s="158"/>
      <c r="FX274" s="158"/>
      <c r="FY274" s="158"/>
      <c r="FZ274" s="158"/>
      <c r="GA274" s="158"/>
      <c r="GB274" s="158"/>
      <c r="GC274" s="158"/>
      <c r="GD274" s="158"/>
      <c r="GE274" s="158"/>
      <c r="GF274" s="158"/>
      <c r="GG274" s="158"/>
      <c r="GH274" s="158"/>
      <c r="GI274" s="158"/>
      <c r="GJ274" s="158"/>
      <c r="GK274" s="159"/>
    </row>
    <row r="275" spans="1:193" ht="12.75" customHeight="1" x14ac:dyDescent="0.2">
      <c r="A275" s="160"/>
      <c r="B275" s="154" t="s">
        <v>182</v>
      </c>
      <c r="C275" s="154">
        <v>2019</v>
      </c>
      <c r="D275" s="157"/>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c r="AB275" s="158"/>
      <c r="AC275" s="158"/>
      <c r="AD275" s="158"/>
      <c r="AE275" s="158"/>
      <c r="AF275" s="158"/>
      <c r="AG275" s="158"/>
      <c r="AH275" s="158"/>
      <c r="AI275" s="158"/>
      <c r="AJ275" s="158"/>
      <c r="AK275" s="158"/>
      <c r="AL275" s="158"/>
      <c r="AM275" s="158"/>
      <c r="AN275" s="158"/>
      <c r="AO275" s="158"/>
      <c r="AP275" s="158"/>
      <c r="AQ275" s="158"/>
      <c r="AR275" s="158"/>
      <c r="AS275" s="158"/>
      <c r="AT275" s="158"/>
      <c r="AU275" s="158"/>
      <c r="AV275" s="158"/>
      <c r="AW275" s="158"/>
      <c r="AX275" s="158"/>
      <c r="AY275" s="158"/>
      <c r="AZ275" s="158"/>
      <c r="BA275" s="158"/>
      <c r="BB275" s="158"/>
      <c r="BC275" s="158"/>
      <c r="BD275" s="158"/>
      <c r="BE275" s="158"/>
      <c r="BF275" s="158"/>
      <c r="BG275" s="158"/>
      <c r="BH275" s="158"/>
      <c r="BI275" s="158"/>
      <c r="BJ275" s="158"/>
      <c r="BK275" s="158"/>
      <c r="BL275" s="158"/>
      <c r="BM275" s="158"/>
      <c r="BN275" s="158"/>
      <c r="BO275" s="158"/>
      <c r="BP275" s="158"/>
      <c r="BQ275" s="158"/>
      <c r="BR275" s="158"/>
      <c r="BS275" s="158"/>
      <c r="BT275" s="158"/>
      <c r="BU275" s="158"/>
      <c r="BV275" s="158"/>
      <c r="BW275" s="158"/>
      <c r="BX275" s="158"/>
      <c r="BY275" s="158"/>
      <c r="BZ275" s="158"/>
      <c r="CA275" s="158"/>
      <c r="CB275" s="158"/>
      <c r="CC275" s="158"/>
      <c r="CD275" s="158"/>
      <c r="CE275" s="158"/>
      <c r="CF275" s="158"/>
      <c r="CG275" s="158"/>
      <c r="CH275" s="158"/>
      <c r="CI275" s="158"/>
      <c r="CJ275" s="158"/>
      <c r="CK275" s="158"/>
      <c r="CL275" s="158"/>
      <c r="CM275" s="158"/>
      <c r="CN275" s="158"/>
      <c r="CO275" s="158"/>
      <c r="CP275" s="158"/>
      <c r="CQ275" s="158"/>
      <c r="CR275" s="158"/>
      <c r="CS275" s="158"/>
      <c r="CT275" s="158"/>
      <c r="CU275" s="158"/>
      <c r="CV275" s="158"/>
      <c r="CW275" s="158"/>
      <c r="CX275" s="158"/>
      <c r="CY275" s="158"/>
      <c r="CZ275" s="158"/>
      <c r="DA275" s="158"/>
      <c r="DB275" s="158">
        <v>45111</v>
      </c>
      <c r="DC275" s="158"/>
      <c r="DD275" s="158"/>
      <c r="DE275" s="158"/>
      <c r="DF275" s="158"/>
      <c r="DG275" s="158"/>
      <c r="DH275" s="158"/>
      <c r="DI275" s="158"/>
      <c r="DJ275" s="158"/>
      <c r="DK275" s="158"/>
      <c r="DL275" s="158"/>
      <c r="DM275" s="158"/>
      <c r="DN275" s="158"/>
      <c r="DO275" s="158"/>
      <c r="DP275" s="158"/>
      <c r="DQ275" s="158"/>
      <c r="DR275" s="158"/>
      <c r="DS275" s="158"/>
      <c r="DT275" s="158"/>
      <c r="DU275" s="158"/>
      <c r="DV275" s="158"/>
      <c r="DW275" s="158"/>
      <c r="DX275" s="158"/>
      <c r="DY275" s="158"/>
      <c r="DZ275" s="158"/>
      <c r="EA275" s="158"/>
      <c r="EB275" s="158"/>
      <c r="EC275" s="158"/>
      <c r="ED275" s="158"/>
      <c r="EE275" s="158"/>
      <c r="EF275" s="158"/>
      <c r="EG275" s="158"/>
      <c r="EH275" s="158"/>
      <c r="EI275" s="158"/>
      <c r="EJ275" s="158"/>
      <c r="EK275" s="158"/>
      <c r="EL275" s="158"/>
      <c r="EM275" s="158"/>
      <c r="EN275" s="158"/>
      <c r="EO275" s="158"/>
      <c r="EP275" s="158"/>
      <c r="EQ275" s="158"/>
      <c r="ER275" s="158"/>
      <c r="ES275" s="158"/>
      <c r="ET275" s="158"/>
      <c r="EU275" s="158"/>
      <c r="EV275" s="158"/>
      <c r="EW275" s="158"/>
      <c r="EX275" s="158"/>
      <c r="EY275" s="158"/>
      <c r="EZ275" s="158"/>
      <c r="FA275" s="158"/>
      <c r="FB275" s="158"/>
      <c r="FC275" s="158"/>
      <c r="FD275" s="158"/>
      <c r="FE275" s="158"/>
      <c r="FF275" s="158"/>
      <c r="FG275" s="158"/>
      <c r="FH275" s="158"/>
      <c r="FI275" s="158"/>
      <c r="FJ275" s="158"/>
      <c r="FK275" s="158"/>
      <c r="FL275" s="158"/>
      <c r="FM275" s="158"/>
      <c r="FN275" s="158"/>
      <c r="FO275" s="158"/>
      <c r="FP275" s="158"/>
      <c r="FQ275" s="158"/>
      <c r="FR275" s="158"/>
      <c r="FS275" s="158"/>
      <c r="FT275" s="158"/>
      <c r="FU275" s="158"/>
      <c r="FV275" s="158"/>
      <c r="FW275" s="158"/>
      <c r="FX275" s="158"/>
      <c r="FY275" s="158"/>
      <c r="FZ275" s="158"/>
      <c r="GA275" s="158"/>
      <c r="GB275" s="158"/>
      <c r="GC275" s="158"/>
      <c r="GD275" s="158"/>
      <c r="GE275" s="158"/>
      <c r="GF275" s="158"/>
      <c r="GG275" s="158"/>
      <c r="GH275" s="158"/>
      <c r="GI275" s="158"/>
      <c r="GJ275" s="158"/>
      <c r="GK275" s="159"/>
    </row>
    <row r="276" spans="1:193" ht="12.75" customHeight="1" x14ac:dyDescent="0.2">
      <c r="A276" s="154" t="s">
        <v>1454</v>
      </c>
      <c r="B276" s="154" t="s">
        <v>96</v>
      </c>
      <c r="C276" s="154">
        <v>2021</v>
      </c>
      <c r="D276" s="157"/>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c r="AB276" s="158"/>
      <c r="AC276" s="158"/>
      <c r="AD276" s="158"/>
      <c r="AE276" s="158"/>
      <c r="AF276" s="158"/>
      <c r="AG276" s="158"/>
      <c r="AH276" s="158"/>
      <c r="AI276" s="158"/>
      <c r="AJ276" s="158"/>
      <c r="AK276" s="158"/>
      <c r="AL276" s="158"/>
      <c r="AM276" s="158"/>
      <c r="AN276" s="158"/>
      <c r="AO276" s="158"/>
      <c r="AP276" s="158"/>
      <c r="AQ276" s="158"/>
      <c r="AR276" s="158"/>
      <c r="AS276" s="158"/>
      <c r="AT276" s="158"/>
      <c r="AU276" s="158"/>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58"/>
      <c r="BT276" s="158"/>
      <c r="BU276" s="158"/>
      <c r="BV276" s="158"/>
      <c r="BW276" s="158"/>
      <c r="BX276" s="158"/>
      <c r="BY276" s="158"/>
      <c r="BZ276" s="158"/>
      <c r="CA276" s="158"/>
      <c r="CB276" s="158"/>
      <c r="CC276" s="158"/>
      <c r="CD276" s="158"/>
      <c r="CE276" s="158"/>
      <c r="CF276" s="158"/>
      <c r="CG276" s="158"/>
      <c r="CH276" s="158"/>
      <c r="CI276" s="158"/>
      <c r="CJ276" s="158"/>
      <c r="CK276" s="158"/>
      <c r="CL276" s="158"/>
      <c r="CM276" s="158"/>
      <c r="CN276" s="158"/>
      <c r="CO276" s="158"/>
      <c r="CP276" s="158"/>
      <c r="CQ276" s="158"/>
      <c r="CR276" s="158"/>
      <c r="CS276" s="158"/>
      <c r="CT276" s="158"/>
      <c r="CU276" s="158"/>
      <c r="CV276" s="158"/>
      <c r="CW276" s="158"/>
      <c r="CX276" s="158"/>
      <c r="CY276" s="158"/>
      <c r="CZ276" s="158"/>
      <c r="DA276" s="158"/>
      <c r="DB276" s="158"/>
      <c r="DC276" s="158"/>
      <c r="DD276" s="158"/>
      <c r="DE276" s="158"/>
      <c r="DF276" s="158"/>
      <c r="DG276" s="158"/>
      <c r="DH276" s="158"/>
      <c r="DI276" s="158"/>
      <c r="DJ276" s="158"/>
      <c r="DK276" s="158"/>
      <c r="DL276" s="158"/>
      <c r="DM276" s="158"/>
      <c r="DN276" s="158"/>
      <c r="DO276" s="158"/>
      <c r="DP276" s="158"/>
      <c r="DQ276" s="158"/>
      <c r="DR276" s="158"/>
      <c r="DS276" s="158"/>
      <c r="DT276" s="158"/>
      <c r="DU276" s="158"/>
      <c r="DV276" s="158"/>
      <c r="DW276" s="158"/>
      <c r="DX276" s="158"/>
      <c r="DY276" s="158"/>
      <c r="DZ276" s="158"/>
      <c r="EA276" s="158"/>
      <c r="EB276" s="158"/>
      <c r="EC276" s="158"/>
      <c r="ED276" s="158"/>
      <c r="EE276" s="158"/>
      <c r="EF276" s="158"/>
      <c r="EG276" s="158"/>
      <c r="EH276" s="158"/>
      <c r="EI276" s="158"/>
      <c r="EJ276" s="158"/>
      <c r="EK276" s="158"/>
      <c r="EL276" s="158"/>
      <c r="EM276" s="158"/>
      <c r="EN276" s="158"/>
      <c r="EO276" s="158"/>
      <c r="EP276" s="158"/>
      <c r="EQ276" s="158"/>
      <c r="ER276" s="158"/>
      <c r="ES276" s="158"/>
      <c r="ET276" s="158"/>
      <c r="EU276" s="158"/>
      <c r="EV276" s="158"/>
      <c r="EW276" s="158"/>
      <c r="EX276" s="158"/>
      <c r="EY276" s="158"/>
      <c r="EZ276" s="158"/>
      <c r="FA276" s="158"/>
      <c r="FB276" s="158"/>
      <c r="FC276" s="158"/>
      <c r="FD276" s="158"/>
      <c r="FE276" s="158"/>
      <c r="FF276" s="158"/>
      <c r="FG276" s="158"/>
      <c r="FH276" s="158"/>
      <c r="FI276" s="158"/>
      <c r="FJ276" s="158"/>
      <c r="FK276" s="158"/>
      <c r="FL276" s="158"/>
      <c r="FM276" s="158"/>
      <c r="FN276" s="158"/>
      <c r="FO276" s="158"/>
      <c r="FP276" s="158"/>
      <c r="FQ276" s="158"/>
      <c r="FR276" s="158"/>
      <c r="FS276" s="158"/>
      <c r="FT276" s="158"/>
      <c r="FU276" s="158"/>
      <c r="FV276" s="158"/>
      <c r="FW276" s="158"/>
      <c r="FX276" s="158"/>
      <c r="FY276" s="158"/>
      <c r="FZ276" s="158"/>
      <c r="GA276" s="158"/>
      <c r="GB276" s="158"/>
      <c r="GC276" s="158"/>
      <c r="GD276" s="158"/>
      <c r="GE276" s="158"/>
      <c r="GF276" s="158"/>
      <c r="GG276" s="158"/>
      <c r="GH276" s="158"/>
      <c r="GI276" s="158"/>
      <c r="GJ276" s="158"/>
      <c r="GK276" s="159"/>
    </row>
    <row r="277" spans="1:193" ht="12.75" customHeight="1" x14ac:dyDescent="0.2">
      <c r="A277" s="160"/>
      <c r="B277" s="154" t="s">
        <v>1320</v>
      </c>
      <c r="C277" s="154">
        <v>2021</v>
      </c>
      <c r="D277" s="157"/>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c r="AB277" s="158"/>
      <c r="AC277" s="158"/>
      <c r="AD277" s="158"/>
      <c r="AE277" s="158"/>
      <c r="AF277" s="158"/>
      <c r="AG277" s="158"/>
      <c r="AH277" s="158"/>
      <c r="AI277" s="158"/>
      <c r="AJ277" s="158"/>
      <c r="AK277" s="158"/>
      <c r="AL277" s="158"/>
      <c r="AM277" s="158"/>
      <c r="AN277" s="158"/>
      <c r="AO277" s="158"/>
      <c r="AP277" s="158"/>
      <c r="AQ277" s="158"/>
      <c r="AR277" s="158"/>
      <c r="AS277" s="158"/>
      <c r="AT277" s="158"/>
      <c r="AU277" s="158"/>
      <c r="AV277" s="158"/>
      <c r="AW277" s="158"/>
      <c r="AX277" s="158"/>
      <c r="AY277" s="158"/>
      <c r="AZ277" s="158"/>
      <c r="BA277" s="158"/>
      <c r="BB277" s="158"/>
      <c r="BC277" s="158"/>
      <c r="BD277" s="158"/>
      <c r="BE277" s="158"/>
      <c r="BF277" s="158"/>
      <c r="BG277" s="158"/>
      <c r="BH277" s="158"/>
      <c r="BI277" s="158"/>
      <c r="BJ277" s="158"/>
      <c r="BK277" s="158"/>
      <c r="BL277" s="158"/>
      <c r="BM277" s="158"/>
      <c r="BN277" s="158"/>
      <c r="BO277" s="158"/>
      <c r="BP277" s="158"/>
      <c r="BQ277" s="158"/>
      <c r="BR277" s="158"/>
      <c r="BS277" s="158"/>
      <c r="BT277" s="158"/>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c r="CT277" s="158"/>
      <c r="CU277" s="158"/>
      <c r="CV277" s="158"/>
      <c r="CW277" s="158"/>
      <c r="CX277" s="158"/>
      <c r="CY277" s="158"/>
      <c r="CZ277" s="158"/>
      <c r="DA277" s="158"/>
      <c r="DB277" s="158"/>
      <c r="DC277" s="158"/>
      <c r="DD277" s="158"/>
      <c r="DE277" s="158"/>
      <c r="DF277" s="158"/>
      <c r="DG277" s="158"/>
      <c r="DH277" s="158"/>
      <c r="DI277" s="158"/>
      <c r="DJ277" s="158"/>
      <c r="DK277" s="158"/>
      <c r="DL277" s="158"/>
      <c r="DM277" s="158"/>
      <c r="DN277" s="158"/>
      <c r="DO277" s="158"/>
      <c r="DP277" s="158"/>
      <c r="DQ277" s="158"/>
      <c r="DR277" s="158"/>
      <c r="DS277" s="158"/>
      <c r="DT277" s="158"/>
      <c r="DU277" s="158"/>
      <c r="DV277" s="158"/>
      <c r="DW277" s="158"/>
      <c r="DX277" s="158"/>
      <c r="DY277" s="158"/>
      <c r="DZ277" s="158"/>
      <c r="EA277" s="158"/>
      <c r="EB277" s="158"/>
      <c r="EC277" s="158"/>
      <c r="ED277" s="158"/>
      <c r="EE277" s="158"/>
      <c r="EF277" s="158"/>
      <c r="EG277" s="158"/>
      <c r="EH277" s="158"/>
      <c r="EI277" s="158"/>
      <c r="EJ277" s="158"/>
      <c r="EK277" s="158"/>
      <c r="EL277" s="158"/>
      <c r="EM277" s="158"/>
      <c r="EN277" s="158"/>
      <c r="EO277" s="158"/>
      <c r="EP277" s="158"/>
      <c r="EQ277" s="158"/>
      <c r="ER277" s="158"/>
      <c r="ES277" s="158"/>
      <c r="ET277" s="158"/>
      <c r="EU277" s="158"/>
      <c r="EV277" s="158"/>
      <c r="EW277" s="158"/>
      <c r="EX277" s="158"/>
      <c r="EY277" s="158"/>
      <c r="EZ277" s="158"/>
      <c r="FA277" s="158"/>
      <c r="FB277" s="158"/>
      <c r="FC277" s="158"/>
      <c r="FD277" s="158"/>
      <c r="FE277" s="158"/>
      <c r="FF277" s="158"/>
      <c r="FG277" s="158"/>
      <c r="FH277" s="158"/>
      <c r="FI277" s="158"/>
      <c r="FJ277" s="158"/>
      <c r="FK277" s="158"/>
      <c r="FL277" s="158"/>
      <c r="FM277" s="158"/>
      <c r="FN277" s="158"/>
      <c r="FO277" s="158"/>
      <c r="FP277" s="158"/>
      <c r="FQ277" s="158"/>
      <c r="FR277" s="158"/>
      <c r="FS277" s="158"/>
      <c r="FT277" s="158"/>
      <c r="FU277" s="158"/>
      <c r="FV277" s="158"/>
      <c r="FW277" s="158"/>
      <c r="FX277" s="158"/>
      <c r="FY277" s="158"/>
      <c r="FZ277" s="158"/>
      <c r="GA277" s="158"/>
      <c r="GB277" s="158"/>
      <c r="GC277" s="158"/>
      <c r="GD277" s="158"/>
      <c r="GE277" s="158"/>
      <c r="GF277" s="158"/>
      <c r="GG277" s="158"/>
      <c r="GH277" s="158"/>
      <c r="GI277" s="158"/>
      <c r="GJ277" s="158"/>
      <c r="GK277" s="159"/>
    </row>
    <row r="278" spans="1:193" ht="12.75" customHeight="1" x14ac:dyDescent="0.2">
      <c r="A278" s="154" t="s">
        <v>1455</v>
      </c>
      <c r="B278" s="154" t="s">
        <v>96</v>
      </c>
      <c r="C278" s="154">
        <v>2021</v>
      </c>
      <c r="D278" s="157"/>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158"/>
      <c r="AE278" s="158"/>
      <c r="AF278" s="158"/>
      <c r="AG278" s="158"/>
      <c r="AH278" s="158"/>
      <c r="AI278" s="158"/>
      <c r="AJ278" s="158"/>
      <c r="AK278" s="158"/>
      <c r="AL278" s="158"/>
      <c r="AM278" s="158"/>
      <c r="AN278" s="158"/>
      <c r="AO278" s="158"/>
      <c r="AP278" s="158"/>
      <c r="AQ278" s="158"/>
      <c r="AR278" s="158"/>
      <c r="AS278" s="158"/>
      <c r="AT278" s="158"/>
      <c r="AU278" s="158"/>
      <c r="AV278" s="158"/>
      <c r="AW278" s="158"/>
      <c r="AX278" s="158"/>
      <c r="AY278" s="158"/>
      <c r="AZ278" s="158"/>
      <c r="BA278" s="158"/>
      <c r="BB278" s="158"/>
      <c r="BC278" s="158"/>
      <c r="BD278" s="158"/>
      <c r="BE278" s="158"/>
      <c r="BF278" s="158"/>
      <c r="BG278" s="158"/>
      <c r="BH278" s="158"/>
      <c r="BI278" s="158"/>
      <c r="BJ278" s="158"/>
      <c r="BK278" s="158"/>
      <c r="BL278" s="158"/>
      <c r="BM278" s="158"/>
      <c r="BN278" s="158"/>
      <c r="BO278" s="158"/>
      <c r="BP278" s="158"/>
      <c r="BQ278" s="158"/>
      <c r="BR278" s="158"/>
      <c r="BS278" s="158"/>
      <c r="BT278" s="158"/>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c r="CT278" s="158"/>
      <c r="CU278" s="158"/>
      <c r="CV278" s="158"/>
      <c r="CW278" s="158"/>
      <c r="CX278" s="158"/>
      <c r="CY278" s="158"/>
      <c r="CZ278" s="158"/>
      <c r="DA278" s="158"/>
      <c r="DB278" s="158"/>
      <c r="DC278" s="158"/>
      <c r="DD278" s="158"/>
      <c r="DE278" s="158"/>
      <c r="DF278" s="158"/>
      <c r="DG278" s="158"/>
      <c r="DH278" s="158"/>
      <c r="DI278" s="158"/>
      <c r="DJ278" s="158"/>
      <c r="DK278" s="158"/>
      <c r="DL278" s="158"/>
      <c r="DM278" s="158"/>
      <c r="DN278" s="158"/>
      <c r="DO278" s="158"/>
      <c r="DP278" s="158"/>
      <c r="DQ278" s="158"/>
      <c r="DR278" s="158"/>
      <c r="DS278" s="158"/>
      <c r="DT278" s="158"/>
      <c r="DU278" s="158"/>
      <c r="DV278" s="158"/>
      <c r="DW278" s="158"/>
      <c r="DX278" s="158"/>
      <c r="DY278" s="158"/>
      <c r="DZ278" s="158"/>
      <c r="EA278" s="158"/>
      <c r="EB278" s="158"/>
      <c r="EC278" s="158"/>
      <c r="ED278" s="158"/>
      <c r="EE278" s="158"/>
      <c r="EF278" s="158"/>
      <c r="EG278" s="158"/>
      <c r="EH278" s="158"/>
      <c r="EI278" s="158"/>
      <c r="EJ278" s="158"/>
      <c r="EK278" s="158"/>
      <c r="EL278" s="158"/>
      <c r="EM278" s="158"/>
      <c r="EN278" s="158"/>
      <c r="EO278" s="158"/>
      <c r="EP278" s="158"/>
      <c r="EQ278" s="158"/>
      <c r="ER278" s="158"/>
      <c r="ES278" s="158"/>
      <c r="ET278" s="158"/>
      <c r="EU278" s="158"/>
      <c r="EV278" s="158"/>
      <c r="EW278" s="158"/>
      <c r="EX278" s="158"/>
      <c r="EY278" s="158"/>
      <c r="EZ278" s="158"/>
      <c r="FA278" s="158"/>
      <c r="FB278" s="158"/>
      <c r="FC278" s="158"/>
      <c r="FD278" s="158"/>
      <c r="FE278" s="158"/>
      <c r="FF278" s="158"/>
      <c r="FG278" s="158"/>
      <c r="FH278" s="158"/>
      <c r="FI278" s="158"/>
      <c r="FJ278" s="158"/>
      <c r="FK278" s="158"/>
      <c r="FL278" s="158"/>
      <c r="FM278" s="158"/>
      <c r="FN278" s="158"/>
      <c r="FO278" s="158"/>
      <c r="FP278" s="158"/>
      <c r="FQ278" s="158"/>
      <c r="FR278" s="158"/>
      <c r="FS278" s="158"/>
      <c r="FT278" s="158"/>
      <c r="FU278" s="158"/>
      <c r="FV278" s="158"/>
      <c r="FW278" s="158"/>
      <c r="FX278" s="158"/>
      <c r="FY278" s="158"/>
      <c r="FZ278" s="158"/>
      <c r="GA278" s="158"/>
      <c r="GB278" s="158"/>
      <c r="GC278" s="158"/>
      <c r="GD278" s="158"/>
      <c r="GE278" s="158"/>
      <c r="GF278" s="158"/>
      <c r="GG278" s="158"/>
      <c r="GH278" s="158"/>
      <c r="GI278" s="158"/>
      <c r="GJ278" s="158"/>
      <c r="GK278" s="159"/>
    </row>
    <row r="279" spans="1:193" ht="12.75" customHeight="1" x14ac:dyDescent="0.2">
      <c r="A279" s="160"/>
      <c r="B279" s="154" t="s">
        <v>1320</v>
      </c>
      <c r="C279" s="154">
        <v>2021</v>
      </c>
      <c r="D279" s="157"/>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c r="BO279" s="158"/>
      <c r="BP279" s="158"/>
      <c r="BQ279" s="158"/>
      <c r="BR279" s="158"/>
      <c r="BS279" s="158"/>
      <c r="BT279" s="158"/>
      <c r="BU279" s="158"/>
      <c r="BV279" s="158"/>
      <c r="BW279" s="158"/>
      <c r="BX279" s="158"/>
      <c r="BY279" s="158"/>
      <c r="BZ279" s="158"/>
      <c r="CA279" s="158"/>
      <c r="CB279" s="158"/>
      <c r="CC279" s="158"/>
      <c r="CD279" s="158"/>
      <c r="CE279" s="158"/>
      <c r="CF279" s="158"/>
      <c r="CG279" s="158"/>
      <c r="CH279" s="158"/>
      <c r="CI279" s="158"/>
      <c r="CJ279" s="158"/>
      <c r="CK279" s="158"/>
      <c r="CL279" s="158"/>
      <c r="CM279" s="158"/>
      <c r="CN279" s="158"/>
      <c r="CO279" s="158"/>
      <c r="CP279" s="158"/>
      <c r="CQ279" s="158"/>
      <c r="CR279" s="158"/>
      <c r="CS279" s="158"/>
      <c r="CT279" s="158"/>
      <c r="CU279" s="158"/>
      <c r="CV279" s="158"/>
      <c r="CW279" s="158"/>
      <c r="CX279" s="158"/>
      <c r="CY279" s="158"/>
      <c r="CZ279" s="158"/>
      <c r="DA279" s="158"/>
      <c r="DB279" s="158"/>
      <c r="DC279" s="158"/>
      <c r="DD279" s="158"/>
      <c r="DE279" s="158"/>
      <c r="DF279" s="158"/>
      <c r="DG279" s="158"/>
      <c r="DH279" s="158"/>
      <c r="DI279" s="158"/>
      <c r="DJ279" s="158"/>
      <c r="DK279" s="158"/>
      <c r="DL279" s="158"/>
      <c r="DM279" s="158"/>
      <c r="DN279" s="158"/>
      <c r="DO279" s="158"/>
      <c r="DP279" s="158"/>
      <c r="DQ279" s="158"/>
      <c r="DR279" s="158"/>
      <c r="DS279" s="158"/>
      <c r="DT279" s="158"/>
      <c r="DU279" s="158"/>
      <c r="DV279" s="158"/>
      <c r="DW279" s="158"/>
      <c r="DX279" s="158"/>
      <c r="DY279" s="158"/>
      <c r="DZ279" s="158"/>
      <c r="EA279" s="158"/>
      <c r="EB279" s="158"/>
      <c r="EC279" s="158"/>
      <c r="ED279" s="158"/>
      <c r="EE279" s="158"/>
      <c r="EF279" s="158"/>
      <c r="EG279" s="158"/>
      <c r="EH279" s="158"/>
      <c r="EI279" s="158"/>
      <c r="EJ279" s="158"/>
      <c r="EK279" s="158"/>
      <c r="EL279" s="158"/>
      <c r="EM279" s="158"/>
      <c r="EN279" s="158"/>
      <c r="EO279" s="158"/>
      <c r="EP279" s="158"/>
      <c r="EQ279" s="158"/>
      <c r="ER279" s="158"/>
      <c r="ES279" s="158"/>
      <c r="ET279" s="158"/>
      <c r="EU279" s="158"/>
      <c r="EV279" s="158"/>
      <c r="EW279" s="158"/>
      <c r="EX279" s="158"/>
      <c r="EY279" s="158"/>
      <c r="EZ279" s="158"/>
      <c r="FA279" s="158"/>
      <c r="FB279" s="158"/>
      <c r="FC279" s="158"/>
      <c r="FD279" s="158"/>
      <c r="FE279" s="158"/>
      <c r="FF279" s="158"/>
      <c r="FG279" s="158"/>
      <c r="FH279" s="158"/>
      <c r="FI279" s="158"/>
      <c r="FJ279" s="158"/>
      <c r="FK279" s="158"/>
      <c r="FL279" s="158"/>
      <c r="FM279" s="158"/>
      <c r="FN279" s="158"/>
      <c r="FO279" s="158"/>
      <c r="FP279" s="158"/>
      <c r="FQ279" s="158"/>
      <c r="FR279" s="158"/>
      <c r="FS279" s="158"/>
      <c r="FT279" s="158"/>
      <c r="FU279" s="158"/>
      <c r="FV279" s="158"/>
      <c r="FW279" s="158"/>
      <c r="FX279" s="158"/>
      <c r="FY279" s="158"/>
      <c r="FZ279" s="158"/>
      <c r="GA279" s="158"/>
      <c r="GB279" s="158"/>
      <c r="GC279" s="158"/>
      <c r="GD279" s="158"/>
      <c r="GE279" s="158"/>
      <c r="GF279" s="158"/>
      <c r="GG279" s="158"/>
      <c r="GH279" s="158"/>
      <c r="GI279" s="158"/>
      <c r="GJ279" s="158"/>
      <c r="GK279" s="159"/>
    </row>
    <row r="280" spans="1:193" ht="12.75" customHeight="1" x14ac:dyDescent="0.2">
      <c r="A280" s="154" t="s">
        <v>1807</v>
      </c>
      <c r="B280" s="154" t="s">
        <v>50</v>
      </c>
      <c r="C280" s="154">
        <v>2019</v>
      </c>
      <c r="D280" s="157"/>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c r="AB280" s="158"/>
      <c r="AC280" s="158"/>
      <c r="AD280" s="158"/>
      <c r="AE280" s="158"/>
      <c r="AF280" s="158"/>
      <c r="AG280" s="158"/>
      <c r="AH280" s="158"/>
      <c r="AI280" s="158"/>
      <c r="AJ280" s="158"/>
      <c r="AK280" s="158"/>
      <c r="AL280" s="158"/>
      <c r="AM280" s="158"/>
      <c r="AN280" s="158"/>
      <c r="AO280" s="158"/>
      <c r="AP280" s="158"/>
      <c r="AQ280" s="158"/>
      <c r="AR280" s="158"/>
      <c r="AS280" s="158"/>
      <c r="AT280" s="158"/>
      <c r="AU280" s="158"/>
      <c r="AV280" s="158"/>
      <c r="AW280" s="158"/>
      <c r="AX280" s="158"/>
      <c r="AY280" s="158"/>
      <c r="AZ280" s="158"/>
      <c r="BA280" s="158"/>
      <c r="BB280" s="158"/>
      <c r="BC280" s="158"/>
      <c r="BD280" s="158"/>
      <c r="BE280" s="158"/>
      <c r="BF280" s="158"/>
      <c r="BG280" s="158"/>
      <c r="BH280" s="158"/>
      <c r="BI280" s="158"/>
      <c r="BJ280" s="158"/>
      <c r="BK280" s="158"/>
      <c r="BL280" s="158"/>
      <c r="BM280" s="158"/>
      <c r="BN280" s="158"/>
      <c r="BO280" s="158"/>
      <c r="BP280" s="158"/>
      <c r="BQ280" s="158"/>
      <c r="BR280" s="158"/>
      <c r="BS280" s="158"/>
      <c r="BT280" s="158"/>
      <c r="BU280" s="158"/>
      <c r="BV280" s="158"/>
      <c r="BW280" s="158"/>
      <c r="BX280" s="158"/>
      <c r="BY280" s="158"/>
      <c r="BZ280" s="158"/>
      <c r="CA280" s="158"/>
      <c r="CB280" s="158"/>
      <c r="CC280" s="158"/>
      <c r="CD280" s="158"/>
      <c r="CE280" s="158"/>
      <c r="CF280" s="158"/>
      <c r="CG280" s="158"/>
      <c r="CH280" s="158"/>
      <c r="CI280" s="158"/>
      <c r="CJ280" s="158"/>
      <c r="CK280" s="158"/>
      <c r="CL280" s="158"/>
      <c r="CM280" s="158"/>
      <c r="CN280" s="158"/>
      <c r="CO280" s="158"/>
      <c r="CP280" s="158"/>
      <c r="CQ280" s="158"/>
      <c r="CR280" s="158"/>
      <c r="CS280" s="158"/>
      <c r="CT280" s="158"/>
      <c r="CU280" s="158"/>
      <c r="CV280" s="158"/>
      <c r="CW280" s="158"/>
      <c r="CX280" s="158"/>
      <c r="CY280" s="158"/>
      <c r="CZ280" s="158"/>
      <c r="DA280" s="158"/>
      <c r="DB280" s="158"/>
      <c r="DC280" s="158"/>
      <c r="DD280" s="158"/>
      <c r="DE280" s="158"/>
      <c r="DF280" s="158"/>
      <c r="DG280" s="158"/>
      <c r="DH280" s="158"/>
      <c r="DI280" s="158"/>
      <c r="DJ280" s="158"/>
      <c r="DK280" s="158"/>
      <c r="DL280" s="158"/>
      <c r="DM280" s="158"/>
      <c r="DN280" s="158"/>
      <c r="DO280" s="158"/>
      <c r="DP280" s="158"/>
      <c r="DQ280" s="158"/>
      <c r="DR280" s="158"/>
      <c r="DS280" s="158"/>
      <c r="DT280" s="158"/>
      <c r="DU280" s="158"/>
      <c r="DV280" s="158"/>
      <c r="DW280" s="158"/>
      <c r="DX280" s="158"/>
      <c r="DY280" s="158"/>
      <c r="DZ280" s="158"/>
      <c r="EA280" s="158"/>
      <c r="EB280" s="158"/>
      <c r="EC280" s="158"/>
      <c r="ED280" s="158"/>
      <c r="EE280" s="158"/>
      <c r="EF280" s="158"/>
      <c r="EG280" s="158"/>
      <c r="EH280" s="158"/>
      <c r="EI280" s="158"/>
      <c r="EJ280" s="158"/>
      <c r="EK280" s="158"/>
      <c r="EL280" s="158"/>
      <c r="EM280" s="158"/>
      <c r="EN280" s="158"/>
      <c r="EO280" s="158"/>
      <c r="EP280" s="158"/>
      <c r="EQ280" s="158"/>
      <c r="ER280" s="158"/>
      <c r="ES280" s="158"/>
      <c r="ET280" s="158"/>
      <c r="EU280" s="158"/>
      <c r="EV280" s="158"/>
      <c r="EW280" s="158"/>
      <c r="EX280" s="158"/>
      <c r="EY280" s="158"/>
      <c r="EZ280" s="158"/>
      <c r="FA280" s="158"/>
      <c r="FB280" s="158"/>
      <c r="FC280" s="158"/>
      <c r="FD280" s="158"/>
      <c r="FE280" s="158"/>
      <c r="FF280" s="158"/>
      <c r="FG280" s="158"/>
      <c r="FH280" s="158"/>
      <c r="FI280" s="158"/>
      <c r="FJ280" s="158"/>
      <c r="FK280" s="158"/>
      <c r="FL280" s="158"/>
      <c r="FM280" s="158"/>
      <c r="FN280" s="158"/>
      <c r="FO280" s="158"/>
      <c r="FP280" s="158"/>
      <c r="FQ280" s="158"/>
      <c r="FR280" s="158"/>
      <c r="FS280" s="158"/>
      <c r="FT280" s="158"/>
      <c r="FU280" s="158"/>
      <c r="FV280" s="158"/>
      <c r="FW280" s="158"/>
      <c r="FX280" s="158"/>
      <c r="FY280" s="158"/>
      <c r="FZ280" s="158"/>
      <c r="GA280" s="158"/>
      <c r="GB280" s="158"/>
      <c r="GC280" s="158"/>
      <c r="GD280" s="158"/>
      <c r="GE280" s="158"/>
      <c r="GF280" s="158"/>
      <c r="GG280" s="158"/>
      <c r="GH280" s="158"/>
      <c r="GI280" s="158"/>
      <c r="GJ280" s="158"/>
      <c r="GK280" s="159"/>
    </row>
    <row r="281" spans="1:193" ht="12.75" customHeight="1" x14ac:dyDescent="0.2">
      <c r="A281" s="160"/>
      <c r="B281" s="154" t="s">
        <v>1506</v>
      </c>
      <c r="C281" s="154">
        <v>2019</v>
      </c>
      <c r="D281" s="157"/>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c r="AB281" s="158"/>
      <c r="AC281" s="158"/>
      <c r="AD281" s="158"/>
      <c r="AE281" s="158"/>
      <c r="AF281" s="158"/>
      <c r="AG281" s="158"/>
      <c r="AH281" s="158"/>
      <c r="AI281" s="158"/>
      <c r="AJ281" s="158"/>
      <c r="AK281" s="158"/>
      <c r="AL281" s="158"/>
      <c r="AM281" s="158"/>
      <c r="AN281" s="158"/>
      <c r="AO281" s="158"/>
      <c r="AP281" s="158"/>
      <c r="AQ281" s="158"/>
      <c r="AR281" s="158"/>
      <c r="AS281" s="158"/>
      <c r="AT281" s="158"/>
      <c r="AU281" s="158"/>
      <c r="AV281" s="158"/>
      <c r="AW281" s="158"/>
      <c r="AX281" s="158"/>
      <c r="AY281" s="158"/>
      <c r="AZ281" s="158"/>
      <c r="BA281" s="158"/>
      <c r="BB281" s="158"/>
      <c r="BC281" s="158"/>
      <c r="BD281" s="158"/>
      <c r="BE281" s="158"/>
      <c r="BF281" s="158"/>
      <c r="BG281" s="158"/>
      <c r="BH281" s="158"/>
      <c r="BI281" s="158"/>
      <c r="BJ281" s="158"/>
      <c r="BK281" s="158"/>
      <c r="BL281" s="158"/>
      <c r="BM281" s="158"/>
      <c r="BN281" s="158"/>
      <c r="BO281" s="158"/>
      <c r="BP281" s="158"/>
      <c r="BQ281" s="158"/>
      <c r="BR281" s="158"/>
      <c r="BS281" s="158"/>
      <c r="BT281" s="158"/>
      <c r="BU281" s="158"/>
      <c r="BV281" s="158"/>
      <c r="BW281" s="158"/>
      <c r="BX281" s="158"/>
      <c r="BY281" s="158"/>
      <c r="BZ281" s="158"/>
      <c r="CA281" s="158"/>
      <c r="CB281" s="158"/>
      <c r="CC281" s="158"/>
      <c r="CD281" s="158"/>
      <c r="CE281" s="158"/>
      <c r="CF281" s="158"/>
      <c r="CG281" s="158"/>
      <c r="CH281" s="158"/>
      <c r="CI281" s="158"/>
      <c r="CJ281" s="158"/>
      <c r="CK281" s="158"/>
      <c r="CL281" s="158"/>
      <c r="CM281" s="158"/>
      <c r="CN281" s="158"/>
      <c r="CO281" s="158"/>
      <c r="CP281" s="158"/>
      <c r="CQ281" s="158"/>
      <c r="CR281" s="158"/>
      <c r="CS281" s="158"/>
      <c r="CT281" s="158"/>
      <c r="CU281" s="158"/>
      <c r="CV281" s="158"/>
      <c r="CW281" s="158"/>
      <c r="CX281" s="158"/>
      <c r="CY281" s="158"/>
      <c r="CZ281" s="158"/>
      <c r="DA281" s="158"/>
      <c r="DB281" s="158"/>
      <c r="DC281" s="158"/>
      <c r="DD281" s="158"/>
      <c r="DE281" s="158"/>
      <c r="DF281" s="158"/>
      <c r="DG281" s="158"/>
      <c r="DH281" s="158"/>
      <c r="DI281" s="158"/>
      <c r="DJ281" s="158"/>
      <c r="DK281" s="158"/>
      <c r="DL281" s="158"/>
      <c r="DM281" s="158"/>
      <c r="DN281" s="158"/>
      <c r="DO281" s="158"/>
      <c r="DP281" s="158"/>
      <c r="DQ281" s="158"/>
      <c r="DR281" s="158"/>
      <c r="DS281" s="158"/>
      <c r="DT281" s="158"/>
      <c r="DU281" s="158"/>
      <c r="DV281" s="158"/>
      <c r="DW281" s="158"/>
      <c r="DX281" s="158"/>
      <c r="DY281" s="158"/>
      <c r="DZ281" s="158"/>
      <c r="EA281" s="158"/>
      <c r="EB281" s="158"/>
      <c r="EC281" s="158"/>
      <c r="ED281" s="158"/>
      <c r="EE281" s="158"/>
      <c r="EF281" s="158"/>
      <c r="EG281" s="158"/>
      <c r="EH281" s="158"/>
      <c r="EI281" s="158"/>
      <c r="EJ281" s="158"/>
      <c r="EK281" s="158"/>
      <c r="EL281" s="158"/>
      <c r="EM281" s="158"/>
      <c r="EN281" s="158"/>
      <c r="EO281" s="158"/>
      <c r="EP281" s="158"/>
      <c r="EQ281" s="158"/>
      <c r="ER281" s="158"/>
      <c r="ES281" s="158"/>
      <c r="ET281" s="158"/>
      <c r="EU281" s="158"/>
      <c r="EV281" s="158"/>
      <c r="EW281" s="158"/>
      <c r="EX281" s="158"/>
      <c r="EY281" s="158"/>
      <c r="EZ281" s="158"/>
      <c r="FA281" s="158"/>
      <c r="FB281" s="158"/>
      <c r="FC281" s="158"/>
      <c r="FD281" s="158"/>
      <c r="FE281" s="158"/>
      <c r="FF281" s="158"/>
      <c r="FG281" s="158"/>
      <c r="FH281" s="158"/>
      <c r="FI281" s="158"/>
      <c r="FJ281" s="158"/>
      <c r="FK281" s="158"/>
      <c r="FL281" s="158"/>
      <c r="FM281" s="158"/>
      <c r="FN281" s="158"/>
      <c r="FO281" s="158"/>
      <c r="FP281" s="158"/>
      <c r="FQ281" s="158"/>
      <c r="FR281" s="158"/>
      <c r="FS281" s="158"/>
      <c r="FT281" s="158"/>
      <c r="FU281" s="158"/>
      <c r="FV281" s="158"/>
      <c r="FW281" s="158"/>
      <c r="FX281" s="158"/>
      <c r="FY281" s="158"/>
      <c r="FZ281" s="158"/>
      <c r="GA281" s="158"/>
      <c r="GB281" s="158"/>
      <c r="GC281" s="158"/>
      <c r="GD281" s="158"/>
      <c r="GE281" s="158"/>
      <c r="GF281" s="158"/>
      <c r="GG281" s="158"/>
      <c r="GH281" s="158"/>
      <c r="GI281" s="158"/>
      <c r="GJ281" s="158"/>
      <c r="GK281" s="159"/>
    </row>
    <row r="282" spans="1:193" ht="12.75" customHeight="1" x14ac:dyDescent="0.2">
      <c r="A282" s="154" t="s">
        <v>1822</v>
      </c>
      <c r="B282" s="154" t="s">
        <v>1819</v>
      </c>
      <c r="C282" s="154">
        <v>2022</v>
      </c>
      <c r="D282" s="157"/>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c r="AB282" s="158"/>
      <c r="AC282" s="158"/>
      <c r="AD282" s="158"/>
      <c r="AE282" s="158"/>
      <c r="AF282" s="158"/>
      <c r="AG282" s="158"/>
      <c r="AH282" s="158"/>
      <c r="AI282" s="158"/>
      <c r="AJ282" s="158"/>
      <c r="AK282" s="158"/>
      <c r="AL282" s="158"/>
      <c r="AM282" s="158"/>
      <c r="AN282" s="158"/>
      <c r="AO282" s="158"/>
      <c r="AP282" s="158"/>
      <c r="AQ282" s="158"/>
      <c r="AR282" s="158"/>
      <c r="AS282" s="158"/>
      <c r="AT282" s="158"/>
      <c r="AU282" s="158"/>
      <c r="AV282" s="158"/>
      <c r="AW282" s="158"/>
      <c r="AX282" s="158"/>
      <c r="AY282" s="158"/>
      <c r="AZ282" s="158"/>
      <c r="BA282" s="158"/>
      <c r="BB282" s="158"/>
      <c r="BC282" s="158"/>
      <c r="BD282" s="158"/>
      <c r="BE282" s="158"/>
      <c r="BF282" s="158"/>
      <c r="BG282" s="158"/>
      <c r="BH282" s="158"/>
      <c r="BI282" s="158"/>
      <c r="BJ282" s="158"/>
      <c r="BK282" s="158"/>
      <c r="BL282" s="158"/>
      <c r="BM282" s="158"/>
      <c r="BN282" s="158"/>
      <c r="BO282" s="158"/>
      <c r="BP282" s="158"/>
      <c r="BQ282" s="158"/>
      <c r="BR282" s="158"/>
      <c r="BS282" s="158"/>
      <c r="BT282" s="158"/>
      <c r="BU282" s="158"/>
      <c r="BV282" s="158"/>
      <c r="BW282" s="158"/>
      <c r="BX282" s="158"/>
      <c r="BY282" s="158"/>
      <c r="BZ282" s="158"/>
      <c r="CA282" s="158"/>
      <c r="CB282" s="158"/>
      <c r="CC282" s="158"/>
      <c r="CD282" s="158"/>
      <c r="CE282" s="158"/>
      <c r="CF282" s="158"/>
      <c r="CG282" s="158"/>
      <c r="CH282" s="158"/>
      <c r="CI282" s="158"/>
      <c r="CJ282" s="158"/>
      <c r="CK282" s="158"/>
      <c r="CL282" s="158"/>
      <c r="CM282" s="158"/>
      <c r="CN282" s="158"/>
      <c r="CO282" s="158"/>
      <c r="CP282" s="158"/>
      <c r="CQ282" s="158"/>
      <c r="CR282" s="158"/>
      <c r="CS282" s="158"/>
      <c r="CT282" s="158"/>
      <c r="CU282" s="158"/>
      <c r="CV282" s="158"/>
      <c r="CW282" s="158"/>
      <c r="CX282" s="158"/>
      <c r="CY282" s="158"/>
      <c r="CZ282" s="158"/>
      <c r="DA282" s="158"/>
      <c r="DB282" s="158"/>
      <c r="DC282" s="158"/>
      <c r="DD282" s="158"/>
      <c r="DE282" s="158"/>
      <c r="DF282" s="158"/>
      <c r="DG282" s="158">
        <v>45114</v>
      </c>
      <c r="DH282" s="158"/>
      <c r="DI282" s="158"/>
      <c r="DJ282" s="158"/>
      <c r="DK282" s="158"/>
      <c r="DL282" s="158"/>
      <c r="DM282" s="158"/>
      <c r="DN282" s="158"/>
      <c r="DO282" s="158"/>
      <c r="DP282" s="158"/>
      <c r="DQ282" s="158"/>
      <c r="DR282" s="158"/>
      <c r="DS282" s="158"/>
      <c r="DT282" s="158"/>
      <c r="DU282" s="158"/>
      <c r="DV282" s="158"/>
      <c r="DW282" s="158"/>
      <c r="DX282" s="158"/>
      <c r="DY282" s="158"/>
      <c r="DZ282" s="158"/>
      <c r="EA282" s="158"/>
      <c r="EB282" s="158"/>
      <c r="EC282" s="158"/>
      <c r="ED282" s="158"/>
      <c r="EE282" s="158"/>
      <c r="EF282" s="158"/>
      <c r="EG282" s="158"/>
      <c r="EH282" s="158"/>
      <c r="EI282" s="158"/>
      <c r="EJ282" s="158"/>
      <c r="EK282" s="158"/>
      <c r="EL282" s="158"/>
      <c r="EM282" s="158"/>
      <c r="EN282" s="158"/>
      <c r="EO282" s="158"/>
      <c r="EP282" s="158"/>
      <c r="EQ282" s="158"/>
      <c r="ER282" s="158"/>
      <c r="ES282" s="158"/>
      <c r="ET282" s="158"/>
      <c r="EU282" s="158"/>
      <c r="EV282" s="158"/>
      <c r="EW282" s="158"/>
      <c r="EX282" s="158"/>
      <c r="EY282" s="158"/>
      <c r="EZ282" s="158"/>
      <c r="FA282" s="158"/>
      <c r="FB282" s="158"/>
      <c r="FC282" s="158"/>
      <c r="FD282" s="158"/>
      <c r="FE282" s="158"/>
      <c r="FF282" s="158"/>
      <c r="FG282" s="158"/>
      <c r="FH282" s="158"/>
      <c r="FI282" s="158"/>
      <c r="FJ282" s="158"/>
      <c r="FK282" s="158"/>
      <c r="FL282" s="158"/>
      <c r="FM282" s="158"/>
      <c r="FN282" s="158"/>
      <c r="FO282" s="158"/>
      <c r="FP282" s="158"/>
      <c r="FQ282" s="158"/>
      <c r="FR282" s="158"/>
      <c r="FS282" s="158"/>
      <c r="FT282" s="158"/>
      <c r="FU282" s="158"/>
      <c r="FV282" s="158"/>
      <c r="FW282" s="158"/>
      <c r="FX282" s="158"/>
      <c r="FY282" s="158"/>
      <c r="FZ282" s="158"/>
      <c r="GA282" s="158"/>
      <c r="GB282" s="158"/>
      <c r="GC282" s="158"/>
      <c r="GD282" s="158"/>
      <c r="GE282" s="158"/>
      <c r="GF282" s="158"/>
      <c r="GG282" s="158"/>
      <c r="GH282" s="158"/>
      <c r="GI282" s="158"/>
      <c r="GJ282" s="158"/>
      <c r="GK282" s="159"/>
    </row>
    <row r="283" spans="1:193" ht="12.75" customHeight="1" x14ac:dyDescent="0.2">
      <c r="A283" s="154" t="s">
        <v>1820</v>
      </c>
      <c r="B283" s="154" t="s">
        <v>1819</v>
      </c>
      <c r="C283" s="154">
        <v>2022</v>
      </c>
      <c r="D283" s="157"/>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c r="AB283" s="158"/>
      <c r="AC283" s="158"/>
      <c r="AD283" s="158"/>
      <c r="AE283" s="158"/>
      <c r="AF283" s="158"/>
      <c r="AG283" s="158"/>
      <c r="AH283" s="158"/>
      <c r="AI283" s="158"/>
      <c r="AJ283" s="158"/>
      <c r="AK283" s="158"/>
      <c r="AL283" s="158"/>
      <c r="AM283" s="158"/>
      <c r="AN283" s="158"/>
      <c r="AO283" s="158"/>
      <c r="AP283" s="158"/>
      <c r="AQ283" s="158"/>
      <c r="AR283" s="158"/>
      <c r="AS283" s="158"/>
      <c r="AT283" s="158"/>
      <c r="AU283" s="158"/>
      <c r="AV283" s="158"/>
      <c r="AW283" s="158"/>
      <c r="AX283" s="158"/>
      <c r="AY283" s="158"/>
      <c r="AZ283" s="158"/>
      <c r="BA283" s="158"/>
      <c r="BB283" s="158"/>
      <c r="BC283" s="158"/>
      <c r="BD283" s="158"/>
      <c r="BE283" s="158"/>
      <c r="BF283" s="158"/>
      <c r="BG283" s="158"/>
      <c r="BH283" s="158"/>
      <c r="BI283" s="158"/>
      <c r="BJ283" s="158"/>
      <c r="BK283" s="158"/>
      <c r="BL283" s="158"/>
      <c r="BM283" s="158"/>
      <c r="BN283" s="158"/>
      <c r="BO283" s="158"/>
      <c r="BP283" s="158"/>
      <c r="BQ283" s="158"/>
      <c r="BR283" s="158"/>
      <c r="BS283" s="158"/>
      <c r="BT283" s="158"/>
      <c r="BU283" s="158"/>
      <c r="BV283" s="158"/>
      <c r="BW283" s="158"/>
      <c r="BX283" s="158"/>
      <c r="BY283" s="158"/>
      <c r="BZ283" s="158"/>
      <c r="CA283" s="158"/>
      <c r="CB283" s="158"/>
      <c r="CC283" s="158"/>
      <c r="CD283" s="158"/>
      <c r="CE283" s="158"/>
      <c r="CF283" s="158"/>
      <c r="CG283" s="158"/>
      <c r="CH283" s="158"/>
      <c r="CI283" s="158"/>
      <c r="CJ283" s="158"/>
      <c r="CK283" s="158"/>
      <c r="CL283" s="158"/>
      <c r="CM283" s="158"/>
      <c r="CN283" s="158"/>
      <c r="CO283" s="158"/>
      <c r="CP283" s="158"/>
      <c r="CQ283" s="158"/>
      <c r="CR283" s="158"/>
      <c r="CS283" s="158"/>
      <c r="CT283" s="158"/>
      <c r="CU283" s="158"/>
      <c r="CV283" s="158"/>
      <c r="CW283" s="158"/>
      <c r="CX283" s="158"/>
      <c r="CY283" s="158"/>
      <c r="CZ283" s="158"/>
      <c r="DA283" s="158"/>
      <c r="DB283" s="158"/>
      <c r="DC283" s="158"/>
      <c r="DD283" s="158"/>
      <c r="DE283" s="158"/>
      <c r="DF283" s="158"/>
      <c r="DG283" s="158"/>
      <c r="DH283" s="158">
        <v>45190</v>
      </c>
      <c r="DI283" s="158"/>
      <c r="DJ283" s="158"/>
      <c r="DK283" s="158"/>
      <c r="DL283" s="158"/>
      <c r="DM283" s="158"/>
      <c r="DN283" s="158"/>
      <c r="DO283" s="158"/>
      <c r="DP283" s="158"/>
      <c r="DQ283" s="158"/>
      <c r="DR283" s="158"/>
      <c r="DS283" s="158"/>
      <c r="DT283" s="158"/>
      <c r="DU283" s="158"/>
      <c r="DV283" s="158"/>
      <c r="DW283" s="158"/>
      <c r="DX283" s="158"/>
      <c r="DY283" s="158"/>
      <c r="DZ283" s="158"/>
      <c r="EA283" s="158"/>
      <c r="EB283" s="158"/>
      <c r="EC283" s="158"/>
      <c r="ED283" s="158"/>
      <c r="EE283" s="158"/>
      <c r="EF283" s="158"/>
      <c r="EG283" s="158"/>
      <c r="EH283" s="158"/>
      <c r="EI283" s="158"/>
      <c r="EJ283" s="158"/>
      <c r="EK283" s="158"/>
      <c r="EL283" s="158"/>
      <c r="EM283" s="158"/>
      <c r="EN283" s="158"/>
      <c r="EO283" s="158"/>
      <c r="EP283" s="158"/>
      <c r="EQ283" s="158"/>
      <c r="ER283" s="158"/>
      <c r="ES283" s="158"/>
      <c r="ET283" s="158"/>
      <c r="EU283" s="158"/>
      <c r="EV283" s="158"/>
      <c r="EW283" s="158"/>
      <c r="EX283" s="158"/>
      <c r="EY283" s="158"/>
      <c r="EZ283" s="158"/>
      <c r="FA283" s="158"/>
      <c r="FB283" s="158"/>
      <c r="FC283" s="158"/>
      <c r="FD283" s="158"/>
      <c r="FE283" s="158"/>
      <c r="FF283" s="158"/>
      <c r="FG283" s="158"/>
      <c r="FH283" s="158"/>
      <c r="FI283" s="158"/>
      <c r="FJ283" s="158"/>
      <c r="FK283" s="158"/>
      <c r="FL283" s="158"/>
      <c r="FM283" s="158"/>
      <c r="FN283" s="158"/>
      <c r="FO283" s="158"/>
      <c r="FP283" s="158"/>
      <c r="FQ283" s="158"/>
      <c r="FR283" s="158"/>
      <c r="FS283" s="158"/>
      <c r="FT283" s="158"/>
      <c r="FU283" s="158"/>
      <c r="FV283" s="158"/>
      <c r="FW283" s="158"/>
      <c r="FX283" s="158"/>
      <c r="FY283" s="158"/>
      <c r="FZ283" s="158"/>
      <c r="GA283" s="158"/>
      <c r="GB283" s="158"/>
      <c r="GC283" s="158"/>
      <c r="GD283" s="158"/>
      <c r="GE283" s="158"/>
      <c r="GF283" s="158"/>
      <c r="GG283" s="158"/>
      <c r="GH283" s="158"/>
      <c r="GI283" s="158"/>
      <c r="GJ283" s="158"/>
      <c r="GK283" s="159"/>
    </row>
    <row r="284" spans="1:193" ht="12.75" customHeight="1" x14ac:dyDescent="0.2">
      <c r="A284" s="154" t="s">
        <v>1826</v>
      </c>
      <c r="B284" s="154" t="s">
        <v>58</v>
      </c>
      <c r="C284" s="154">
        <v>2020</v>
      </c>
      <c r="D284" s="157"/>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c r="AB284" s="158"/>
      <c r="AC284" s="158"/>
      <c r="AD284" s="158"/>
      <c r="AE284" s="158"/>
      <c r="AF284" s="158"/>
      <c r="AG284" s="158"/>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158"/>
      <c r="DG284" s="158"/>
      <c r="DH284" s="158"/>
      <c r="DI284" s="158"/>
      <c r="DJ284" s="158"/>
      <c r="DK284" s="158"/>
      <c r="DL284" s="158"/>
      <c r="DM284" s="158"/>
      <c r="DN284" s="158"/>
      <c r="DO284" s="158"/>
      <c r="DP284" s="158"/>
      <c r="DQ284" s="158"/>
      <c r="DR284" s="158"/>
      <c r="DS284" s="158"/>
      <c r="DT284" s="158"/>
      <c r="DU284" s="158"/>
      <c r="DV284" s="158"/>
      <c r="DW284" s="158"/>
      <c r="DX284" s="158"/>
      <c r="DY284" s="158"/>
      <c r="DZ284" s="158"/>
      <c r="EA284" s="158"/>
      <c r="EB284" s="158"/>
      <c r="EC284" s="158"/>
      <c r="ED284" s="158"/>
      <c r="EE284" s="158"/>
      <c r="EF284" s="158"/>
      <c r="EG284" s="158"/>
      <c r="EH284" s="158"/>
      <c r="EI284" s="158"/>
      <c r="EJ284" s="158"/>
      <c r="EK284" s="158"/>
      <c r="EL284" s="158"/>
      <c r="EM284" s="158"/>
      <c r="EN284" s="158"/>
      <c r="EO284" s="158"/>
      <c r="EP284" s="158"/>
      <c r="EQ284" s="158"/>
      <c r="ER284" s="158"/>
      <c r="ES284" s="158"/>
      <c r="ET284" s="158"/>
      <c r="EU284" s="158"/>
      <c r="EV284" s="158"/>
      <c r="EW284" s="158"/>
      <c r="EX284" s="158"/>
      <c r="EY284" s="158"/>
      <c r="EZ284" s="158"/>
      <c r="FA284" s="158"/>
      <c r="FB284" s="158"/>
      <c r="FC284" s="158"/>
      <c r="FD284" s="158"/>
      <c r="FE284" s="158"/>
      <c r="FF284" s="158"/>
      <c r="FG284" s="158"/>
      <c r="FH284" s="158"/>
      <c r="FI284" s="158"/>
      <c r="FJ284" s="158"/>
      <c r="FK284" s="158"/>
      <c r="FL284" s="158"/>
      <c r="FM284" s="158"/>
      <c r="FN284" s="158"/>
      <c r="FO284" s="158"/>
      <c r="FP284" s="158"/>
      <c r="FQ284" s="158"/>
      <c r="FR284" s="158"/>
      <c r="FS284" s="158"/>
      <c r="FT284" s="158"/>
      <c r="FU284" s="158"/>
      <c r="FV284" s="158"/>
      <c r="FW284" s="158"/>
      <c r="FX284" s="158"/>
      <c r="FY284" s="158"/>
      <c r="FZ284" s="158"/>
      <c r="GA284" s="158"/>
      <c r="GB284" s="158"/>
      <c r="GC284" s="158"/>
      <c r="GD284" s="158"/>
      <c r="GE284" s="158"/>
      <c r="GF284" s="158"/>
      <c r="GG284" s="158"/>
      <c r="GH284" s="158"/>
      <c r="GI284" s="158"/>
      <c r="GJ284" s="158"/>
      <c r="GK284" s="159"/>
    </row>
    <row r="285" spans="1:193" ht="12.75" customHeight="1" x14ac:dyDescent="0.2">
      <c r="A285" s="154" t="s">
        <v>1862</v>
      </c>
      <c r="B285" s="154" t="s">
        <v>95</v>
      </c>
      <c r="C285" s="154">
        <v>2011</v>
      </c>
      <c r="D285" s="157"/>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c r="AB285" s="158"/>
      <c r="AC285" s="158"/>
      <c r="AD285" s="158"/>
      <c r="AE285" s="158"/>
      <c r="AF285" s="158"/>
      <c r="AG285" s="158"/>
      <c r="AH285" s="158"/>
      <c r="AI285" s="158"/>
      <c r="AJ285" s="158"/>
      <c r="AK285" s="158"/>
      <c r="AL285" s="158"/>
      <c r="AM285" s="158"/>
      <c r="AN285" s="158"/>
      <c r="AO285" s="158"/>
      <c r="AP285" s="158"/>
      <c r="AQ285" s="158"/>
      <c r="AR285" s="158"/>
      <c r="AS285" s="158"/>
      <c r="AT285" s="158"/>
      <c r="AU285" s="158"/>
      <c r="AV285" s="158"/>
      <c r="AW285" s="158"/>
      <c r="AX285" s="158"/>
      <c r="AY285" s="158"/>
      <c r="AZ285" s="158"/>
      <c r="BA285" s="158"/>
      <c r="BB285" s="158"/>
      <c r="BC285" s="158"/>
      <c r="BD285" s="158"/>
      <c r="BE285" s="158"/>
      <c r="BF285" s="158"/>
      <c r="BG285" s="158"/>
      <c r="BH285" s="158"/>
      <c r="BI285" s="158"/>
      <c r="BJ285" s="158"/>
      <c r="BK285" s="158"/>
      <c r="BL285" s="158"/>
      <c r="BM285" s="158"/>
      <c r="BN285" s="158"/>
      <c r="BO285" s="158"/>
      <c r="BP285" s="158"/>
      <c r="BQ285" s="158"/>
      <c r="BR285" s="158"/>
      <c r="BS285" s="158"/>
      <c r="BT285" s="158"/>
      <c r="BU285" s="158"/>
      <c r="BV285" s="158"/>
      <c r="BW285" s="158"/>
      <c r="BX285" s="158"/>
      <c r="BY285" s="158"/>
      <c r="BZ285" s="158"/>
      <c r="CA285" s="158"/>
      <c r="CB285" s="158"/>
      <c r="CC285" s="158"/>
      <c r="CD285" s="158"/>
      <c r="CE285" s="158"/>
      <c r="CF285" s="158"/>
      <c r="CG285" s="158"/>
      <c r="CH285" s="158"/>
      <c r="CI285" s="158"/>
      <c r="CJ285" s="158"/>
      <c r="CK285" s="158"/>
      <c r="CL285" s="158"/>
      <c r="CM285" s="158"/>
      <c r="CN285" s="158"/>
      <c r="CO285" s="158"/>
      <c r="CP285" s="158"/>
      <c r="CQ285" s="158"/>
      <c r="CR285" s="158"/>
      <c r="CS285" s="158"/>
      <c r="CT285" s="158"/>
      <c r="CU285" s="158"/>
      <c r="CV285" s="158"/>
      <c r="CW285" s="158"/>
      <c r="CX285" s="158"/>
      <c r="CY285" s="158"/>
      <c r="CZ285" s="158"/>
      <c r="DA285" s="158"/>
      <c r="DB285" s="158"/>
      <c r="DC285" s="158"/>
      <c r="DD285" s="158"/>
      <c r="DE285" s="158"/>
      <c r="DF285" s="158"/>
      <c r="DG285" s="158"/>
      <c r="DH285" s="158"/>
      <c r="DI285" s="158"/>
      <c r="DJ285" s="158"/>
      <c r="DK285" s="158"/>
      <c r="DL285" s="158"/>
      <c r="DM285" s="158"/>
      <c r="DN285" s="158"/>
      <c r="DO285" s="158"/>
      <c r="DP285" s="158"/>
      <c r="DQ285" s="158"/>
      <c r="DR285" s="158"/>
      <c r="DS285" s="158"/>
      <c r="DT285" s="158"/>
      <c r="DU285" s="158"/>
      <c r="DV285" s="158"/>
      <c r="DW285" s="158"/>
      <c r="DX285" s="158"/>
      <c r="DY285" s="158"/>
      <c r="DZ285" s="158"/>
      <c r="EA285" s="158"/>
      <c r="EB285" s="158"/>
      <c r="EC285" s="158"/>
      <c r="ED285" s="158"/>
      <c r="EE285" s="158"/>
      <c r="EF285" s="158"/>
      <c r="EG285" s="158"/>
      <c r="EH285" s="158"/>
      <c r="EI285" s="158"/>
      <c r="EJ285" s="158"/>
      <c r="EK285" s="158"/>
      <c r="EL285" s="158"/>
      <c r="EM285" s="158"/>
      <c r="EN285" s="158"/>
      <c r="EO285" s="158"/>
      <c r="EP285" s="158"/>
      <c r="EQ285" s="158"/>
      <c r="ER285" s="158"/>
      <c r="ES285" s="158"/>
      <c r="ET285" s="158"/>
      <c r="EU285" s="158"/>
      <c r="EV285" s="158"/>
      <c r="EW285" s="158"/>
      <c r="EX285" s="158"/>
      <c r="EY285" s="158"/>
      <c r="EZ285" s="158"/>
      <c r="FA285" s="158"/>
      <c r="FB285" s="158"/>
      <c r="FC285" s="158"/>
      <c r="FD285" s="158"/>
      <c r="FE285" s="158"/>
      <c r="FF285" s="158"/>
      <c r="FG285" s="158"/>
      <c r="FH285" s="158"/>
      <c r="FI285" s="158"/>
      <c r="FJ285" s="158"/>
      <c r="FK285" s="158"/>
      <c r="FL285" s="158"/>
      <c r="FM285" s="158"/>
      <c r="FN285" s="158"/>
      <c r="FO285" s="158"/>
      <c r="FP285" s="158"/>
      <c r="FQ285" s="158"/>
      <c r="FR285" s="158"/>
      <c r="FS285" s="158"/>
      <c r="FT285" s="158"/>
      <c r="FU285" s="158"/>
      <c r="FV285" s="158"/>
      <c r="FW285" s="158"/>
      <c r="FX285" s="158"/>
      <c r="FY285" s="158"/>
      <c r="FZ285" s="158"/>
      <c r="GA285" s="158"/>
      <c r="GB285" s="158"/>
      <c r="GC285" s="158"/>
      <c r="GD285" s="158"/>
      <c r="GE285" s="158"/>
      <c r="GF285" s="158"/>
      <c r="GG285" s="158"/>
      <c r="GH285" s="158"/>
      <c r="GI285" s="158"/>
      <c r="GJ285" s="158"/>
      <c r="GK285" s="159"/>
    </row>
    <row r="286" spans="1:193" ht="12.75" customHeight="1" x14ac:dyDescent="0.2">
      <c r="A286" s="160"/>
      <c r="B286" s="160"/>
      <c r="C286" s="161">
        <v>2019</v>
      </c>
      <c r="D286" s="162"/>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19"/>
      <c r="BR286" s="119"/>
      <c r="BS286" s="119"/>
      <c r="BT286" s="119"/>
      <c r="BU286" s="119"/>
      <c r="BV286" s="119"/>
      <c r="BW286" s="119"/>
      <c r="BX286" s="119"/>
      <c r="BY286" s="119"/>
      <c r="BZ286" s="119"/>
      <c r="CA286" s="119"/>
      <c r="CB286" s="119"/>
      <c r="CC286" s="119"/>
      <c r="CD286" s="119"/>
      <c r="CE286" s="119"/>
      <c r="CF286" s="119"/>
      <c r="CG286" s="119"/>
      <c r="CH286" s="119"/>
      <c r="CI286" s="119"/>
      <c r="CJ286" s="119"/>
      <c r="CK286" s="119"/>
      <c r="CL286" s="119"/>
      <c r="CM286" s="119"/>
      <c r="CN286" s="119"/>
      <c r="CO286" s="119"/>
      <c r="CP286" s="119"/>
      <c r="CQ286" s="119"/>
      <c r="CR286" s="119"/>
      <c r="CS286" s="119"/>
      <c r="CT286" s="119"/>
      <c r="CU286" s="119"/>
      <c r="CV286" s="119"/>
      <c r="CW286" s="119"/>
      <c r="CX286" s="119"/>
      <c r="CY286" s="119"/>
      <c r="CZ286" s="119"/>
      <c r="DA286" s="119"/>
      <c r="DB286" s="119"/>
      <c r="DC286" s="119"/>
      <c r="DD286" s="119"/>
      <c r="DE286" s="119"/>
      <c r="DF286" s="119"/>
      <c r="DG286" s="119"/>
      <c r="DH286" s="119"/>
      <c r="DI286" s="119"/>
      <c r="DJ286" s="119"/>
      <c r="DK286" s="119"/>
      <c r="DL286" s="119"/>
      <c r="DM286" s="119"/>
      <c r="DN286" s="119"/>
      <c r="DO286" s="119"/>
      <c r="DP286" s="119"/>
      <c r="DQ286" s="119"/>
      <c r="DR286" s="119"/>
      <c r="DS286" s="119"/>
      <c r="DT286" s="119"/>
      <c r="DU286" s="119"/>
      <c r="DV286" s="119"/>
      <c r="DW286" s="119"/>
      <c r="DX286" s="119"/>
      <c r="DY286" s="119"/>
      <c r="DZ286" s="119"/>
      <c r="EA286" s="119"/>
      <c r="EB286" s="119"/>
      <c r="EC286" s="119"/>
      <c r="ED286" s="119"/>
      <c r="EE286" s="119"/>
      <c r="EF286" s="119"/>
      <c r="EG286" s="119"/>
      <c r="EH286" s="119"/>
      <c r="EI286" s="119"/>
      <c r="EJ286" s="119"/>
      <c r="EK286" s="119"/>
      <c r="EL286" s="119"/>
      <c r="EM286" s="119"/>
      <c r="EN286" s="119"/>
      <c r="EO286" s="119"/>
      <c r="EP286" s="119"/>
      <c r="EQ286" s="119"/>
      <c r="ER286" s="119"/>
      <c r="ES286" s="119"/>
      <c r="ET286" s="119"/>
      <c r="EU286" s="119"/>
      <c r="EV286" s="119"/>
      <c r="EW286" s="119"/>
      <c r="EX286" s="119"/>
      <c r="EY286" s="119"/>
      <c r="EZ286" s="119"/>
      <c r="FA286" s="119"/>
      <c r="FB286" s="119"/>
      <c r="FC286" s="119"/>
      <c r="FD286" s="119"/>
      <c r="FE286" s="119"/>
      <c r="FF286" s="119"/>
      <c r="FG286" s="119"/>
      <c r="FH286" s="119"/>
      <c r="FI286" s="119"/>
      <c r="FJ286" s="119"/>
      <c r="FK286" s="119"/>
      <c r="FL286" s="119"/>
      <c r="FM286" s="119"/>
      <c r="FN286" s="119"/>
      <c r="FO286" s="119"/>
      <c r="FP286" s="119"/>
      <c r="FQ286" s="119"/>
      <c r="FR286" s="119"/>
      <c r="FS286" s="119"/>
      <c r="FT286" s="119"/>
      <c r="FU286" s="119"/>
      <c r="FV286" s="119"/>
      <c r="FW286" s="119"/>
      <c r="FX286" s="119"/>
      <c r="FY286" s="119"/>
      <c r="FZ286" s="119"/>
      <c r="GA286" s="119"/>
      <c r="GB286" s="119"/>
      <c r="GC286" s="119"/>
      <c r="GD286" s="119"/>
      <c r="GE286" s="119"/>
      <c r="GF286" s="119"/>
      <c r="GG286" s="119"/>
      <c r="GH286" s="119"/>
      <c r="GI286" s="119"/>
      <c r="GJ286" s="119"/>
      <c r="GK286" s="163"/>
    </row>
    <row r="287" spans="1:193" ht="12.75" customHeight="1" x14ac:dyDescent="0.2">
      <c r="A287" s="160"/>
      <c r="B287" s="154" t="s">
        <v>53</v>
      </c>
      <c r="C287" s="154">
        <v>2019</v>
      </c>
      <c r="D287" s="157"/>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c r="AB287" s="158"/>
      <c r="AC287" s="158"/>
      <c r="AD287" s="158"/>
      <c r="AE287" s="158"/>
      <c r="AF287" s="158"/>
      <c r="AG287" s="158"/>
      <c r="AH287" s="158"/>
      <c r="AI287" s="158"/>
      <c r="AJ287" s="158"/>
      <c r="AK287" s="158"/>
      <c r="AL287" s="158"/>
      <c r="AM287" s="158"/>
      <c r="AN287" s="158"/>
      <c r="AO287" s="158"/>
      <c r="AP287" s="158"/>
      <c r="AQ287" s="158"/>
      <c r="AR287" s="158"/>
      <c r="AS287" s="158"/>
      <c r="AT287" s="158"/>
      <c r="AU287" s="158"/>
      <c r="AV287" s="158"/>
      <c r="AW287" s="158"/>
      <c r="AX287" s="158"/>
      <c r="AY287" s="158"/>
      <c r="AZ287" s="158"/>
      <c r="BA287" s="158"/>
      <c r="BB287" s="158"/>
      <c r="BC287" s="158"/>
      <c r="BD287" s="158"/>
      <c r="BE287" s="158"/>
      <c r="BF287" s="158"/>
      <c r="BG287" s="158"/>
      <c r="BH287" s="158"/>
      <c r="BI287" s="158"/>
      <c r="BJ287" s="158"/>
      <c r="BK287" s="158"/>
      <c r="BL287" s="158"/>
      <c r="BM287" s="158"/>
      <c r="BN287" s="158"/>
      <c r="BO287" s="158"/>
      <c r="BP287" s="158"/>
      <c r="BQ287" s="158"/>
      <c r="BR287" s="158"/>
      <c r="BS287" s="158"/>
      <c r="BT287" s="158"/>
      <c r="BU287" s="158"/>
      <c r="BV287" s="158"/>
      <c r="BW287" s="158"/>
      <c r="BX287" s="158"/>
      <c r="BY287" s="158"/>
      <c r="BZ287" s="158"/>
      <c r="CA287" s="158"/>
      <c r="CB287" s="158"/>
      <c r="CC287" s="158"/>
      <c r="CD287" s="158"/>
      <c r="CE287" s="158"/>
      <c r="CF287" s="158"/>
      <c r="CG287" s="158"/>
      <c r="CH287" s="158"/>
      <c r="CI287" s="158"/>
      <c r="CJ287" s="158"/>
      <c r="CK287" s="158"/>
      <c r="CL287" s="158"/>
      <c r="CM287" s="158"/>
      <c r="CN287" s="158"/>
      <c r="CO287" s="158"/>
      <c r="CP287" s="158"/>
      <c r="CQ287" s="158"/>
      <c r="CR287" s="158"/>
      <c r="CS287" s="158"/>
      <c r="CT287" s="158"/>
      <c r="CU287" s="158"/>
      <c r="CV287" s="158"/>
      <c r="CW287" s="158"/>
      <c r="CX287" s="158"/>
      <c r="CY287" s="158"/>
      <c r="CZ287" s="158"/>
      <c r="DA287" s="158"/>
      <c r="DB287" s="158"/>
      <c r="DC287" s="158"/>
      <c r="DD287" s="158"/>
      <c r="DE287" s="158"/>
      <c r="DF287" s="158"/>
      <c r="DG287" s="158"/>
      <c r="DH287" s="158"/>
      <c r="DI287" s="158"/>
      <c r="DJ287" s="158"/>
      <c r="DK287" s="158"/>
      <c r="DL287" s="158"/>
      <c r="DM287" s="158"/>
      <c r="DN287" s="158"/>
      <c r="DO287" s="158"/>
      <c r="DP287" s="158"/>
      <c r="DQ287" s="158"/>
      <c r="DR287" s="158"/>
      <c r="DS287" s="158"/>
      <c r="DT287" s="158"/>
      <c r="DU287" s="158"/>
      <c r="DV287" s="158"/>
      <c r="DW287" s="158"/>
      <c r="DX287" s="158"/>
      <c r="DY287" s="158"/>
      <c r="DZ287" s="158"/>
      <c r="EA287" s="158"/>
      <c r="EB287" s="158"/>
      <c r="EC287" s="158"/>
      <c r="ED287" s="158"/>
      <c r="EE287" s="158"/>
      <c r="EF287" s="158"/>
      <c r="EG287" s="158"/>
      <c r="EH287" s="158"/>
      <c r="EI287" s="158"/>
      <c r="EJ287" s="158"/>
      <c r="EK287" s="158"/>
      <c r="EL287" s="158"/>
      <c r="EM287" s="158"/>
      <c r="EN287" s="158"/>
      <c r="EO287" s="158"/>
      <c r="EP287" s="158"/>
      <c r="EQ287" s="158"/>
      <c r="ER287" s="158"/>
      <c r="ES287" s="158"/>
      <c r="ET287" s="158"/>
      <c r="EU287" s="158"/>
      <c r="EV287" s="158"/>
      <c r="EW287" s="158"/>
      <c r="EX287" s="158"/>
      <c r="EY287" s="158"/>
      <c r="EZ287" s="158"/>
      <c r="FA287" s="158"/>
      <c r="FB287" s="158"/>
      <c r="FC287" s="158"/>
      <c r="FD287" s="158"/>
      <c r="FE287" s="158"/>
      <c r="FF287" s="158"/>
      <c r="FG287" s="158"/>
      <c r="FH287" s="158"/>
      <c r="FI287" s="158"/>
      <c r="FJ287" s="158"/>
      <c r="FK287" s="158"/>
      <c r="FL287" s="158"/>
      <c r="FM287" s="158"/>
      <c r="FN287" s="158"/>
      <c r="FO287" s="158"/>
      <c r="FP287" s="158"/>
      <c r="FQ287" s="158"/>
      <c r="FR287" s="158"/>
      <c r="FS287" s="158"/>
      <c r="FT287" s="158"/>
      <c r="FU287" s="158"/>
      <c r="FV287" s="158"/>
      <c r="FW287" s="158"/>
      <c r="FX287" s="158"/>
      <c r="FY287" s="158"/>
      <c r="FZ287" s="158"/>
      <c r="GA287" s="158"/>
      <c r="GB287" s="158"/>
      <c r="GC287" s="158"/>
      <c r="GD287" s="158"/>
      <c r="GE287" s="158"/>
      <c r="GF287" s="158"/>
      <c r="GG287" s="158"/>
      <c r="GH287" s="158"/>
      <c r="GI287" s="158"/>
      <c r="GJ287" s="158"/>
      <c r="GK287" s="159"/>
    </row>
    <row r="288" spans="1:193" ht="12.75" customHeight="1" x14ac:dyDescent="0.2">
      <c r="A288" s="160"/>
      <c r="B288" s="154" t="s">
        <v>60</v>
      </c>
      <c r="C288" s="154">
        <v>2019</v>
      </c>
      <c r="D288" s="157"/>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8"/>
      <c r="AY288" s="158"/>
      <c r="AZ288" s="158"/>
      <c r="BA288" s="158"/>
      <c r="BB288" s="158"/>
      <c r="BC288" s="158"/>
      <c r="BD288" s="158"/>
      <c r="BE288" s="158"/>
      <c r="BF288" s="158"/>
      <c r="BG288" s="158"/>
      <c r="BH288" s="158"/>
      <c r="BI288" s="158"/>
      <c r="BJ288" s="158"/>
      <c r="BK288" s="158"/>
      <c r="BL288" s="158"/>
      <c r="BM288" s="158"/>
      <c r="BN288" s="158"/>
      <c r="BO288" s="158"/>
      <c r="BP288" s="158"/>
      <c r="BQ288" s="158"/>
      <c r="BR288" s="158"/>
      <c r="BS288" s="158"/>
      <c r="BT288" s="158"/>
      <c r="BU288" s="158"/>
      <c r="BV288" s="158"/>
      <c r="BW288" s="158"/>
      <c r="BX288" s="158"/>
      <c r="BY288" s="158"/>
      <c r="BZ288" s="158"/>
      <c r="CA288" s="158"/>
      <c r="CB288" s="158"/>
      <c r="CC288" s="158"/>
      <c r="CD288" s="158"/>
      <c r="CE288" s="158"/>
      <c r="CF288" s="158"/>
      <c r="CG288" s="158"/>
      <c r="CH288" s="158"/>
      <c r="CI288" s="158"/>
      <c r="CJ288" s="158"/>
      <c r="CK288" s="158"/>
      <c r="CL288" s="158"/>
      <c r="CM288" s="158"/>
      <c r="CN288" s="158"/>
      <c r="CO288" s="158"/>
      <c r="CP288" s="158"/>
      <c r="CQ288" s="158"/>
      <c r="CR288" s="158"/>
      <c r="CS288" s="158"/>
      <c r="CT288" s="158"/>
      <c r="CU288" s="158"/>
      <c r="CV288" s="158"/>
      <c r="CW288" s="158"/>
      <c r="CX288" s="158"/>
      <c r="CY288" s="158"/>
      <c r="CZ288" s="158"/>
      <c r="DA288" s="158"/>
      <c r="DB288" s="158"/>
      <c r="DC288" s="158"/>
      <c r="DD288" s="158"/>
      <c r="DE288" s="158"/>
      <c r="DF288" s="158"/>
      <c r="DG288" s="158"/>
      <c r="DH288" s="158"/>
      <c r="DI288" s="158"/>
      <c r="DJ288" s="158"/>
      <c r="DK288" s="158"/>
      <c r="DL288" s="158"/>
      <c r="DM288" s="158"/>
      <c r="DN288" s="158"/>
      <c r="DO288" s="158"/>
      <c r="DP288" s="158"/>
      <c r="DQ288" s="158"/>
      <c r="DR288" s="158"/>
      <c r="DS288" s="158"/>
      <c r="DT288" s="158"/>
      <c r="DU288" s="158"/>
      <c r="DV288" s="158"/>
      <c r="DW288" s="158"/>
      <c r="DX288" s="158"/>
      <c r="DY288" s="158"/>
      <c r="DZ288" s="158"/>
      <c r="EA288" s="158"/>
      <c r="EB288" s="158"/>
      <c r="EC288" s="158"/>
      <c r="ED288" s="158"/>
      <c r="EE288" s="158"/>
      <c r="EF288" s="158"/>
      <c r="EG288" s="158"/>
      <c r="EH288" s="158"/>
      <c r="EI288" s="158"/>
      <c r="EJ288" s="158"/>
      <c r="EK288" s="158"/>
      <c r="EL288" s="158"/>
      <c r="EM288" s="158"/>
      <c r="EN288" s="158"/>
      <c r="EO288" s="158"/>
      <c r="EP288" s="158"/>
      <c r="EQ288" s="158"/>
      <c r="ER288" s="158"/>
      <c r="ES288" s="158"/>
      <c r="ET288" s="158"/>
      <c r="EU288" s="158"/>
      <c r="EV288" s="158"/>
      <c r="EW288" s="158"/>
      <c r="EX288" s="158"/>
      <c r="EY288" s="158"/>
      <c r="EZ288" s="158"/>
      <c r="FA288" s="158"/>
      <c r="FB288" s="158"/>
      <c r="FC288" s="158"/>
      <c r="FD288" s="158"/>
      <c r="FE288" s="158"/>
      <c r="FF288" s="158"/>
      <c r="FG288" s="158"/>
      <c r="FH288" s="158"/>
      <c r="FI288" s="158"/>
      <c r="FJ288" s="158"/>
      <c r="FK288" s="158"/>
      <c r="FL288" s="158"/>
      <c r="FM288" s="158"/>
      <c r="FN288" s="158"/>
      <c r="FO288" s="158"/>
      <c r="FP288" s="158"/>
      <c r="FQ288" s="158"/>
      <c r="FR288" s="158"/>
      <c r="FS288" s="158"/>
      <c r="FT288" s="158"/>
      <c r="FU288" s="158"/>
      <c r="FV288" s="158"/>
      <c r="FW288" s="158"/>
      <c r="FX288" s="158"/>
      <c r="FY288" s="158"/>
      <c r="FZ288" s="158"/>
      <c r="GA288" s="158"/>
      <c r="GB288" s="158"/>
      <c r="GC288" s="158"/>
      <c r="GD288" s="158"/>
      <c r="GE288" s="158"/>
      <c r="GF288" s="158"/>
      <c r="GG288" s="158"/>
      <c r="GH288" s="158"/>
      <c r="GI288" s="158"/>
      <c r="GJ288" s="158"/>
      <c r="GK288" s="159"/>
    </row>
    <row r="289" spans="1:193" ht="12.75" customHeight="1" x14ac:dyDescent="0.2">
      <c r="A289" s="160"/>
      <c r="B289" s="154" t="s">
        <v>87</v>
      </c>
      <c r="C289" s="154">
        <v>2019</v>
      </c>
      <c r="D289" s="157"/>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c r="AB289" s="158"/>
      <c r="AC289" s="158"/>
      <c r="AD289" s="158"/>
      <c r="AE289" s="158"/>
      <c r="AF289" s="158"/>
      <c r="AG289" s="158"/>
      <c r="AH289" s="158"/>
      <c r="AI289" s="158"/>
      <c r="AJ289" s="158"/>
      <c r="AK289" s="158"/>
      <c r="AL289" s="158"/>
      <c r="AM289" s="158"/>
      <c r="AN289" s="158"/>
      <c r="AO289" s="158"/>
      <c r="AP289" s="158"/>
      <c r="AQ289" s="158"/>
      <c r="AR289" s="158"/>
      <c r="AS289" s="158"/>
      <c r="AT289" s="158"/>
      <c r="AU289" s="158"/>
      <c r="AV289" s="158"/>
      <c r="AW289" s="158"/>
      <c r="AX289" s="158"/>
      <c r="AY289" s="158"/>
      <c r="AZ289" s="158"/>
      <c r="BA289" s="158"/>
      <c r="BB289" s="158"/>
      <c r="BC289" s="158"/>
      <c r="BD289" s="158"/>
      <c r="BE289" s="158"/>
      <c r="BF289" s="158"/>
      <c r="BG289" s="158"/>
      <c r="BH289" s="158"/>
      <c r="BI289" s="158"/>
      <c r="BJ289" s="158"/>
      <c r="BK289" s="158"/>
      <c r="BL289" s="158"/>
      <c r="BM289" s="158"/>
      <c r="BN289" s="158"/>
      <c r="BO289" s="158"/>
      <c r="BP289" s="158"/>
      <c r="BQ289" s="158"/>
      <c r="BR289" s="158"/>
      <c r="BS289" s="158"/>
      <c r="BT289" s="158"/>
      <c r="BU289" s="158"/>
      <c r="BV289" s="158"/>
      <c r="BW289" s="158"/>
      <c r="BX289" s="158"/>
      <c r="BY289" s="158"/>
      <c r="BZ289" s="158"/>
      <c r="CA289" s="158"/>
      <c r="CB289" s="158"/>
      <c r="CC289" s="158"/>
      <c r="CD289" s="158"/>
      <c r="CE289" s="158"/>
      <c r="CF289" s="158"/>
      <c r="CG289" s="158"/>
      <c r="CH289" s="158"/>
      <c r="CI289" s="158"/>
      <c r="CJ289" s="158"/>
      <c r="CK289" s="158"/>
      <c r="CL289" s="158"/>
      <c r="CM289" s="158"/>
      <c r="CN289" s="158"/>
      <c r="CO289" s="158"/>
      <c r="CP289" s="158"/>
      <c r="CQ289" s="158"/>
      <c r="CR289" s="158"/>
      <c r="CS289" s="158"/>
      <c r="CT289" s="158"/>
      <c r="CU289" s="158"/>
      <c r="CV289" s="158"/>
      <c r="CW289" s="158"/>
      <c r="CX289" s="158"/>
      <c r="CY289" s="158"/>
      <c r="CZ289" s="158"/>
      <c r="DA289" s="158"/>
      <c r="DB289" s="158"/>
      <c r="DC289" s="158"/>
      <c r="DD289" s="158"/>
      <c r="DE289" s="158"/>
      <c r="DF289" s="158"/>
      <c r="DG289" s="158"/>
      <c r="DH289" s="158"/>
      <c r="DI289" s="158"/>
      <c r="DJ289" s="158"/>
      <c r="DK289" s="158"/>
      <c r="DL289" s="158"/>
      <c r="DM289" s="158"/>
      <c r="DN289" s="158"/>
      <c r="DO289" s="158"/>
      <c r="DP289" s="158"/>
      <c r="DQ289" s="158"/>
      <c r="DR289" s="158"/>
      <c r="DS289" s="158"/>
      <c r="DT289" s="158"/>
      <c r="DU289" s="158"/>
      <c r="DV289" s="158"/>
      <c r="DW289" s="158"/>
      <c r="DX289" s="158"/>
      <c r="DY289" s="158"/>
      <c r="DZ289" s="158"/>
      <c r="EA289" s="158"/>
      <c r="EB289" s="158"/>
      <c r="EC289" s="158"/>
      <c r="ED289" s="158"/>
      <c r="EE289" s="158"/>
      <c r="EF289" s="158"/>
      <c r="EG289" s="158"/>
      <c r="EH289" s="158"/>
      <c r="EI289" s="158"/>
      <c r="EJ289" s="158"/>
      <c r="EK289" s="158"/>
      <c r="EL289" s="158"/>
      <c r="EM289" s="158"/>
      <c r="EN289" s="158"/>
      <c r="EO289" s="158"/>
      <c r="EP289" s="158"/>
      <c r="EQ289" s="158"/>
      <c r="ER289" s="158"/>
      <c r="ES289" s="158"/>
      <c r="ET289" s="158"/>
      <c r="EU289" s="158"/>
      <c r="EV289" s="158"/>
      <c r="EW289" s="158"/>
      <c r="EX289" s="158"/>
      <c r="EY289" s="158"/>
      <c r="EZ289" s="158"/>
      <c r="FA289" s="158"/>
      <c r="FB289" s="158"/>
      <c r="FC289" s="158"/>
      <c r="FD289" s="158"/>
      <c r="FE289" s="158"/>
      <c r="FF289" s="158"/>
      <c r="FG289" s="158"/>
      <c r="FH289" s="158"/>
      <c r="FI289" s="158"/>
      <c r="FJ289" s="158"/>
      <c r="FK289" s="158"/>
      <c r="FL289" s="158"/>
      <c r="FM289" s="158"/>
      <c r="FN289" s="158"/>
      <c r="FO289" s="158"/>
      <c r="FP289" s="158"/>
      <c r="FQ289" s="158"/>
      <c r="FR289" s="158"/>
      <c r="FS289" s="158"/>
      <c r="FT289" s="158"/>
      <c r="FU289" s="158"/>
      <c r="FV289" s="158"/>
      <c r="FW289" s="158"/>
      <c r="FX289" s="158"/>
      <c r="FY289" s="158"/>
      <c r="FZ289" s="158"/>
      <c r="GA289" s="158"/>
      <c r="GB289" s="158"/>
      <c r="GC289" s="158"/>
      <c r="GD289" s="158"/>
      <c r="GE289" s="158"/>
      <c r="GF289" s="158"/>
      <c r="GG289" s="158"/>
      <c r="GH289" s="158"/>
      <c r="GI289" s="158"/>
      <c r="GJ289" s="158"/>
      <c r="GK289" s="159"/>
    </row>
    <row r="290" spans="1:193" ht="12.75" customHeight="1" x14ac:dyDescent="0.2">
      <c r="A290" s="160"/>
      <c r="B290" s="154" t="s">
        <v>106</v>
      </c>
      <c r="C290" s="154">
        <v>2019</v>
      </c>
      <c r="D290" s="157"/>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58"/>
      <c r="BT290" s="158"/>
      <c r="BU290" s="158"/>
      <c r="BV290" s="158"/>
      <c r="BW290" s="158"/>
      <c r="BX290" s="158"/>
      <c r="BY290" s="158"/>
      <c r="BZ290" s="158"/>
      <c r="CA290" s="158"/>
      <c r="CB290" s="158"/>
      <c r="CC290" s="158"/>
      <c r="CD290" s="158"/>
      <c r="CE290" s="158"/>
      <c r="CF290" s="158"/>
      <c r="CG290" s="158"/>
      <c r="CH290" s="158"/>
      <c r="CI290" s="158"/>
      <c r="CJ290" s="158"/>
      <c r="CK290" s="158"/>
      <c r="CL290" s="158"/>
      <c r="CM290" s="158"/>
      <c r="CN290" s="158"/>
      <c r="CO290" s="158"/>
      <c r="CP290" s="158"/>
      <c r="CQ290" s="158"/>
      <c r="CR290" s="158"/>
      <c r="CS290" s="158"/>
      <c r="CT290" s="158"/>
      <c r="CU290" s="158"/>
      <c r="CV290" s="158"/>
      <c r="CW290" s="158"/>
      <c r="CX290" s="158"/>
      <c r="CY290" s="158"/>
      <c r="CZ290" s="158"/>
      <c r="DA290" s="158"/>
      <c r="DB290" s="158"/>
      <c r="DC290" s="158"/>
      <c r="DD290" s="158"/>
      <c r="DE290" s="158"/>
      <c r="DF290" s="158"/>
      <c r="DG290" s="158"/>
      <c r="DH290" s="158"/>
      <c r="DI290" s="158"/>
      <c r="DJ290" s="158"/>
      <c r="DK290" s="158"/>
      <c r="DL290" s="158"/>
      <c r="DM290" s="158"/>
      <c r="DN290" s="158"/>
      <c r="DO290" s="158"/>
      <c r="DP290" s="158"/>
      <c r="DQ290" s="158"/>
      <c r="DR290" s="158"/>
      <c r="DS290" s="158"/>
      <c r="DT290" s="158"/>
      <c r="DU290" s="158"/>
      <c r="DV290" s="158"/>
      <c r="DW290" s="158"/>
      <c r="DX290" s="158"/>
      <c r="DY290" s="158"/>
      <c r="DZ290" s="158"/>
      <c r="EA290" s="158"/>
      <c r="EB290" s="158"/>
      <c r="EC290" s="158"/>
      <c r="ED290" s="158"/>
      <c r="EE290" s="158"/>
      <c r="EF290" s="158"/>
      <c r="EG290" s="158"/>
      <c r="EH290" s="158"/>
      <c r="EI290" s="158"/>
      <c r="EJ290" s="158"/>
      <c r="EK290" s="158"/>
      <c r="EL290" s="158"/>
      <c r="EM290" s="158"/>
      <c r="EN290" s="158"/>
      <c r="EO290" s="158"/>
      <c r="EP290" s="158"/>
      <c r="EQ290" s="158"/>
      <c r="ER290" s="158"/>
      <c r="ES290" s="158"/>
      <c r="ET290" s="158"/>
      <c r="EU290" s="158"/>
      <c r="EV290" s="158"/>
      <c r="EW290" s="158"/>
      <c r="EX290" s="158"/>
      <c r="EY290" s="158"/>
      <c r="EZ290" s="158"/>
      <c r="FA290" s="158"/>
      <c r="FB290" s="158"/>
      <c r="FC290" s="158"/>
      <c r="FD290" s="158"/>
      <c r="FE290" s="158"/>
      <c r="FF290" s="158"/>
      <c r="FG290" s="158"/>
      <c r="FH290" s="158"/>
      <c r="FI290" s="158"/>
      <c r="FJ290" s="158"/>
      <c r="FK290" s="158"/>
      <c r="FL290" s="158"/>
      <c r="FM290" s="158"/>
      <c r="FN290" s="158"/>
      <c r="FO290" s="158"/>
      <c r="FP290" s="158"/>
      <c r="FQ290" s="158"/>
      <c r="FR290" s="158"/>
      <c r="FS290" s="158"/>
      <c r="FT290" s="158"/>
      <c r="FU290" s="158"/>
      <c r="FV290" s="158"/>
      <c r="FW290" s="158"/>
      <c r="FX290" s="158"/>
      <c r="FY290" s="158"/>
      <c r="FZ290" s="158"/>
      <c r="GA290" s="158"/>
      <c r="GB290" s="158"/>
      <c r="GC290" s="158"/>
      <c r="GD290" s="158"/>
      <c r="GE290" s="158"/>
      <c r="GF290" s="158"/>
      <c r="GG290" s="158"/>
      <c r="GH290" s="158"/>
      <c r="GI290" s="158"/>
      <c r="GJ290" s="158"/>
      <c r="GK290" s="159"/>
    </row>
    <row r="291" spans="1:193" ht="12.75" customHeight="1" x14ac:dyDescent="0.2">
      <c r="A291" s="160"/>
      <c r="B291" s="154" t="s">
        <v>1123</v>
      </c>
      <c r="C291" s="154">
        <v>2011</v>
      </c>
      <c r="D291" s="157"/>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c r="AB291" s="158"/>
      <c r="AC291" s="158"/>
      <c r="AD291" s="158"/>
      <c r="AE291" s="158"/>
      <c r="AF291" s="158"/>
      <c r="AG291" s="158"/>
      <c r="AH291" s="158"/>
      <c r="AI291" s="158"/>
      <c r="AJ291" s="158"/>
      <c r="AK291" s="158"/>
      <c r="AL291" s="158"/>
      <c r="AM291" s="158"/>
      <c r="AN291" s="158"/>
      <c r="AO291" s="158"/>
      <c r="AP291" s="158"/>
      <c r="AQ291" s="158"/>
      <c r="AR291" s="158"/>
      <c r="AS291" s="158"/>
      <c r="AT291" s="158"/>
      <c r="AU291" s="158"/>
      <c r="AV291" s="158"/>
      <c r="AW291" s="158"/>
      <c r="AX291" s="158"/>
      <c r="AY291" s="158"/>
      <c r="AZ291" s="158"/>
      <c r="BA291" s="158"/>
      <c r="BB291" s="158"/>
      <c r="BC291" s="158"/>
      <c r="BD291" s="158"/>
      <c r="BE291" s="158"/>
      <c r="BF291" s="158"/>
      <c r="BG291" s="158"/>
      <c r="BH291" s="158"/>
      <c r="BI291" s="158"/>
      <c r="BJ291" s="158"/>
      <c r="BK291" s="158"/>
      <c r="BL291" s="158"/>
      <c r="BM291" s="158"/>
      <c r="BN291" s="158"/>
      <c r="BO291" s="158"/>
      <c r="BP291" s="158"/>
      <c r="BQ291" s="158"/>
      <c r="BR291" s="158"/>
      <c r="BS291" s="158"/>
      <c r="BT291" s="158"/>
      <c r="BU291" s="158"/>
      <c r="BV291" s="158"/>
      <c r="BW291" s="158"/>
      <c r="BX291" s="158"/>
      <c r="BY291" s="158"/>
      <c r="BZ291" s="158"/>
      <c r="CA291" s="158"/>
      <c r="CB291" s="158"/>
      <c r="CC291" s="158"/>
      <c r="CD291" s="158"/>
      <c r="CE291" s="158"/>
      <c r="CF291" s="158"/>
      <c r="CG291" s="158"/>
      <c r="CH291" s="158"/>
      <c r="CI291" s="158"/>
      <c r="CJ291" s="158"/>
      <c r="CK291" s="158"/>
      <c r="CL291" s="158"/>
      <c r="CM291" s="158"/>
      <c r="CN291" s="158"/>
      <c r="CO291" s="158"/>
      <c r="CP291" s="158"/>
      <c r="CQ291" s="158"/>
      <c r="CR291" s="158"/>
      <c r="CS291" s="158"/>
      <c r="CT291" s="158"/>
      <c r="CU291" s="158"/>
      <c r="CV291" s="158"/>
      <c r="CW291" s="158"/>
      <c r="CX291" s="158"/>
      <c r="CY291" s="158"/>
      <c r="CZ291" s="158"/>
      <c r="DA291" s="158"/>
      <c r="DB291" s="158"/>
      <c r="DC291" s="158"/>
      <c r="DD291" s="158"/>
      <c r="DE291" s="158"/>
      <c r="DF291" s="158"/>
      <c r="DG291" s="158"/>
      <c r="DH291" s="158"/>
      <c r="DI291" s="158"/>
      <c r="DJ291" s="158"/>
      <c r="DK291" s="158"/>
      <c r="DL291" s="158"/>
      <c r="DM291" s="158"/>
      <c r="DN291" s="158"/>
      <c r="DO291" s="158"/>
      <c r="DP291" s="158"/>
      <c r="DQ291" s="158"/>
      <c r="DR291" s="158"/>
      <c r="DS291" s="158"/>
      <c r="DT291" s="158"/>
      <c r="DU291" s="158"/>
      <c r="DV291" s="158"/>
      <c r="DW291" s="158"/>
      <c r="DX291" s="158"/>
      <c r="DY291" s="158"/>
      <c r="DZ291" s="158"/>
      <c r="EA291" s="158"/>
      <c r="EB291" s="158"/>
      <c r="EC291" s="158"/>
      <c r="ED291" s="158"/>
      <c r="EE291" s="158"/>
      <c r="EF291" s="158"/>
      <c r="EG291" s="158"/>
      <c r="EH291" s="158"/>
      <c r="EI291" s="158"/>
      <c r="EJ291" s="158"/>
      <c r="EK291" s="158"/>
      <c r="EL291" s="158"/>
      <c r="EM291" s="158"/>
      <c r="EN291" s="158"/>
      <c r="EO291" s="158"/>
      <c r="EP291" s="158"/>
      <c r="EQ291" s="158"/>
      <c r="ER291" s="158"/>
      <c r="ES291" s="158"/>
      <c r="ET291" s="158"/>
      <c r="EU291" s="158"/>
      <c r="EV291" s="158"/>
      <c r="EW291" s="158"/>
      <c r="EX291" s="158"/>
      <c r="EY291" s="158"/>
      <c r="EZ291" s="158"/>
      <c r="FA291" s="158"/>
      <c r="FB291" s="158"/>
      <c r="FC291" s="158"/>
      <c r="FD291" s="158"/>
      <c r="FE291" s="158"/>
      <c r="FF291" s="158"/>
      <c r="FG291" s="158"/>
      <c r="FH291" s="158"/>
      <c r="FI291" s="158"/>
      <c r="FJ291" s="158"/>
      <c r="FK291" s="158"/>
      <c r="FL291" s="158"/>
      <c r="FM291" s="158"/>
      <c r="FN291" s="158"/>
      <c r="FO291" s="158"/>
      <c r="FP291" s="158"/>
      <c r="FQ291" s="158"/>
      <c r="FR291" s="158"/>
      <c r="FS291" s="158"/>
      <c r="FT291" s="158"/>
      <c r="FU291" s="158"/>
      <c r="FV291" s="158"/>
      <c r="FW291" s="158"/>
      <c r="FX291" s="158"/>
      <c r="FY291" s="158"/>
      <c r="FZ291" s="158"/>
      <c r="GA291" s="158"/>
      <c r="GB291" s="158"/>
      <c r="GC291" s="158"/>
      <c r="GD291" s="158"/>
      <c r="GE291" s="158"/>
      <c r="GF291" s="158"/>
      <c r="GG291" s="158"/>
      <c r="GH291" s="158"/>
      <c r="GI291" s="158"/>
      <c r="GJ291" s="158"/>
      <c r="GK291" s="159"/>
    </row>
    <row r="292" spans="1:193" ht="12.75" customHeight="1" x14ac:dyDescent="0.2">
      <c r="A292" s="160"/>
      <c r="B292" s="160"/>
      <c r="C292" s="161">
        <v>2019</v>
      </c>
      <c r="D292" s="162"/>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19"/>
      <c r="BE292" s="119"/>
      <c r="BF292" s="119"/>
      <c r="BG292" s="119"/>
      <c r="BH292" s="119"/>
      <c r="BI292" s="119"/>
      <c r="BJ292" s="119"/>
      <c r="BK292" s="119"/>
      <c r="BL292" s="119"/>
      <c r="BM292" s="119"/>
      <c r="BN292" s="119"/>
      <c r="BO292" s="119"/>
      <c r="BP292" s="119"/>
      <c r="BQ292" s="119"/>
      <c r="BR292" s="119"/>
      <c r="BS292" s="119"/>
      <c r="BT292" s="119"/>
      <c r="BU292" s="119"/>
      <c r="BV292" s="119"/>
      <c r="BW292" s="119"/>
      <c r="BX292" s="119"/>
      <c r="BY292" s="119"/>
      <c r="BZ292" s="119"/>
      <c r="CA292" s="119"/>
      <c r="CB292" s="119"/>
      <c r="CC292" s="119"/>
      <c r="CD292" s="119"/>
      <c r="CE292" s="119"/>
      <c r="CF292" s="119"/>
      <c r="CG292" s="119"/>
      <c r="CH292" s="119"/>
      <c r="CI292" s="119"/>
      <c r="CJ292" s="119"/>
      <c r="CK292" s="119"/>
      <c r="CL292" s="119"/>
      <c r="CM292" s="119"/>
      <c r="CN292" s="119"/>
      <c r="CO292" s="119"/>
      <c r="CP292" s="119"/>
      <c r="CQ292" s="119"/>
      <c r="CR292" s="119"/>
      <c r="CS292" s="119"/>
      <c r="CT292" s="119"/>
      <c r="CU292" s="119"/>
      <c r="CV292" s="119"/>
      <c r="CW292" s="119"/>
      <c r="CX292" s="119"/>
      <c r="CY292" s="119"/>
      <c r="CZ292" s="119"/>
      <c r="DA292" s="119"/>
      <c r="DB292" s="119"/>
      <c r="DC292" s="119"/>
      <c r="DD292" s="119"/>
      <c r="DE292" s="119"/>
      <c r="DF292" s="119"/>
      <c r="DG292" s="119"/>
      <c r="DH292" s="119"/>
      <c r="DI292" s="119"/>
      <c r="DJ292" s="119"/>
      <c r="DK292" s="119"/>
      <c r="DL292" s="119"/>
      <c r="DM292" s="119"/>
      <c r="DN292" s="119"/>
      <c r="DO292" s="119"/>
      <c r="DP292" s="119"/>
      <c r="DQ292" s="119"/>
      <c r="DR292" s="119"/>
      <c r="DS292" s="119"/>
      <c r="DT292" s="119"/>
      <c r="DU292" s="119"/>
      <c r="DV292" s="119"/>
      <c r="DW292" s="119"/>
      <c r="DX292" s="119"/>
      <c r="DY292" s="119"/>
      <c r="DZ292" s="119"/>
      <c r="EA292" s="119"/>
      <c r="EB292" s="119"/>
      <c r="EC292" s="119"/>
      <c r="ED292" s="119"/>
      <c r="EE292" s="119"/>
      <c r="EF292" s="119"/>
      <c r="EG292" s="119"/>
      <c r="EH292" s="119"/>
      <c r="EI292" s="119"/>
      <c r="EJ292" s="119"/>
      <c r="EK292" s="119"/>
      <c r="EL292" s="119"/>
      <c r="EM292" s="119"/>
      <c r="EN292" s="119"/>
      <c r="EO292" s="119"/>
      <c r="EP292" s="119"/>
      <c r="EQ292" s="119"/>
      <c r="ER292" s="119"/>
      <c r="ES292" s="119"/>
      <c r="ET292" s="119"/>
      <c r="EU292" s="119"/>
      <c r="EV292" s="119"/>
      <c r="EW292" s="119"/>
      <c r="EX292" s="119"/>
      <c r="EY292" s="119"/>
      <c r="EZ292" s="119"/>
      <c r="FA292" s="119"/>
      <c r="FB292" s="119"/>
      <c r="FC292" s="119"/>
      <c r="FD292" s="119"/>
      <c r="FE292" s="119"/>
      <c r="FF292" s="119"/>
      <c r="FG292" s="119"/>
      <c r="FH292" s="119"/>
      <c r="FI292" s="119"/>
      <c r="FJ292" s="119"/>
      <c r="FK292" s="119"/>
      <c r="FL292" s="119"/>
      <c r="FM292" s="119"/>
      <c r="FN292" s="119"/>
      <c r="FO292" s="119"/>
      <c r="FP292" s="119"/>
      <c r="FQ292" s="119"/>
      <c r="FR292" s="119"/>
      <c r="FS292" s="119"/>
      <c r="FT292" s="119"/>
      <c r="FU292" s="119"/>
      <c r="FV292" s="119"/>
      <c r="FW292" s="119"/>
      <c r="FX292" s="119"/>
      <c r="FY292" s="119"/>
      <c r="FZ292" s="119"/>
      <c r="GA292" s="119"/>
      <c r="GB292" s="119"/>
      <c r="GC292" s="119"/>
      <c r="GD292" s="119"/>
      <c r="GE292" s="119"/>
      <c r="GF292" s="119"/>
      <c r="GG292" s="119"/>
      <c r="GH292" s="119"/>
      <c r="GI292" s="119"/>
      <c r="GJ292" s="119"/>
      <c r="GK292" s="163"/>
    </row>
    <row r="293" spans="1:193" ht="12.75" customHeight="1" x14ac:dyDescent="0.2">
      <c r="A293" s="154" t="s">
        <v>1874</v>
      </c>
      <c r="B293" s="154" t="s">
        <v>20</v>
      </c>
      <c r="C293" s="154">
        <v>2022</v>
      </c>
      <c r="D293" s="157"/>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c r="AB293" s="158"/>
      <c r="AC293" s="158"/>
      <c r="AD293" s="158"/>
      <c r="AE293" s="158"/>
      <c r="AF293" s="158"/>
      <c r="AG293" s="158"/>
      <c r="AH293" s="158"/>
      <c r="AI293" s="158"/>
      <c r="AJ293" s="158"/>
      <c r="AK293" s="158"/>
      <c r="AL293" s="158"/>
      <c r="AM293" s="158"/>
      <c r="AN293" s="158"/>
      <c r="AO293" s="158"/>
      <c r="AP293" s="158"/>
      <c r="AQ293" s="158"/>
      <c r="AR293" s="158"/>
      <c r="AS293" s="158"/>
      <c r="AT293" s="158"/>
      <c r="AU293" s="158"/>
      <c r="AV293" s="158"/>
      <c r="AW293" s="158"/>
      <c r="AX293" s="158"/>
      <c r="AY293" s="158"/>
      <c r="AZ293" s="158"/>
      <c r="BA293" s="158"/>
      <c r="BB293" s="158"/>
      <c r="BC293" s="158"/>
      <c r="BD293" s="158"/>
      <c r="BE293" s="158"/>
      <c r="BF293" s="158"/>
      <c r="BG293" s="158"/>
      <c r="BH293" s="158"/>
      <c r="BI293" s="158"/>
      <c r="BJ293" s="158"/>
      <c r="BK293" s="158"/>
      <c r="BL293" s="158"/>
      <c r="BM293" s="158"/>
      <c r="BN293" s="158"/>
      <c r="BO293" s="158"/>
      <c r="BP293" s="158"/>
      <c r="BQ293" s="158"/>
      <c r="BR293" s="158"/>
      <c r="BS293" s="158"/>
      <c r="BT293" s="158"/>
      <c r="BU293" s="158"/>
      <c r="BV293" s="158"/>
      <c r="BW293" s="158"/>
      <c r="BX293" s="158"/>
      <c r="BY293" s="158"/>
      <c r="BZ293" s="158"/>
      <c r="CA293" s="158"/>
      <c r="CB293" s="158"/>
      <c r="CC293" s="158"/>
      <c r="CD293" s="158"/>
      <c r="CE293" s="158"/>
      <c r="CF293" s="158"/>
      <c r="CG293" s="158"/>
      <c r="CH293" s="158"/>
      <c r="CI293" s="158"/>
      <c r="CJ293" s="158"/>
      <c r="CK293" s="158"/>
      <c r="CL293" s="158"/>
      <c r="CM293" s="158"/>
      <c r="CN293" s="158"/>
      <c r="CO293" s="158"/>
      <c r="CP293" s="158"/>
      <c r="CQ293" s="158"/>
      <c r="CR293" s="158"/>
      <c r="CS293" s="158"/>
      <c r="CT293" s="158"/>
      <c r="CU293" s="158"/>
      <c r="CV293" s="158"/>
      <c r="CW293" s="158"/>
      <c r="CX293" s="158"/>
      <c r="CY293" s="158"/>
      <c r="CZ293" s="158"/>
      <c r="DA293" s="158"/>
      <c r="DB293" s="158"/>
      <c r="DC293" s="158"/>
      <c r="DD293" s="158"/>
      <c r="DE293" s="158"/>
      <c r="DF293" s="158"/>
      <c r="DG293" s="158"/>
      <c r="DH293" s="158"/>
      <c r="DI293" s="158"/>
      <c r="DJ293" s="158"/>
      <c r="DK293" s="158">
        <v>45120</v>
      </c>
      <c r="DL293" s="158"/>
      <c r="DM293" s="158"/>
      <c r="DN293" s="158"/>
      <c r="DO293" s="158"/>
      <c r="DP293" s="158"/>
      <c r="DQ293" s="158"/>
      <c r="DR293" s="158"/>
      <c r="DS293" s="158"/>
      <c r="DT293" s="158"/>
      <c r="DU293" s="158"/>
      <c r="DV293" s="158"/>
      <c r="DW293" s="158"/>
      <c r="DX293" s="158"/>
      <c r="DY293" s="158"/>
      <c r="DZ293" s="158"/>
      <c r="EA293" s="158"/>
      <c r="EB293" s="158"/>
      <c r="EC293" s="158"/>
      <c r="ED293" s="158"/>
      <c r="EE293" s="158"/>
      <c r="EF293" s="158"/>
      <c r="EG293" s="158"/>
      <c r="EH293" s="158"/>
      <c r="EI293" s="158"/>
      <c r="EJ293" s="158"/>
      <c r="EK293" s="158"/>
      <c r="EL293" s="158"/>
      <c r="EM293" s="158"/>
      <c r="EN293" s="158"/>
      <c r="EO293" s="158"/>
      <c r="EP293" s="158"/>
      <c r="EQ293" s="158"/>
      <c r="ER293" s="158"/>
      <c r="ES293" s="158"/>
      <c r="ET293" s="158"/>
      <c r="EU293" s="158"/>
      <c r="EV293" s="158"/>
      <c r="EW293" s="158"/>
      <c r="EX293" s="158"/>
      <c r="EY293" s="158"/>
      <c r="EZ293" s="158"/>
      <c r="FA293" s="158"/>
      <c r="FB293" s="158"/>
      <c r="FC293" s="158"/>
      <c r="FD293" s="158"/>
      <c r="FE293" s="158"/>
      <c r="FF293" s="158"/>
      <c r="FG293" s="158"/>
      <c r="FH293" s="158"/>
      <c r="FI293" s="158"/>
      <c r="FJ293" s="158"/>
      <c r="FK293" s="158"/>
      <c r="FL293" s="158"/>
      <c r="FM293" s="158"/>
      <c r="FN293" s="158"/>
      <c r="FO293" s="158"/>
      <c r="FP293" s="158"/>
      <c r="FQ293" s="158"/>
      <c r="FR293" s="158"/>
      <c r="FS293" s="158"/>
      <c r="FT293" s="158"/>
      <c r="FU293" s="158"/>
      <c r="FV293" s="158"/>
      <c r="FW293" s="158"/>
      <c r="FX293" s="158"/>
      <c r="FY293" s="158"/>
      <c r="FZ293" s="158"/>
      <c r="GA293" s="158"/>
      <c r="GB293" s="158"/>
      <c r="GC293" s="158"/>
      <c r="GD293" s="158"/>
      <c r="GE293" s="158"/>
      <c r="GF293" s="158"/>
      <c r="GG293" s="158"/>
      <c r="GH293" s="158"/>
      <c r="GI293" s="158"/>
      <c r="GJ293" s="158"/>
      <c r="GK293" s="159"/>
    </row>
    <row r="294" spans="1:193" ht="12.75" customHeight="1" x14ac:dyDescent="0.2">
      <c r="A294" s="160"/>
      <c r="B294" s="154" t="s">
        <v>1872</v>
      </c>
      <c r="C294" s="154">
        <v>2021</v>
      </c>
      <c r="D294" s="157"/>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c r="AB294" s="158"/>
      <c r="AC294" s="158"/>
      <c r="AD294" s="158"/>
      <c r="AE294" s="158"/>
      <c r="AF294" s="158"/>
      <c r="AG294" s="158"/>
      <c r="AH294" s="158"/>
      <c r="AI294" s="158"/>
      <c r="AJ294" s="158"/>
      <c r="AK294" s="158"/>
      <c r="AL294" s="158"/>
      <c r="AM294" s="158"/>
      <c r="AN294" s="158"/>
      <c r="AO294" s="158"/>
      <c r="AP294" s="158"/>
      <c r="AQ294" s="158"/>
      <c r="AR294" s="158"/>
      <c r="AS294" s="158"/>
      <c r="AT294" s="158"/>
      <c r="AU294" s="158"/>
      <c r="AV294" s="158"/>
      <c r="AW294" s="158"/>
      <c r="AX294" s="158"/>
      <c r="AY294" s="158"/>
      <c r="AZ294" s="158"/>
      <c r="BA294" s="158"/>
      <c r="BB294" s="158"/>
      <c r="BC294" s="158"/>
      <c r="BD294" s="158"/>
      <c r="BE294" s="158"/>
      <c r="BF294" s="158"/>
      <c r="BG294" s="158"/>
      <c r="BH294" s="158"/>
      <c r="BI294" s="158"/>
      <c r="BJ294" s="158"/>
      <c r="BK294" s="158"/>
      <c r="BL294" s="158"/>
      <c r="BM294" s="158"/>
      <c r="BN294" s="158"/>
      <c r="BO294" s="158"/>
      <c r="BP294" s="158"/>
      <c r="BQ294" s="158"/>
      <c r="BR294" s="158"/>
      <c r="BS294" s="158"/>
      <c r="BT294" s="158"/>
      <c r="BU294" s="158"/>
      <c r="BV294" s="158"/>
      <c r="BW294" s="158"/>
      <c r="BX294" s="158"/>
      <c r="BY294" s="158"/>
      <c r="BZ294" s="158"/>
      <c r="CA294" s="158"/>
      <c r="CB294" s="158"/>
      <c r="CC294" s="158"/>
      <c r="CD294" s="158"/>
      <c r="CE294" s="158"/>
      <c r="CF294" s="158"/>
      <c r="CG294" s="158"/>
      <c r="CH294" s="158"/>
      <c r="CI294" s="158"/>
      <c r="CJ294" s="158"/>
      <c r="CK294" s="158"/>
      <c r="CL294" s="158"/>
      <c r="CM294" s="158"/>
      <c r="CN294" s="158"/>
      <c r="CO294" s="158"/>
      <c r="CP294" s="158"/>
      <c r="CQ294" s="158"/>
      <c r="CR294" s="158"/>
      <c r="CS294" s="158"/>
      <c r="CT294" s="158"/>
      <c r="CU294" s="158"/>
      <c r="CV294" s="158"/>
      <c r="CW294" s="158"/>
      <c r="CX294" s="158"/>
      <c r="CY294" s="158"/>
      <c r="CZ294" s="158"/>
      <c r="DA294" s="158"/>
      <c r="DB294" s="158"/>
      <c r="DC294" s="158"/>
      <c r="DD294" s="158"/>
      <c r="DE294" s="158"/>
      <c r="DF294" s="158"/>
      <c r="DG294" s="158"/>
      <c r="DH294" s="158"/>
      <c r="DI294" s="158"/>
      <c r="DJ294" s="158"/>
      <c r="DK294" s="158">
        <v>45120</v>
      </c>
      <c r="DL294" s="158"/>
      <c r="DM294" s="158"/>
      <c r="DN294" s="158"/>
      <c r="DO294" s="158"/>
      <c r="DP294" s="158"/>
      <c r="DQ294" s="158"/>
      <c r="DR294" s="158"/>
      <c r="DS294" s="158"/>
      <c r="DT294" s="158"/>
      <c r="DU294" s="158"/>
      <c r="DV294" s="158"/>
      <c r="DW294" s="158"/>
      <c r="DX294" s="158"/>
      <c r="DY294" s="158"/>
      <c r="DZ294" s="158"/>
      <c r="EA294" s="158"/>
      <c r="EB294" s="158"/>
      <c r="EC294" s="158"/>
      <c r="ED294" s="158"/>
      <c r="EE294" s="158"/>
      <c r="EF294" s="158"/>
      <c r="EG294" s="158"/>
      <c r="EH294" s="158"/>
      <c r="EI294" s="158"/>
      <c r="EJ294" s="158"/>
      <c r="EK294" s="158"/>
      <c r="EL294" s="158"/>
      <c r="EM294" s="158"/>
      <c r="EN294" s="158"/>
      <c r="EO294" s="158"/>
      <c r="EP294" s="158"/>
      <c r="EQ294" s="158"/>
      <c r="ER294" s="158"/>
      <c r="ES294" s="158"/>
      <c r="ET294" s="158"/>
      <c r="EU294" s="158"/>
      <c r="EV294" s="158"/>
      <c r="EW294" s="158"/>
      <c r="EX294" s="158"/>
      <c r="EY294" s="158"/>
      <c r="EZ294" s="158"/>
      <c r="FA294" s="158"/>
      <c r="FB294" s="158"/>
      <c r="FC294" s="158"/>
      <c r="FD294" s="158"/>
      <c r="FE294" s="158"/>
      <c r="FF294" s="158"/>
      <c r="FG294" s="158"/>
      <c r="FH294" s="158"/>
      <c r="FI294" s="158"/>
      <c r="FJ294" s="158"/>
      <c r="FK294" s="158"/>
      <c r="FL294" s="158"/>
      <c r="FM294" s="158"/>
      <c r="FN294" s="158"/>
      <c r="FO294" s="158"/>
      <c r="FP294" s="158"/>
      <c r="FQ294" s="158"/>
      <c r="FR294" s="158"/>
      <c r="FS294" s="158"/>
      <c r="FT294" s="158"/>
      <c r="FU294" s="158"/>
      <c r="FV294" s="158"/>
      <c r="FW294" s="158"/>
      <c r="FX294" s="158"/>
      <c r="FY294" s="158"/>
      <c r="FZ294" s="158"/>
      <c r="GA294" s="158"/>
      <c r="GB294" s="158"/>
      <c r="GC294" s="158"/>
      <c r="GD294" s="158"/>
      <c r="GE294" s="158"/>
      <c r="GF294" s="158"/>
      <c r="GG294" s="158"/>
      <c r="GH294" s="158"/>
      <c r="GI294" s="158"/>
      <c r="GJ294" s="158"/>
      <c r="GK294" s="159"/>
    </row>
    <row r="295" spans="1:193" ht="12.75" customHeight="1" x14ac:dyDescent="0.2">
      <c r="A295" s="154" t="s">
        <v>1871</v>
      </c>
      <c r="B295" s="154" t="s">
        <v>20</v>
      </c>
      <c r="C295" s="154">
        <v>2022</v>
      </c>
      <c r="D295" s="157"/>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c r="AB295" s="158"/>
      <c r="AC295" s="158"/>
      <c r="AD295" s="158"/>
      <c r="AE295" s="158"/>
      <c r="AF295" s="158"/>
      <c r="AG295" s="158"/>
      <c r="AH295" s="158"/>
      <c r="AI295" s="158"/>
      <c r="AJ295" s="158"/>
      <c r="AK295" s="158"/>
      <c r="AL295" s="158"/>
      <c r="AM295" s="158"/>
      <c r="AN295" s="158"/>
      <c r="AO295" s="158"/>
      <c r="AP295" s="158"/>
      <c r="AQ295" s="158"/>
      <c r="AR295" s="158"/>
      <c r="AS295" s="158"/>
      <c r="AT295" s="158"/>
      <c r="AU295" s="158"/>
      <c r="AV295" s="158"/>
      <c r="AW295" s="158"/>
      <c r="AX295" s="158"/>
      <c r="AY295" s="158"/>
      <c r="AZ295" s="158"/>
      <c r="BA295" s="158"/>
      <c r="BB295" s="158"/>
      <c r="BC295" s="158"/>
      <c r="BD295" s="158"/>
      <c r="BE295" s="158"/>
      <c r="BF295" s="158"/>
      <c r="BG295" s="158"/>
      <c r="BH295" s="158"/>
      <c r="BI295" s="158"/>
      <c r="BJ295" s="158"/>
      <c r="BK295" s="158"/>
      <c r="BL295" s="158"/>
      <c r="BM295" s="158"/>
      <c r="BN295" s="158"/>
      <c r="BO295" s="158"/>
      <c r="BP295" s="158"/>
      <c r="BQ295" s="158"/>
      <c r="BR295" s="158"/>
      <c r="BS295" s="158"/>
      <c r="BT295" s="158"/>
      <c r="BU295" s="158"/>
      <c r="BV295" s="158"/>
      <c r="BW295" s="158"/>
      <c r="BX295" s="158"/>
      <c r="BY295" s="158"/>
      <c r="BZ295" s="158"/>
      <c r="CA295" s="158"/>
      <c r="CB295" s="158"/>
      <c r="CC295" s="158"/>
      <c r="CD295" s="158"/>
      <c r="CE295" s="158"/>
      <c r="CF295" s="158"/>
      <c r="CG295" s="158"/>
      <c r="CH295" s="158"/>
      <c r="CI295" s="158"/>
      <c r="CJ295" s="158"/>
      <c r="CK295" s="158"/>
      <c r="CL295" s="158"/>
      <c r="CM295" s="158"/>
      <c r="CN295" s="158"/>
      <c r="CO295" s="158"/>
      <c r="CP295" s="158"/>
      <c r="CQ295" s="158"/>
      <c r="CR295" s="158"/>
      <c r="CS295" s="158"/>
      <c r="CT295" s="158"/>
      <c r="CU295" s="158"/>
      <c r="CV295" s="158"/>
      <c r="CW295" s="158"/>
      <c r="CX295" s="158"/>
      <c r="CY295" s="158"/>
      <c r="CZ295" s="158"/>
      <c r="DA295" s="158"/>
      <c r="DB295" s="158"/>
      <c r="DC295" s="158"/>
      <c r="DD295" s="158"/>
      <c r="DE295" s="158"/>
      <c r="DF295" s="158"/>
      <c r="DG295" s="158"/>
      <c r="DH295" s="158"/>
      <c r="DI295" s="158"/>
      <c r="DJ295" s="158"/>
      <c r="DK295" s="158"/>
      <c r="DL295" s="158">
        <v>45111</v>
      </c>
      <c r="DM295" s="158"/>
      <c r="DN295" s="158"/>
      <c r="DO295" s="158"/>
      <c r="DP295" s="158"/>
      <c r="DQ295" s="158"/>
      <c r="DR295" s="158"/>
      <c r="DS295" s="158"/>
      <c r="DT295" s="158"/>
      <c r="DU295" s="158"/>
      <c r="DV295" s="158"/>
      <c r="DW295" s="158"/>
      <c r="DX295" s="158"/>
      <c r="DY295" s="158"/>
      <c r="DZ295" s="158"/>
      <c r="EA295" s="158"/>
      <c r="EB295" s="158"/>
      <c r="EC295" s="158"/>
      <c r="ED295" s="158"/>
      <c r="EE295" s="158"/>
      <c r="EF295" s="158"/>
      <c r="EG295" s="158"/>
      <c r="EH295" s="158"/>
      <c r="EI295" s="158"/>
      <c r="EJ295" s="158"/>
      <c r="EK295" s="158"/>
      <c r="EL295" s="158"/>
      <c r="EM295" s="158"/>
      <c r="EN295" s="158"/>
      <c r="EO295" s="158"/>
      <c r="EP295" s="158"/>
      <c r="EQ295" s="158"/>
      <c r="ER295" s="158"/>
      <c r="ES295" s="158"/>
      <c r="ET295" s="158"/>
      <c r="EU295" s="158"/>
      <c r="EV295" s="158"/>
      <c r="EW295" s="158"/>
      <c r="EX295" s="158"/>
      <c r="EY295" s="158"/>
      <c r="EZ295" s="158"/>
      <c r="FA295" s="158"/>
      <c r="FB295" s="158"/>
      <c r="FC295" s="158"/>
      <c r="FD295" s="158"/>
      <c r="FE295" s="158"/>
      <c r="FF295" s="158"/>
      <c r="FG295" s="158"/>
      <c r="FH295" s="158"/>
      <c r="FI295" s="158"/>
      <c r="FJ295" s="158"/>
      <c r="FK295" s="158"/>
      <c r="FL295" s="158"/>
      <c r="FM295" s="158"/>
      <c r="FN295" s="158"/>
      <c r="FO295" s="158"/>
      <c r="FP295" s="158"/>
      <c r="FQ295" s="158"/>
      <c r="FR295" s="158"/>
      <c r="FS295" s="158"/>
      <c r="FT295" s="158"/>
      <c r="FU295" s="158"/>
      <c r="FV295" s="158"/>
      <c r="FW295" s="158"/>
      <c r="FX295" s="158"/>
      <c r="FY295" s="158"/>
      <c r="FZ295" s="158"/>
      <c r="GA295" s="158"/>
      <c r="GB295" s="158"/>
      <c r="GC295" s="158"/>
      <c r="GD295" s="158"/>
      <c r="GE295" s="158"/>
      <c r="GF295" s="158"/>
      <c r="GG295" s="158"/>
      <c r="GH295" s="158"/>
      <c r="GI295" s="158"/>
      <c r="GJ295" s="158"/>
      <c r="GK295" s="159"/>
    </row>
    <row r="296" spans="1:193" ht="12.75" customHeight="1" x14ac:dyDescent="0.2">
      <c r="A296" s="160"/>
      <c r="B296" s="154" t="s">
        <v>1872</v>
      </c>
      <c r="C296" s="154">
        <v>2021</v>
      </c>
      <c r="D296" s="157"/>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58"/>
      <c r="AY296" s="158"/>
      <c r="AZ296" s="158"/>
      <c r="BA296" s="158"/>
      <c r="BB296" s="158"/>
      <c r="BC296" s="158"/>
      <c r="BD296" s="158"/>
      <c r="BE296" s="158"/>
      <c r="BF296" s="158"/>
      <c r="BG296" s="158"/>
      <c r="BH296" s="158"/>
      <c r="BI296" s="158"/>
      <c r="BJ296" s="158"/>
      <c r="BK296" s="158"/>
      <c r="BL296" s="158"/>
      <c r="BM296" s="158"/>
      <c r="BN296" s="158"/>
      <c r="BO296" s="158"/>
      <c r="BP296" s="158"/>
      <c r="BQ296" s="158"/>
      <c r="BR296" s="158"/>
      <c r="BS296" s="158"/>
      <c r="BT296" s="158"/>
      <c r="BU296" s="158"/>
      <c r="BV296" s="158"/>
      <c r="BW296" s="158"/>
      <c r="BX296" s="158"/>
      <c r="BY296" s="158"/>
      <c r="BZ296" s="158"/>
      <c r="CA296" s="158"/>
      <c r="CB296" s="158"/>
      <c r="CC296" s="158"/>
      <c r="CD296" s="158"/>
      <c r="CE296" s="158"/>
      <c r="CF296" s="158"/>
      <c r="CG296" s="158"/>
      <c r="CH296" s="158"/>
      <c r="CI296" s="158"/>
      <c r="CJ296" s="158"/>
      <c r="CK296" s="158"/>
      <c r="CL296" s="158"/>
      <c r="CM296" s="158"/>
      <c r="CN296" s="158"/>
      <c r="CO296" s="158"/>
      <c r="CP296" s="158"/>
      <c r="CQ296" s="158"/>
      <c r="CR296" s="158"/>
      <c r="CS296" s="158"/>
      <c r="CT296" s="158"/>
      <c r="CU296" s="158"/>
      <c r="CV296" s="158"/>
      <c r="CW296" s="158"/>
      <c r="CX296" s="158"/>
      <c r="CY296" s="158"/>
      <c r="CZ296" s="158"/>
      <c r="DA296" s="158"/>
      <c r="DB296" s="158"/>
      <c r="DC296" s="158"/>
      <c r="DD296" s="158"/>
      <c r="DE296" s="158"/>
      <c r="DF296" s="158"/>
      <c r="DG296" s="158"/>
      <c r="DH296" s="158"/>
      <c r="DI296" s="158"/>
      <c r="DJ296" s="158"/>
      <c r="DK296" s="158"/>
      <c r="DL296" s="158">
        <v>45111</v>
      </c>
      <c r="DM296" s="158"/>
      <c r="DN296" s="158"/>
      <c r="DO296" s="158"/>
      <c r="DP296" s="158"/>
      <c r="DQ296" s="158"/>
      <c r="DR296" s="158"/>
      <c r="DS296" s="158"/>
      <c r="DT296" s="158"/>
      <c r="DU296" s="158"/>
      <c r="DV296" s="158"/>
      <c r="DW296" s="158"/>
      <c r="DX296" s="158"/>
      <c r="DY296" s="158"/>
      <c r="DZ296" s="158"/>
      <c r="EA296" s="158"/>
      <c r="EB296" s="158"/>
      <c r="EC296" s="158"/>
      <c r="ED296" s="158"/>
      <c r="EE296" s="158"/>
      <c r="EF296" s="158"/>
      <c r="EG296" s="158"/>
      <c r="EH296" s="158"/>
      <c r="EI296" s="158"/>
      <c r="EJ296" s="158"/>
      <c r="EK296" s="158"/>
      <c r="EL296" s="158"/>
      <c r="EM296" s="158"/>
      <c r="EN296" s="158"/>
      <c r="EO296" s="158"/>
      <c r="EP296" s="158"/>
      <c r="EQ296" s="158"/>
      <c r="ER296" s="158"/>
      <c r="ES296" s="158"/>
      <c r="ET296" s="158"/>
      <c r="EU296" s="158"/>
      <c r="EV296" s="158"/>
      <c r="EW296" s="158"/>
      <c r="EX296" s="158"/>
      <c r="EY296" s="158"/>
      <c r="EZ296" s="158"/>
      <c r="FA296" s="158"/>
      <c r="FB296" s="158"/>
      <c r="FC296" s="158"/>
      <c r="FD296" s="158"/>
      <c r="FE296" s="158"/>
      <c r="FF296" s="158"/>
      <c r="FG296" s="158"/>
      <c r="FH296" s="158"/>
      <c r="FI296" s="158"/>
      <c r="FJ296" s="158"/>
      <c r="FK296" s="158"/>
      <c r="FL296" s="158"/>
      <c r="FM296" s="158"/>
      <c r="FN296" s="158"/>
      <c r="FO296" s="158"/>
      <c r="FP296" s="158"/>
      <c r="FQ296" s="158"/>
      <c r="FR296" s="158"/>
      <c r="FS296" s="158"/>
      <c r="FT296" s="158"/>
      <c r="FU296" s="158"/>
      <c r="FV296" s="158"/>
      <c r="FW296" s="158"/>
      <c r="FX296" s="158"/>
      <c r="FY296" s="158"/>
      <c r="FZ296" s="158"/>
      <c r="GA296" s="158"/>
      <c r="GB296" s="158"/>
      <c r="GC296" s="158"/>
      <c r="GD296" s="158"/>
      <c r="GE296" s="158"/>
      <c r="GF296" s="158"/>
      <c r="GG296" s="158"/>
      <c r="GH296" s="158"/>
      <c r="GI296" s="158"/>
      <c r="GJ296" s="158"/>
      <c r="GK296" s="159"/>
    </row>
    <row r="297" spans="1:193" ht="12.75" customHeight="1" x14ac:dyDescent="0.2">
      <c r="A297" s="154" t="s">
        <v>278</v>
      </c>
      <c r="B297" s="154" t="s">
        <v>58</v>
      </c>
      <c r="C297" s="154">
        <v>2016</v>
      </c>
      <c r="D297" s="157"/>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c r="AB297" s="158"/>
      <c r="AC297" s="158"/>
      <c r="AD297" s="158"/>
      <c r="AE297" s="158"/>
      <c r="AF297" s="158"/>
      <c r="AG297" s="158"/>
      <c r="AH297" s="158"/>
      <c r="AI297" s="158"/>
      <c r="AJ297" s="158"/>
      <c r="AK297" s="158"/>
      <c r="AL297" s="158"/>
      <c r="AM297" s="158"/>
      <c r="AN297" s="158"/>
      <c r="AO297" s="158"/>
      <c r="AP297" s="158"/>
      <c r="AQ297" s="158"/>
      <c r="AR297" s="158"/>
      <c r="AS297" s="158"/>
      <c r="AT297" s="158"/>
      <c r="AU297" s="158"/>
      <c r="AV297" s="158"/>
      <c r="AW297" s="158"/>
      <c r="AX297" s="158"/>
      <c r="AY297" s="158"/>
      <c r="AZ297" s="158"/>
      <c r="BA297" s="158"/>
      <c r="BB297" s="158"/>
      <c r="BC297" s="158"/>
      <c r="BD297" s="158"/>
      <c r="BE297" s="158"/>
      <c r="BF297" s="158"/>
      <c r="BG297" s="158"/>
      <c r="BH297" s="158"/>
      <c r="BI297" s="158"/>
      <c r="BJ297" s="158"/>
      <c r="BK297" s="158"/>
      <c r="BL297" s="158"/>
      <c r="BM297" s="158"/>
      <c r="BN297" s="158"/>
      <c r="BO297" s="158"/>
      <c r="BP297" s="158"/>
      <c r="BQ297" s="158"/>
      <c r="BR297" s="158"/>
      <c r="BS297" s="158"/>
      <c r="BT297" s="158"/>
      <c r="BU297" s="158"/>
      <c r="BV297" s="158"/>
      <c r="BW297" s="158"/>
      <c r="BX297" s="158"/>
      <c r="BY297" s="158"/>
      <c r="BZ297" s="158"/>
      <c r="CA297" s="158"/>
      <c r="CB297" s="158"/>
      <c r="CC297" s="158"/>
      <c r="CD297" s="158"/>
      <c r="CE297" s="158"/>
      <c r="CF297" s="158"/>
      <c r="CG297" s="158"/>
      <c r="CH297" s="158"/>
      <c r="CI297" s="158"/>
      <c r="CJ297" s="158"/>
      <c r="CK297" s="158"/>
      <c r="CL297" s="158"/>
      <c r="CM297" s="158"/>
      <c r="CN297" s="158"/>
      <c r="CO297" s="158"/>
      <c r="CP297" s="158"/>
      <c r="CQ297" s="158"/>
      <c r="CR297" s="158"/>
      <c r="CS297" s="158"/>
      <c r="CT297" s="158"/>
      <c r="CU297" s="158"/>
      <c r="CV297" s="158"/>
      <c r="CW297" s="158"/>
      <c r="CX297" s="158"/>
      <c r="CY297" s="158"/>
      <c r="CZ297" s="158"/>
      <c r="DA297" s="158"/>
      <c r="DB297" s="158"/>
      <c r="DC297" s="158"/>
      <c r="DD297" s="158"/>
      <c r="DE297" s="158"/>
      <c r="DF297" s="158"/>
      <c r="DG297" s="158"/>
      <c r="DH297" s="158"/>
      <c r="DI297" s="158"/>
      <c r="DJ297" s="158"/>
      <c r="DK297" s="158"/>
      <c r="DL297" s="158"/>
      <c r="DM297" s="158">
        <v>45191</v>
      </c>
      <c r="DN297" s="158"/>
      <c r="DO297" s="158"/>
      <c r="DP297" s="158"/>
      <c r="DQ297" s="158"/>
      <c r="DR297" s="158"/>
      <c r="DS297" s="158"/>
      <c r="DT297" s="158"/>
      <c r="DU297" s="158"/>
      <c r="DV297" s="158"/>
      <c r="DW297" s="158"/>
      <c r="DX297" s="158"/>
      <c r="DY297" s="158"/>
      <c r="DZ297" s="158"/>
      <c r="EA297" s="158"/>
      <c r="EB297" s="158"/>
      <c r="EC297" s="158"/>
      <c r="ED297" s="158"/>
      <c r="EE297" s="158"/>
      <c r="EF297" s="158"/>
      <c r="EG297" s="158"/>
      <c r="EH297" s="158"/>
      <c r="EI297" s="158"/>
      <c r="EJ297" s="158"/>
      <c r="EK297" s="158"/>
      <c r="EL297" s="158"/>
      <c r="EM297" s="158"/>
      <c r="EN297" s="158"/>
      <c r="EO297" s="158"/>
      <c r="EP297" s="158"/>
      <c r="EQ297" s="158"/>
      <c r="ER297" s="158"/>
      <c r="ES297" s="158"/>
      <c r="ET297" s="158"/>
      <c r="EU297" s="158"/>
      <c r="EV297" s="158"/>
      <c r="EW297" s="158"/>
      <c r="EX297" s="158"/>
      <c r="EY297" s="158"/>
      <c r="EZ297" s="158"/>
      <c r="FA297" s="158"/>
      <c r="FB297" s="158"/>
      <c r="FC297" s="158"/>
      <c r="FD297" s="158"/>
      <c r="FE297" s="158"/>
      <c r="FF297" s="158"/>
      <c r="FG297" s="158"/>
      <c r="FH297" s="158"/>
      <c r="FI297" s="158"/>
      <c r="FJ297" s="158"/>
      <c r="FK297" s="158"/>
      <c r="FL297" s="158"/>
      <c r="FM297" s="158"/>
      <c r="FN297" s="158"/>
      <c r="FO297" s="158"/>
      <c r="FP297" s="158"/>
      <c r="FQ297" s="158"/>
      <c r="FR297" s="158"/>
      <c r="FS297" s="158"/>
      <c r="FT297" s="158"/>
      <c r="FU297" s="158"/>
      <c r="FV297" s="158"/>
      <c r="FW297" s="158"/>
      <c r="FX297" s="158"/>
      <c r="FY297" s="158"/>
      <c r="FZ297" s="158"/>
      <c r="GA297" s="158"/>
      <c r="GB297" s="158"/>
      <c r="GC297" s="158"/>
      <c r="GD297" s="158"/>
      <c r="GE297" s="158"/>
      <c r="GF297" s="158"/>
      <c r="GG297" s="158"/>
      <c r="GH297" s="158"/>
      <c r="GI297" s="158"/>
      <c r="GJ297" s="158"/>
      <c r="GK297" s="159"/>
    </row>
    <row r="298" spans="1:193" ht="12.75" customHeight="1" x14ac:dyDescent="0.2">
      <c r="A298" s="160"/>
      <c r="B298" s="160"/>
      <c r="C298" s="161">
        <v>2020</v>
      </c>
      <c r="D298" s="162"/>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9"/>
      <c r="BN298" s="119"/>
      <c r="BO298" s="119"/>
      <c r="BP298" s="119"/>
      <c r="BQ298" s="119"/>
      <c r="BR298" s="119"/>
      <c r="BS298" s="119"/>
      <c r="BT298" s="119"/>
      <c r="BU298" s="119"/>
      <c r="BV298" s="119"/>
      <c r="BW298" s="119"/>
      <c r="BX298" s="119"/>
      <c r="BY298" s="119"/>
      <c r="BZ298" s="119"/>
      <c r="CA298" s="119"/>
      <c r="CB298" s="119"/>
      <c r="CC298" s="119"/>
      <c r="CD298" s="119"/>
      <c r="CE298" s="119"/>
      <c r="CF298" s="119"/>
      <c r="CG298" s="119"/>
      <c r="CH298" s="119"/>
      <c r="CI298" s="119"/>
      <c r="CJ298" s="119"/>
      <c r="CK298" s="119"/>
      <c r="CL298" s="119"/>
      <c r="CM298" s="119"/>
      <c r="CN298" s="119"/>
      <c r="CO298" s="119"/>
      <c r="CP298" s="119"/>
      <c r="CQ298" s="119"/>
      <c r="CR298" s="119"/>
      <c r="CS298" s="119"/>
      <c r="CT298" s="119"/>
      <c r="CU298" s="119"/>
      <c r="CV298" s="119"/>
      <c r="CW298" s="119"/>
      <c r="CX298" s="119"/>
      <c r="CY298" s="119"/>
      <c r="CZ298" s="119"/>
      <c r="DA298" s="119"/>
      <c r="DB298" s="119"/>
      <c r="DC298" s="119"/>
      <c r="DD298" s="119"/>
      <c r="DE298" s="119"/>
      <c r="DF298" s="119"/>
      <c r="DG298" s="119"/>
      <c r="DH298" s="119"/>
      <c r="DI298" s="119"/>
      <c r="DJ298" s="119"/>
      <c r="DK298" s="119"/>
      <c r="DL298" s="119"/>
      <c r="DM298" s="119">
        <v>45191</v>
      </c>
      <c r="DN298" s="119"/>
      <c r="DO298" s="119"/>
      <c r="DP298" s="119"/>
      <c r="DQ298" s="119"/>
      <c r="DR298" s="119"/>
      <c r="DS298" s="119"/>
      <c r="DT298" s="119"/>
      <c r="DU298" s="119"/>
      <c r="DV298" s="119"/>
      <c r="DW298" s="119"/>
      <c r="DX298" s="119"/>
      <c r="DY298" s="119"/>
      <c r="DZ298" s="119"/>
      <c r="EA298" s="119"/>
      <c r="EB298" s="119"/>
      <c r="EC298" s="119"/>
      <c r="ED298" s="119"/>
      <c r="EE298" s="119"/>
      <c r="EF298" s="119"/>
      <c r="EG298" s="119"/>
      <c r="EH298" s="119"/>
      <c r="EI298" s="119"/>
      <c r="EJ298" s="119"/>
      <c r="EK298" s="119"/>
      <c r="EL298" s="119"/>
      <c r="EM298" s="119"/>
      <c r="EN298" s="119"/>
      <c r="EO298" s="119"/>
      <c r="EP298" s="119"/>
      <c r="EQ298" s="119"/>
      <c r="ER298" s="119"/>
      <c r="ES298" s="119"/>
      <c r="ET298" s="119"/>
      <c r="EU298" s="119"/>
      <c r="EV298" s="119"/>
      <c r="EW298" s="119"/>
      <c r="EX298" s="119"/>
      <c r="EY298" s="119"/>
      <c r="EZ298" s="119"/>
      <c r="FA298" s="119"/>
      <c r="FB298" s="119"/>
      <c r="FC298" s="119"/>
      <c r="FD298" s="119"/>
      <c r="FE298" s="119"/>
      <c r="FF298" s="119"/>
      <c r="FG298" s="119"/>
      <c r="FH298" s="119"/>
      <c r="FI298" s="119"/>
      <c r="FJ298" s="119"/>
      <c r="FK298" s="119"/>
      <c r="FL298" s="119"/>
      <c r="FM298" s="119"/>
      <c r="FN298" s="119"/>
      <c r="FO298" s="119"/>
      <c r="FP298" s="119"/>
      <c r="FQ298" s="119"/>
      <c r="FR298" s="119"/>
      <c r="FS298" s="119"/>
      <c r="FT298" s="119"/>
      <c r="FU298" s="119"/>
      <c r="FV298" s="119"/>
      <c r="FW298" s="119"/>
      <c r="FX298" s="119"/>
      <c r="FY298" s="119"/>
      <c r="FZ298" s="119"/>
      <c r="GA298" s="119"/>
      <c r="GB298" s="119"/>
      <c r="GC298" s="119"/>
      <c r="GD298" s="119"/>
      <c r="GE298" s="119"/>
      <c r="GF298" s="119"/>
      <c r="GG298" s="119"/>
      <c r="GH298" s="119"/>
      <c r="GI298" s="119"/>
      <c r="GJ298" s="119"/>
      <c r="GK298" s="163"/>
    </row>
    <row r="299" spans="1:193" ht="12.75" customHeight="1" x14ac:dyDescent="0.2">
      <c r="A299" s="154" t="s">
        <v>878</v>
      </c>
      <c r="B299" s="154" t="s">
        <v>35</v>
      </c>
      <c r="C299" s="154">
        <v>2019</v>
      </c>
      <c r="D299" s="157"/>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c r="AB299" s="158"/>
      <c r="AC299" s="158"/>
      <c r="AD299" s="158"/>
      <c r="AE299" s="158"/>
      <c r="AF299" s="158"/>
      <c r="AG299" s="158"/>
      <c r="AH299" s="158"/>
      <c r="AI299" s="158"/>
      <c r="AJ299" s="158"/>
      <c r="AK299" s="158"/>
      <c r="AL299" s="158"/>
      <c r="AM299" s="158"/>
      <c r="AN299" s="158"/>
      <c r="AO299" s="158"/>
      <c r="AP299" s="158"/>
      <c r="AQ299" s="158"/>
      <c r="AR299" s="158"/>
      <c r="AS299" s="158"/>
      <c r="AT299" s="158"/>
      <c r="AU299" s="158"/>
      <c r="AV299" s="158"/>
      <c r="AW299" s="158"/>
      <c r="AX299" s="158"/>
      <c r="AY299" s="158"/>
      <c r="AZ299" s="158"/>
      <c r="BA299" s="158"/>
      <c r="BB299" s="158"/>
      <c r="BC299" s="158"/>
      <c r="BD299" s="158"/>
      <c r="BE299" s="158"/>
      <c r="BF299" s="158"/>
      <c r="BG299" s="158"/>
      <c r="BH299" s="158"/>
      <c r="BI299" s="158"/>
      <c r="BJ299" s="158"/>
      <c r="BK299" s="158"/>
      <c r="BL299" s="158"/>
      <c r="BM299" s="158"/>
      <c r="BN299" s="158"/>
      <c r="BO299" s="158"/>
      <c r="BP299" s="158"/>
      <c r="BQ299" s="158"/>
      <c r="BR299" s="158"/>
      <c r="BS299" s="158"/>
      <c r="BT299" s="158"/>
      <c r="BU299" s="158"/>
      <c r="BV299" s="158"/>
      <c r="BW299" s="158"/>
      <c r="BX299" s="158"/>
      <c r="BY299" s="158"/>
      <c r="BZ299" s="158"/>
      <c r="CA299" s="158"/>
      <c r="CB299" s="158"/>
      <c r="CC299" s="158"/>
      <c r="CD299" s="158"/>
      <c r="CE299" s="158"/>
      <c r="CF299" s="158"/>
      <c r="CG299" s="158"/>
      <c r="CH299" s="158"/>
      <c r="CI299" s="158"/>
      <c r="CJ299" s="158"/>
      <c r="CK299" s="158"/>
      <c r="CL299" s="158"/>
      <c r="CM299" s="158"/>
      <c r="CN299" s="158"/>
      <c r="CO299" s="158"/>
      <c r="CP299" s="158"/>
      <c r="CQ299" s="158"/>
      <c r="CR299" s="158"/>
      <c r="CS299" s="158"/>
      <c r="CT299" s="158"/>
      <c r="CU299" s="158"/>
      <c r="CV299" s="158"/>
      <c r="CW299" s="158"/>
      <c r="CX299" s="158"/>
      <c r="CY299" s="158"/>
      <c r="CZ299" s="158"/>
      <c r="DA299" s="158"/>
      <c r="DB299" s="158"/>
      <c r="DC299" s="158"/>
      <c r="DD299" s="158"/>
      <c r="DE299" s="158"/>
      <c r="DF299" s="158"/>
      <c r="DG299" s="158"/>
      <c r="DH299" s="158"/>
      <c r="DI299" s="158"/>
      <c r="DJ299" s="158"/>
      <c r="DK299" s="158"/>
      <c r="DL299" s="158"/>
      <c r="DM299" s="158"/>
      <c r="DN299" s="158">
        <v>45191</v>
      </c>
      <c r="DO299" s="158"/>
      <c r="DP299" s="158"/>
      <c r="DQ299" s="158"/>
      <c r="DR299" s="158"/>
      <c r="DS299" s="158"/>
      <c r="DT299" s="158"/>
      <c r="DU299" s="158"/>
      <c r="DV299" s="158"/>
      <c r="DW299" s="158"/>
      <c r="DX299" s="158"/>
      <c r="DY299" s="158"/>
      <c r="DZ299" s="158"/>
      <c r="EA299" s="158"/>
      <c r="EB299" s="158"/>
      <c r="EC299" s="158"/>
      <c r="ED299" s="158"/>
      <c r="EE299" s="158"/>
      <c r="EF299" s="158"/>
      <c r="EG299" s="158"/>
      <c r="EH299" s="158"/>
      <c r="EI299" s="158"/>
      <c r="EJ299" s="158"/>
      <c r="EK299" s="158"/>
      <c r="EL299" s="158"/>
      <c r="EM299" s="158"/>
      <c r="EN299" s="158"/>
      <c r="EO299" s="158"/>
      <c r="EP299" s="158"/>
      <c r="EQ299" s="158"/>
      <c r="ER299" s="158"/>
      <c r="ES299" s="158"/>
      <c r="ET299" s="158"/>
      <c r="EU299" s="158"/>
      <c r="EV299" s="158"/>
      <c r="EW299" s="158"/>
      <c r="EX299" s="158"/>
      <c r="EY299" s="158"/>
      <c r="EZ299" s="158"/>
      <c r="FA299" s="158"/>
      <c r="FB299" s="158"/>
      <c r="FC299" s="158"/>
      <c r="FD299" s="158"/>
      <c r="FE299" s="158"/>
      <c r="FF299" s="158"/>
      <c r="FG299" s="158"/>
      <c r="FH299" s="158"/>
      <c r="FI299" s="158"/>
      <c r="FJ299" s="158"/>
      <c r="FK299" s="158"/>
      <c r="FL299" s="158"/>
      <c r="FM299" s="158"/>
      <c r="FN299" s="158"/>
      <c r="FO299" s="158"/>
      <c r="FP299" s="158"/>
      <c r="FQ299" s="158"/>
      <c r="FR299" s="158"/>
      <c r="FS299" s="158"/>
      <c r="FT299" s="158"/>
      <c r="FU299" s="158"/>
      <c r="FV299" s="158"/>
      <c r="FW299" s="158"/>
      <c r="FX299" s="158"/>
      <c r="FY299" s="158"/>
      <c r="FZ299" s="158"/>
      <c r="GA299" s="158"/>
      <c r="GB299" s="158"/>
      <c r="GC299" s="158"/>
      <c r="GD299" s="158"/>
      <c r="GE299" s="158"/>
      <c r="GF299" s="158"/>
      <c r="GG299" s="158"/>
      <c r="GH299" s="158"/>
      <c r="GI299" s="158"/>
      <c r="GJ299" s="158"/>
      <c r="GK299" s="159"/>
    </row>
    <row r="300" spans="1:193" ht="12.75" customHeight="1" x14ac:dyDescent="0.2">
      <c r="A300" s="160"/>
      <c r="B300" s="154" t="s">
        <v>40</v>
      </c>
      <c r="C300" s="154">
        <v>2019</v>
      </c>
      <c r="D300" s="157"/>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c r="AB300" s="158"/>
      <c r="AC300" s="158"/>
      <c r="AD300" s="158"/>
      <c r="AE300" s="158"/>
      <c r="AF300" s="158"/>
      <c r="AG300" s="158"/>
      <c r="AH300" s="158"/>
      <c r="AI300" s="158"/>
      <c r="AJ300" s="158"/>
      <c r="AK300" s="158"/>
      <c r="AL300" s="158"/>
      <c r="AM300" s="158"/>
      <c r="AN300" s="158"/>
      <c r="AO300" s="158"/>
      <c r="AP300" s="158"/>
      <c r="AQ300" s="158"/>
      <c r="AR300" s="158"/>
      <c r="AS300" s="158"/>
      <c r="AT300" s="158"/>
      <c r="AU300" s="158"/>
      <c r="AV300" s="158"/>
      <c r="AW300" s="158"/>
      <c r="AX300" s="158"/>
      <c r="AY300" s="158"/>
      <c r="AZ300" s="158"/>
      <c r="BA300" s="158"/>
      <c r="BB300" s="158"/>
      <c r="BC300" s="158"/>
      <c r="BD300" s="158"/>
      <c r="BE300" s="158"/>
      <c r="BF300" s="158"/>
      <c r="BG300" s="158"/>
      <c r="BH300" s="158"/>
      <c r="BI300" s="158"/>
      <c r="BJ300" s="158"/>
      <c r="BK300" s="158"/>
      <c r="BL300" s="158"/>
      <c r="BM300" s="158"/>
      <c r="BN300" s="158"/>
      <c r="BO300" s="158"/>
      <c r="BP300" s="158"/>
      <c r="BQ300" s="158"/>
      <c r="BR300" s="158"/>
      <c r="BS300" s="158"/>
      <c r="BT300" s="158"/>
      <c r="BU300" s="158"/>
      <c r="BV300" s="158"/>
      <c r="BW300" s="158"/>
      <c r="BX300" s="158"/>
      <c r="BY300" s="158"/>
      <c r="BZ300" s="158"/>
      <c r="CA300" s="158"/>
      <c r="CB300" s="158"/>
      <c r="CC300" s="158"/>
      <c r="CD300" s="158"/>
      <c r="CE300" s="158"/>
      <c r="CF300" s="158"/>
      <c r="CG300" s="158"/>
      <c r="CH300" s="158"/>
      <c r="CI300" s="158"/>
      <c r="CJ300" s="158"/>
      <c r="CK300" s="158"/>
      <c r="CL300" s="158"/>
      <c r="CM300" s="158"/>
      <c r="CN300" s="158"/>
      <c r="CO300" s="158"/>
      <c r="CP300" s="158"/>
      <c r="CQ300" s="158"/>
      <c r="CR300" s="158"/>
      <c r="CS300" s="158"/>
      <c r="CT300" s="158"/>
      <c r="CU300" s="158"/>
      <c r="CV300" s="158"/>
      <c r="CW300" s="158"/>
      <c r="CX300" s="158"/>
      <c r="CY300" s="158"/>
      <c r="CZ300" s="158"/>
      <c r="DA300" s="158"/>
      <c r="DB300" s="158"/>
      <c r="DC300" s="158"/>
      <c r="DD300" s="158"/>
      <c r="DE300" s="158"/>
      <c r="DF300" s="158"/>
      <c r="DG300" s="158"/>
      <c r="DH300" s="158"/>
      <c r="DI300" s="158"/>
      <c r="DJ300" s="158"/>
      <c r="DK300" s="158"/>
      <c r="DL300" s="158"/>
      <c r="DM300" s="158"/>
      <c r="DN300" s="158">
        <v>45191</v>
      </c>
      <c r="DO300" s="158"/>
      <c r="DP300" s="158"/>
      <c r="DQ300" s="158"/>
      <c r="DR300" s="158"/>
      <c r="DS300" s="158"/>
      <c r="DT300" s="158"/>
      <c r="DU300" s="158"/>
      <c r="DV300" s="158"/>
      <c r="DW300" s="158"/>
      <c r="DX300" s="158"/>
      <c r="DY300" s="158"/>
      <c r="DZ300" s="158"/>
      <c r="EA300" s="158"/>
      <c r="EB300" s="158"/>
      <c r="EC300" s="158"/>
      <c r="ED300" s="158"/>
      <c r="EE300" s="158"/>
      <c r="EF300" s="158"/>
      <c r="EG300" s="158"/>
      <c r="EH300" s="158"/>
      <c r="EI300" s="158"/>
      <c r="EJ300" s="158"/>
      <c r="EK300" s="158"/>
      <c r="EL300" s="158"/>
      <c r="EM300" s="158"/>
      <c r="EN300" s="158"/>
      <c r="EO300" s="158"/>
      <c r="EP300" s="158"/>
      <c r="EQ300" s="158"/>
      <c r="ER300" s="158"/>
      <c r="ES300" s="158"/>
      <c r="ET300" s="158"/>
      <c r="EU300" s="158"/>
      <c r="EV300" s="158"/>
      <c r="EW300" s="158"/>
      <c r="EX300" s="158"/>
      <c r="EY300" s="158"/>
      <c r="EZ300" s="158"/>
      <c r="FA300" s="158"/>
      <c r="FB300" s="158"/>
      <c r="FC300" s="158"/>
      <c r="FD300" s="158"/>
      <c r="FE300" s="158"/>
      <c r="FF300" s="158"/>
      <c r="FG300" s="158"/>
      <c r="FH300" s="158"/>
      <c r="FI300" s="158"/>
      <c r="FJ300" s="158"/>
      <c r="FK300" s="158"/>
      <c r="FL300" s="158"/>
      <c r="FM300" s="158"/>
      <c r="FN300" s="158"/>
      <c r="FO300" s="158"/>
      <c r="FP300" s="158"/>
      <c r="FQ300" s="158"/>
      <c r="FR300" s="158"/>
      <c r="FS300" s="158"/>
      <c r="FT300" s="158"/>
      <c r="FU300" s="158"/>
      <c r="FV300" s="158"/>
      <c r="FW300" s="158"/>
      <c r="FX300" s="158"/>
      <c r="FY300" s="158"/>
      <c r="FZ300" s="158"/>
      <c r="GA300" s="158"/>
      <c r="GB300" s="158"/>
      <c r="GC300" s="158"/>
      <c r="GD300" s="158"/>
      <c r="GE300" s="158"/>
      <c r="GF300" s="158"/>
      <c r="GG300" s="158"/>
      <c r="GH300" s="158"/>
      <c r="GI300" s="158"/>
      <c r="GJ300" s="158"/>
      <c r="GK300" s="159"/>
    </row>
    <row r="301" spans="1:193" ht="12.75" customHeight="1" x14ac:dyDescent="0.2">
      <c r="A301" s="154" t="s">
        <v>263</v>
      </c>
      <c r="B301" s="154" t="s">
        <v>50</v>
      </c>
      <c r="C301" s="154">
        <v>2019</v>
      </c>
      <c r="D301" s="157"/>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c r="AB301" s="158"/>
      <c r="AC301" s="158"/>
      <c r="AD301" s="158"/>
      <c r="AE301" s="158"/>
      <c r="AF301" s="158"/>
      <c r="AG301" s="158"/>
      <c r="AH301" s="158"/>
      <c r="AI301" s="158"/>
      <c r="AJ301" s="158"/>
      <c r="AK301" s="158"/>
      <c r="AL301" s="158"/>
      <c r="AM301" s="158"/>
      <c r="AN301" s="158"/>
      <c r="AO301" s="158"/>
      <c r="AP301" s="158"/>
      <c r="AQ301" s="158"/>
      <c r="AR301" s="158"/>
      <c r="AS301" s="158"/>
      <c r="AT301" s="158"/>
      <c r="AU301" s="158"/>
      <c r="AV301" s="158"/>
      <c r="AW301" s="158"/>
      <c r="AX301" s="158"/>
      <c r="AY301" s="158"/>
      <c r="AZ301" s="158"/>
      <c r="BA301" s="158"/>
      <c r="BB301" s="158"/>
      <c r="BC301" s="158"/>
      <c r="BD301" s="158"/>
      <c r="BE301" s="158"/>
      <c r="BF301" s="158"/>
      <c r="BG301" s="158"/>
      <c r="BH301" s="158"/>
      <c r="BI301" s="158"/>
      <c r="BJ301" s="158"/>
      <c r="BK301" s="158"/>
      <c r="BL301" s="158"/>
      <c r="BM301" s="158"/>
      <c r="BN301" s="158"/>
      <c r="BO301" s="158"/>
      <c r="BP301" s="158"/>
      <c r="BQ301" s="158"/>
      <c r="BR301" s="158"/>
      <c r="BS301" s="158"/>
      <c r="BT301" s="158"/>
      <c r="BU301" s="158"/>
      <c r="BV301" s="158"/>
      <c r="BW301" s="158"/>
      <c r="BX301" s="158"/>
      <c r="BY301" s="158"/>
      <c r="BZ301" s="158"/>
      <c r="CA301" s="158"/>
      <c r="CB301" s="158"/>
      <c r="CC301" s="158"/>
      <c r="CD301" s="158"/>
      <c r="CE301" s="158"/>
      <c r="CF301" s="158"/>
      <c r="CG301" s="158"/>
      <c r="CH301" s="158"/>
      <c r="CI301" s="158"/>
      <c r="CJ301" s="158"/>
      <c r="CK301" s="158"/>
      <c r="CL301" s="158"/>
      <c r="CM301" s="158"/>
      <c r="CN301" s="158"/>
      <c r="CO301" s="158"/>
      <c r="CP301" s="158"/>
      <c r="CQ301" s="158"/>
      <c r="CR301" s="158"/>
      <c r="CS301" s="158"/>
      <c r="CT301" s="158"/>
      <c r="CU301" s="158"/>
      <c r="CV301" s="158"/>
      <c r="CW301" s="158"/>
      <c r="CX301" s="158"/>
      <c r="CY301" s="158"/>
      <c r="CZ301" s="158"/>
      <c r="DA301" s="158"/>
      <c r="DB301" s="158"/>
      <c r="DC301" s="158"/>
      <c r="DD301" s="158"/>
      <c r="DE301" s="158"/>
      <c r="DF301" s="158"/>
      <c r="DG301" s="158"/>
      <c r="DH301" s="158"/>
      <c r="DI301" s="158"/>
      <c r="DJ301" s="158"/>
      <c r="DK301" s="158"/>
      <c r="DL301" s="158"/>
      <c r="DM301" s="158"/>
      <c r="DN301" s="158"/>
      <c r="DO301" s="158">
        <v>45112</v>
      </c>
      <c r="DP301" s="158"/>
      <c r="DQ301" s="158"/>
      <c r="DR301" s="158"/>
      <c r="DS301" s="158"/>
      <c r="DT301" s="158"/>
      <c r="DU301" s="158"/>
      <c r="DV301" s="158"/>
      <c r="DW301" s="158"/>
      <c r="DX301" s="158"/>
      <c r="DY301" s="158"/>
      <c r="DZ301" s="158"/>
      <c r="EA301" s="158"/>
      <c r="EB301" s="158"/>
      <c r="EC301" s="158"/>
      <c r="ED301" s="158"/>
      <c r="EE301" s="158"/>
      <c r="EF301" s="158"/>
      <c r="EG301" s="158"/>
      <c r="EH301" s="158"/>
      <c r="EI301" s="158"/>
      <c r="EJ301" s="158"/>
      <c r="EK301" s="158"/>
      <c r="EL301" s="158"/>
      <c r="EM301" s="158"/>
      <c r="EN301" s="158"/>
      <c r="EO301" s="158"/>
      <c r="EP301" s="158"/>
      <c r="EQ301" s="158"/>
      <c r="ER301" s="158"/>
      <c r="ES301" s="158"/>
      <c r="ET301" s="158"/>
      <c r="EU301" s="158"/>
      <c r="EV301" s="158"/>
      <c r="EW301" s="158"/>
      <c r="EX301" s="158"/>
      <c r="EY301" s="158"/>
      <c r="EZ301" s="158"/>
      <c r="FA301" s="158"/>
      <c r="FB301" s="158"/>
      <c r="FC301" s="158"/>
      <c r="FD301" s="158"/>
      <c r="FE301" s="158"/>
      <c r="FF301" s="158"/>
      <c r="FG301" s="158"/>
      <c r="FH301" s="158"/>
      <c r="FI301" s="158"/>
      <c r="FJ301" s="158"/>
      <c r="FK301" s="158"/>
      <c r="FL301" s="158"/>
      <c r="FM301" s="158"/>
      <c r="FN301" s="158"/>
      <c r="FO301" s="158"/>
      <c r="FP301" s="158"/>
      <c r="FQ301" s="158"/>
      <c r="FR301" s="158"/>
      <c r="FS301" s="158"/>
      <c r="FT301" s="158"/>
      <c r="FU301" s="158"/>
      <c r="FV301" s="158"/>
      <c r="FW301" s="158"/>
      <c r="FX301" s="158"/>
      <c r="FY301" s="158"/>
      <c r="FZ301" s="158"/>
      <c r="GA301" s="158"/>
      <c r="GB301" s="158"/>
      <c r="GC301" s="158"/>
      <c r="GD301" s="158"/>
      <c r="GE301" s="158"/>
      <c r="GF301" s="158"/>
      <c r="GG301" s="158"/>
      <c r="GH301" s="158"/>
      <c r="GI301" s="158"/>
      <c r="GJ301" s="158"/>
      <c r="GK301" s="159"/>
    </row>
    <row r="302" spans="1:193" ht="12.75" customHeight="1" x14ac:dyDescent="0.2">
      <c r="A302" s="154" t="s">
        <v>599</v>
      </c>
      <c r="B302" s="154" t="s">
        <v>50</v>
      </c>
      <c r="C302" s="154">
        <v>2019</v>
      </c>
      <c r="D302" s="157"/>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c r="AV302" s="158"/>
      <c r="AW302" s="158"/>
      <c r="AX302" s="158"/>
      <c r="AY302" s="158"/>
      <c r="AZ302" s="158"/>
      <c r="BA302" s="158"/>
      <c r="BB302" s="158"/>
      <c r="BC302" s="158"/>
      <c r="BD302" s="158"/>
      <c r="BE302" s="158"/>
      <c r="BF302" s="158"/>
      <c r="BG302" s="158"/>
      <c r="BH302" s="158"/>
      <c r="BI302" s="158"/>
      <c r="BJ302" s="158"/>
      <c r="BK302" s="158"/>
      <c r="BL302" s="158"/>
      <c r="BM302" s="158"/>
      <c r="BN302" s="158"/>
      <c r="BO302" s="158"/>
      <c r="BP302" s="158"/>
      <c r="BQ302" s="158"/>
      <c r="BR302" s="158"/>
      <c r="BS302" s="158"/>
      <c r="BT302" s="158"/>
      <c r="BU302" s="158"/>
      <c r="BV302" s="158"/>
      <c r="BW302" s="158"/>
      <c r="BX302" s="158"/>
      <c r="BY302" s="158"/>
      <c r="BZ302" s="158"/>
      <c r="CA302" s="158"/>
      <c r="CB302" s="158"/>
      <c r="CC302" s="158"/>
      <c r="CD302" s="158"/>
      <c r="CE302" s="158"/>
      <c r="CF302" s="158"/>
      <c r="CG302" s="158"/>
      <c r="CH302" s="158"/>
      <c r="CI302" s="158"/>
      <c r="CJ302" s="158"/>
      <c r="CK302" s="158"/>
      <c r="CL302" s="158"/>
      <c r="CM302" s="158"/>
      <c r="CN302" s="158"/>
      <c r="CO302" s="158"/>
      <c r="CP302" s="158"/>
      <c r="CQ302" s="158"/>
      <c r="CR302" s="158"/>
      <c r="CS302" s="158"/>
      <c r="CT302" s="158"/>
      <c r="CU302" s="158"/>
      <c r="CV302" s="158"/>
      <c r="CW302" s="158"/>
      <c r="CX302" s="158"/>
      <c r="CY302" s="158"/>
      <c r="CZ302" s="158"/>
      <c r="DA302" s="158"/>
      <c r="DB302" s="158"/>
      <c r="DC302" s="158"/>
      <c r="DD302" s="158"/>
      <c r="DE302" s="158"/>
      <c r="DF302" s="158"/>
      <c r="DG302" s="158"/>
      <c r="DH302" s="158"/>
      <c r="DI302" s="158"/>
      <c r="DJ302" s="158"/>
      <c r="DK302" s="158"/>
      <c r="DL302" s="158"/>
      <c r="DM302" s="158"/>
      <c r="DN302" s="158"/>
      <c r="DO302" s="158"/>
      <c r="DP302" s="158">
        <v>45184</v>
      </c>
      <c r="DQ302" s="158"/>
      <c r="DR302" s="158"/>
      <c r="DS302" s="158"/>
      <c r="DT302" s="158"/>
      <c r="DU302" s="158"/>
      <c r="DV302" s="158"/>
      <c r="DW302" s="158"/>
      <c r="DX302" s="158"/>
      <c r="DY302" s="158"/>
      <c r="DZ302" s="158"/>
      <c r="EA302" s="158"/>
      <c r="EB302" s="158"/>
      <c r="EC302" s="158"/>
      <c r="ED302" s="158"/>
      <c r="EE302" s="158"/>
      <c r="EF302" s="158"/>
      <c r="EG302" s="158"/>
      <c r="EH302" s="158"/>
      <c r="EI302" s="158"/>
      <c r="EJ302" s="158"/>
      <c r="EK302" s="158"/>
      <c r="EL302" s="158"/>
      <c r="EM302" s="158"/>
      <c r="EN302" s="158"/>
      <c r="EO302" s="158"/>
      <c r="EP302" s="158"/>
      <c r="EQ302" s="158"/>
      <c r="ER302" s="158"/>
      <c r="ES302" s="158"/>
      <c r="ET302" s="158"/>
      <c r="EU302" s="158"/>
      <c r="EV302" s="158"/>
      <c r="EW302" s="158"/>
      <c r="EX302" s="158"/>
      <c r="EY302" s="158"/>
      <c r="EZ302" s="158"/>
      <c r="FA302" s="158"/>
      <c r="FB302" s="158"/>
      <c r="FC302" s="158"/>
      <c r="FD302" s="158"/>
      <c r="FE302" s="158"/>
      <c r="FF302" s="158"/>
      <c r="FG302" s="158"/>
      <c r="FH302" s="158"/>
      <c r="FI302" s="158"/>
      <c r="FJ302" s="158"/>
      <c r="FK302" s="158"/>
      <c r="FL302" s="158"/>
      <c r="FM302" s="158"/>
      <c r="FN302" s="158"/>
      <c r="FO302" s="158"/>
      <c r="FP302" s="158"/>
      <c r="FQ302" s="158"/>
      <c r="FR302" s="158"/>
      <c r="FS302" s="158"/>
      <c r="FT302" s="158"/>
      <c r="FU302" s="158"/>
      <c r="FV302" s="158"/>
      <c r="FW302" s="158"/>
      <c r="FX302" s="158"/>
      <c r="FY302" s="158"/>
      <c r="FZ302" s="158"/>
      <c r="GA302" s="158"/>
      <c r="GB302" s="158"/>
      <c r="GC302" s="158"/>
      <c r="GD302" s="158"/>
      <c r="GE302" s="158"/>
      <c r="GF302" s="158"/>
      <c r="GG302" s="158"/>
      <c r="GH302" s="158"/>
      <c r="GI302" s="158"/>
      <c r="GJ302" s="158"/>
      <c r="GK302" s="159"/>
    </row>
    <row r="303" spans="1:193" ht="12.75" customHeight="1" x14ac:dyDescent="0.2">
      <c r="A303" s="160"/>
      <c r="B303" s="154" t="s">
        <v>273</v>
      </c>
      <c r="C303" s="154">
        <v>2019</v>
      </c>
      <c r="D303" s="157"/>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c r="AB303" s="158"/>
      <c r="AC303" s="158"/>
      <c r="AD303" s="158"/>
      <c r="AE303" s="158"/>
      <c r="AF303" s="158"/>
      <c r="AG303" s="158"/>
      <c r="AH303" s="158"/>
      <c r="AI303" s="158"/>
      <c r="AJ303" s="158"/>
      <c r="AK303" s="158"/>
      <c r="AL303" s="158"/>
      <c r="AM303" s="158"/>
      <c r="AN303" s="158"/>
      <c r="AO303" s="158"/>
      <c r="AP303" s="158"/>
      <c r="AQ303" s="158"/>
      <c r="AR303" s="158"/>
      <c r="AS303" s="158"/>
      <c r="AT303" s="158"/>
      <c r="AU303" s="158"/>
      <c r="AV303" s="158"/>
      <c r="AW303" s="158"/>
      <c r="AX303" s="158"/>
      <c r="AY303" s="158"/>
      <c r="AZ303" s="158"/>
      <c r="BA303" s="158"/>
      <c r="BB303" s="158"/>
      <c r="BC303" s="158"/>
      <c r="BD303" s="158"/>
      <c r="BE303" s="158"/>
      <c r="BF303" s="158"/>
      <c r="BG303" s="158"/>
      <c r="BH303" s="158"/>
      <c r="BI303" s="158"/>
      <c r="BJ303" s="158"/>
      <c r="BK303" s="158"/>
      <c r="BL303" s="158"/>
      <c r="BM303" s="158"/>
      <c r="BN303" s="158"/>
      <c r="BO303" s="158"/>
      <c r="BP303" s="158"/>
      <c r="BQ303" s="158"/>
      <c r="BR303" s="158"/>
      <c r="BS303" s="158"/>
      <c r="BT303" s="158"/>
      <c r="BU303" s="158"/>
      <c r="BV303" s="158"/>
      <c r="BW303" s="158"/>
      <c r="BX303" s="158"/>
      <c r="BY303" s="158"/>
      <c r="BZ303" s="158"/>
      <c r="CA303" s="158"/>
      <c r="CB303" s="158"/>
      <c r="CC303" s="158"/>
      <c r="CD303" s="158"/>
      <c r="CE303" s="158"/>
      <c r="CF303" s="158"/>
      <c r="CG303" s="158"/>
      <c r="CH303" s="158"/>
      <c r="CI303" s="158"/>
      <c r="CJ303" s="158"/>
      <c r="CK303" s="158"/>
      <c r="CL303" s="158"/>
      <c r="CM303" s="158"/>
      <c r="CN303" s="158"/>
      <c r="CO303" s="158"/>
      <c r="CP303" s="158"/>
      <c r="CQ303" s="158"/>
      <c r="CR303" s="158"/>
      <c r="CS303" s="158"/>
      <c r="CT303" s="158"/>
      <c r="CU303" s="158"/>
      <c r="CV303" s="158"/>
      <c r="CW303" s="158"/>
      <c r="CX303" s="158"/>
      <c r="CY303" s="158"/>
      <c r="CZ303" s="158"/>
      <c r="DA303" s="158"/>
      <c r="DB303" s="158"/>
      <c r="DC303" s="158"/>
      <c r="DD303" s="158"/>
      <c r="DE303" s="158"/>
      <c r="DF303" s="158"/>
      <c r="DG303" s="158"/>
      <c r="DH303" s="158"/>
      <c r="DI303" s="158"/>
      <c r="DJ303" s="158"/>
      <c r="DK303" s="158"/>
      <c r="DL303" s="158"/>
      <c r="DM303" s="158"/>
      <c r="DN303" s="158"/>
      <c r="DO303" s="158"/>
      <c r="DP303" s="158">
        <v>45184</v>
      </c>
      <c r="DQ303" s="158"/>
      <c r="DR303" s="158"/>
      <c r="DS303" s="158"/>
      <c r="DT303" s="158"/>
      <c r="DU303" s="158"/>
      <c r="DV303" s="158"/>
      <c r="DW303" s="158"/>
      <c r="DX303" s="158"/>
      <c r="DY303" s="158"/>
      <c r="DZ303" s="158"/>
      <c r="EA303" s="158"/>
      <c r="EB303" s="158"/>
      <c r="EC303" s="158"/>
      <c r="ED303" s="158"/>
      <c r="EE303" s="158"/>
      <c r="EF303" s="158"/>
      <c r="EG303" s="158"/>
      <c r="EH303" s="158"/>
      <c r="EI303" s="158"/>
      <c r="EJ303" s="158"/>
      <c r="EK303" s="158"/>
      <c r="EL303" s="158"/>
      <c r="EM303" s="158"/>
      <c r="EN303" s="158"/>
      <c r="EO303" s="158"/>
      <c r="EP303" s="158"/>
      <c r="EQ303" s="158"/>
      <c r="ER303" s="158"/>
      <c r="ES303" s="158"/>
      <c r="ET303" s="158"/>
      <c r="EU303" s="158"/>
      <c r="EV303" s="158"/>
      <c r="EW303" s="158"/>
      <c r="EX303" s="158"/>
      <c r="EY303" s="158"/>
      <c r="EZ303" s="158"/>
      <c r="FA303" s="158"/>
      <c r="FB303" s="158"/>
      <c r="FC303" s="158"/>
      <c r="FD303" s="158"/>
      <c r="FE303" s="158"/>
      <c r="FF303" s="158"/>
      <c r="FG303" s="158"/>
      <c r="FH303" s="158"/>
      <c r="FI303" s="158"/>
      <c r="FJ303" s="158"/>
      <c r="FK303" s="158"/>
      <c r="FL303" s="158"/>
      <c r="FM303" s="158"/>
      <c r="FN303" s="158"/>
      <c r="FO303" s="158"/>
      <c r="FP303" s="158"/>
      <c r="FQ303" s="158"/>
      <c r="FR303" s="158"/>
      <c r="FS303" s="158"/>
      <c r="FT303" s="158"/>
      <c r="FU303" s="158"/>
      <c r="FV303" s="158"/>
      <c r="FW303" s="158"/>
      <c r="FX303" s="158"/>
      <c r="FY303" s="158"/>
      <c r="FZ303" s="158"/>
      <c r="GA303" s="158"/>
      <c r="GB303" s="158"/>
      <c r="GC303" s="158"/>
      <c r="GD303" s="158"/>
      <c r="GE303" s="158"/>
      <c r="GF303" s="158"/>
      <c r="GG303" s="158"/>
      <c r="GH303" s="158"/>
      <c r="GI303" s="158"/>
      <c r="GJ303" s="158"/>
      <c r="GK303" s="159"/>
    </row>
    <row r="304" spans="1:193" ht="12.75" customHeight="1" x14ac:dyDescent="0.2">
      <c r="A304" s="154" t="s">
        <v>492</v>
      </c>
      <c r="B304" s="154" t="s">
        <v>126</v>
      </c>
      <c r="C304" s="154">
        <v>2018</v>
      </c>
      <c r="D304" s="157"/>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c r="AB304" s="158"/>
      <c r="AC304" s="158"/>
      <c r="AD304" s="158"/>
      <c r="AE304" s="158"/>
      <c r="AF304" s="158"/>
      <c r="AG304" s="158"/>
      <c r="AH304" s="158"/>
      <c r="AI304" s="158"/>
      <c r="AJ304" s="158"/>
      <c r="AK304" s="158"/>
      <c r="AL304" s="158"/>
      <c r="AM304" s="158"/>
      <c r="AN304" s="158"/>
      <c r="AO304" s="158"/>
      <c r="AP304" s="158"/>
      <c r="AQ304" s="158"/>
      <c r="AR304" s="158"/>
      <c r="AS304" s="158"/>
      <c r="AT304" s="158"/>
      <c r="AU304" s="158"/>
      <c r="AV304" s="158"/>
      <c r="AW304" s="158"/>
      <c r="AX304" s="158"/>
      <c r="AY304" s="158"/>
      <c r="AZ304" s="158"/>
      <c r="BA304" s="158"/>
      <c r="BB304" s="158"/>
      <c r="BC304" s="158"/>
      <c r="BD304" s="158"/>
      <c r="BE304" s="158"/>
      <c r="BF304" s="158"/>
      <c r="BG304" s="158"/>
      <c r="BH304" s="158"/>
      <c r="BI304" s="158"/>
      <c r="BJ304" s="158"/>
      <c r="BK304" s="158"/>
      <c r="BL304" s="158"/>
      <c r="BM304" s="158"/>
      <c r="BN304" s="158"/>
      <c r="BO304" s="158"/>
      <c r="BP304" s="158"/>
      <c r="BQ304" s="158"/>
      <c r="BR304" s="158"/>
      <c r="BS304" s="158"/>
      <c r="BT304" s="158"/>
      <c r="BU304" s="158"/>
      <c r="BV304" s="158"/>
      <c r="BW304" s="158"/>
      <c r="BX304" s="158"/>
      <c r="BY304" s="158"/>
      <c r="BZ304" s="158"/>
      <c r="CA304" s="158"/>
      <c r="CB304" s="158"/>
      <c r="CC304" s="158"/>
      <c r="CD304" s="158"/>
      <c r="CE304" s="158"/>
      <c r="CF304" s="158"/>
      <c r="CG304" s="158"/>
      <c r="CH304" s="158"/>
      <c r="CI304" s="158"/>
      <c r="CJ304" s="158"/>
      <c r="CK304" s="158"/>
      <c r="CL304" s="158"/>
      <c r="CM304" s="158"/>
      <c r="CN304" s="158"/>
      <c r="CO304" s="158"/>
      <c r="CP304" s="158"/>
      <c r="CQ304" s="158"/>
      <c r="CR304" s="158"/>
      <c r="CS304" s="158"/>
      <c r="CT304" s="158"/>
      <c r="CU304" s="158"/>
      <c r="CV304" s="158"/>
      <c r="CW304" s="158"/>
      <c r="CX304" s="158"/>
      <c r="CY304" s="158"/>
      <c r="CZ304" s="158"/>
      <c r="DA304" s="158"/>
      <c r="DB304" s="158"/>
      <c r="DC304" s="158"/>
      <c r="DD304" s="158"/>
      <c r="DE304" s="158"/>
      <c r="DF304" s="158"/>
      <c r="DG304" s="158"/>
      <c r="DH304" s="158"/>
      <c r="DI304" s="158"/>
      <c r="DJ304" s="158"/>
      <c r="DK304" s="158"/>
      <c r="DL304" s="158"/>
      <c r="DM304" s="158"/>
      <c r="DN304" s="158"/>
      <c r="DO304" s="158"/>
      <c r="DP304" s="158"/>
      <c r="DQ304" s="158">
        <v>45113</v>
      </c>
      <c r="DR304" s="158"/>
      <c r="DS304" s="158"/>
      <c r="DT304" s="158"/>
      <c r="DU304" s="158"/>
      <c r="DV304" s="158"/>
      <c r="DW304" s="158"/>
      <c r="DX304" s="158"/>
      <c r="DY304" s="158"/>
      <c r="DZ304" s="158"/>
      <c r="EA304" s="158"/>
      <c r="EB304" s="158"/>
      <c r="EC304" s="158"/>
      <c r="ED304" s="158"/>
      <c r="EE304" s="158"/>
      <c r="EF304" s="158"/>
      <c r="EG304" s="158"/>
      <c r="EH304" s="158"/>
      <c r="EI304" s="158"/>
      <c r="EJ304" s="158"/>
      <c r="EK304" s="158"/>
      <c r="EL304" s="158"/>
      <c r="EM304" s="158"/>
      <c r="EN304" s="158"/>
      <c r="EO304" s="158"/>
      <c r="EP304" s="158"/>
      <c r="EQ304" s="158"/>
      <c r="ER304" s="158"/>
      <c r="ES304" s="158"/>
      <c r="ET304" s="158"/>
      <c r="EU304" s="158"/>
      <c r="EV304" s="158"/>
      <c r="EW304" s="158"/>
      <c r="EX304" s="158"/>
      <c r="EY304" s="158"/>
      <c r="EZ304" s="158"/>
      <c r="FA304" s="158"/>
      <c r="FB304" s="158"/>
      <c r="FC304" s="158"/>
      <c r="FD304" s="158"/>
      <c r="FE304" s="158"/>
      <c r="FF304" s="158"/>
      <c r="FG304" s="158"/>
      <c r="FH304" s="158"/>
      <c r="FI304" s="158"/>
      <c r="FJ304" s="158"/>
      <c r="FK304" s="158"/>
      <c r="FL304" s="158"/>
      <c r="FM304" s="158"/>
      <c r="FN304" s="158"/>
      <c r="FO304" s="158"/>
      <c r="FP304" s="158"/>
      <c r="FQ304" s="158"/>
      <c r="FR304" s="158"/>
      <c r="FS304" s="158"/>
      <c r="FT304" s="158"/>
      <c r="FU304" s="158"/>
      <c r="FV304" s="158"/>
      <c r="FW304" s="158"/>
      <c r="FX304" s="158"/>
      <c r="FY304" s="158"/>
      <c r="FZ304" s="158"/>
      <c r="GA304" s="158"/>
      <c r="GB304" s="158"/>
      <c r="GC304" s="158"/>
      <c r="GD304" s="158"/>
      <c r="GE304" s="158"/>
      <c r="GF304" s="158"/>
      <c r="GG304" s="158"/>
      <c r="GH304" s="158"/>
      <c r="GI304" s="158"/>
      <c r="GJ304" s="158"/>
      <c r="GK304" s="159"/>
    </row>
    <row r="305" spans="1:193" ht="12.75" customHeight="1" x14ac:dyDescent="0.2">
      <c r="A305" s="160"/>
      <c r="B305" s="154" t="s">
        <v>125</v>
      </c>
      <c r="C305" s="154">
        <v>2018</v>
      </c>
      <c r="D305" s="157"/>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c r="AB305" s="158"/>
      <c r="AC305" s="158"/>
      <c r="AD305" s="158"/>
      <c r="AE305" s="158"/>
      <c r="AF305" s="158"/>
      <c r="AG305" s="158"/>
      <c r="AH305" s="158"/>
      <c r="AI305" s="158"/>
      <c r="AJ305" s="158"/>
      <c r="AK305" s="158"/>
      <c r="AL305" s="158"/>
      <c r="AM305" s="158"/>
      <c r="AN305" s="158"/>
      <c r="AO305" s="158"/>
      <c r="AP305" s="158"/>
      <c r="AQ305" s="158"/>
      <c r="AR305" s="158"/>
      <c r="AS305" s="158"/>
      <c r="AT305" s="158"/>
      <c r="AU305" s="158"/>
      <c r="AV305" s="158"/>
      <c r="AW305" s="158"/>
      <c r="AX305" s="158"/>
      <c r="AY305" s="158"/>
      <c r="AZ305" s="158"/>
      <c r="BA305" s="158"/>
      <c r="BB305" s="158"/>
      <c r="BC305" s="158"/>
      <c r="BD305" s="158"/>
      <c r="BE305" s="158"/>
      <c r="BF305" s="158"/>
      <c r="BG305" s="158"/>
      <c r="BH305" s="158"/>
      <c r="BI305" s="158"/>
      <c r="BJ305" s="158"/>
      <c r="BK305" s="158"/>
      <c r="BL305" s="158"/>
      <c r="BM305" s="158"/>
      <c r="BN305" s="158"/>
      <c r="BO305" s="158"/>
      <c r="BP305" s="158"/>
      <c r="BQ305" s="158"/>
      <c r="BR305" s="158"/>
      <c r="BS305" s="158"/>
      <c r="BT305" s="158"/>
      <c r="BU305" s="158"/>
      <c r="BV305" s="158"/>
      <c r="BW305" s="158"/>
      <c r="BX305" s="158"/>
      <c r="BY305" s="158"/>
      <c r="BZ305" s="158"/>
      <c r="CA305" s="158"/>
      <c r="CB305" s="158"/>
      <c r="CC305" s="158"/>
      <c r="CD305" s="158"/>
      <c r="CE305" s="158"/>
      <c r="CF305" s="158"/>
      <c r="CG305" s="158"/>
      <c r="CH305" s="158"/>
      <c r="CI305" s="158"/>
      <c r="CJ305" s="158"/>
      <c r="CK305" s="158"/>
      <c r="CL305" s="158"/>
      <c r="CM305" s="158"/>
      <c r="CN305" s="158"/>
      <c r="CO305" s="158"/>
      <c r="CP305" s="158"/>
      <c r="CQ305" s="158"/>
      <c r="CR305" s="158"/>
      <c r="CS305" s="158"/>
      <c r="CT305" s="158"/>
      <c r="CU305" s="158"/>
      <c r="CV305" s="158"/>
      <c r="CW305" s="158"/>
      <c r="CX305" s="158"/>
      <c r="CY305" s="158"/>
      <c r="CZ305" s="158"/>
      <c r="DA305" s="158"/>
      <c r="DB305" s="158"/>
      <c r="DC305" s="158"/>
      <c r="DD305" s="158"/>
      <c r="DE305" s="158"/>
      <c r="DF305" s="158"/>
      <c r="DG305" s="158"/>
      <c r="DH305" s="158"/>
      <c r="DI305" s="158"/>
      <c r="DJ305" s="158"/>
      <c r="DK305" s="158"/>
      <c r="DL305" s="158"/>
      <c r="DM305" s="158"/>
      <c r="DN305" s="158"/>
      <c r="DO305" s="158"/>
      <c r="DP305" s="158"/>
      <c r="DQ305" s="158">
        <v>45113</v>
      </c>
      <c r="DR305" s="158"/>
      <c r="DS305" s="158"/>
      <c r="DT305" s="158"/>
      <c r="DU305" s="158"/>
      <c r="DV305" s="158"/>
      <c r="DW305" s="158"/>
      <c r="DX305" s="158"/>
      <c r="DY305" s="158"/>
      <c r="DZ305" s="158"/>
      <c r="EA305" s="158"/>
      <c r="EB305" s="158"/>
      <c r="EC305" s="158"/>
      <c r="ED305" s="158"/>
      <c r="EE305" s="158"/>
      <c r="EF305" s="158"/>
      <c r="EG305" s="158"/>
      <c r="EH305" s="158"/>
      <c r="EI305" s="158"/>
      <c r="EJ305" s="158"/>
      <c r="EK305" s="158"/>
      <c r="EL305" s="158"/>
      <c r="EM305" s="158"/>
      <c r="EN305" s="158"/>
      <c r="EO305" s="158"/>
      <c r="EP305" s="158"/>
      <c r="EQ305" s="158"/>
      <c r="ER305" s="158"/>
      <c r="ES305" s="158"/>
      <c r="ET305" s="158"/>
      <c r="EU305" s="158"/>
      <c r="EV305" s="158"/>
      <c r="EW305" s="158"/>
      <c r="EX305" s="158"/>
      <c r="EY305" s="158"/>
      <c r="EZ305" s="158"/>
      <c r="FA305" s="158"/>
      <c r="FB305" s="158"/>
      <c r="FC305" s="158"/>
      <c r="FD305" s="158"/>
      <c r="FE305" s="158"/>
      <c r="FF305" s="158"/>
      <c r="FG305" s="158"/>
      <c r="FH305" s="158"/>
      <c r="FI305" s="158"/>
      <c r="FJ305" s="158"/>
      <c r="FK305" s="158"/>
      <c r="FL305" s="158"/>
      <c r="FM305" s="158"/>
      <c r="FN305" s="158"/>
      <c r="FO305" s="158"/>
      <c r="FP305" s="158"/>
      <c r="FQ305" s="158"/>
      <c r="FR305" s="158"/>
      <c r="FS305" s="158"/>
      <c r="FT305" s="158"/>
      <c r="FU305" s="158"/>
      <c r="FV305" s="158"/>
      <c r="FW305" s="158"/>
      <c r="FX305" s="158"/>
      <c r="FY305" s="158"/>
      <c r="FZ305" s="158"/>
      <c r="GA305" s="158"/>
      <c r="GB305" s="158"/>
      <c r="GC305" s="158"/>
      <c r="GD305" s="158"/>
      <c r="GE305" s="158"/>
      <c r="GF305" s="158"/>
      <c r="GG305" s="158"/>
      <c r="GH305" s="158"/>
      <c r="GI305" s="158"/>
      <c r="GJ305" s="158"/>
      <c r="GK305" s="159"/>
    </row>
    <row r="306" spans="1:193" ht="12.75" customHeight="1" x14ac:dyDescent="0.2">
      <c r="A306" s="160"/>
      <c r="B306" s="154" t="s">
        <v>123</v>
      </c>
      <c r="C306" s="154">
        <v>2018</v>
      </c>
      <c r="D306" s="157"/>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c r="AB306" s="158"/>
      <c r="AC306" s="158"/>
      <c r="AD306" s="158"/>
      <c r="AE306" s="158"/>
      <c r="AF306" s="158"/>
      <c r="AG306" s="158"/>
      <c r="AH306" s="158"/>
      <c r="AI306" s="158"/>
      <c r="AJ306" s="158"/>
      <c r="AK306" s="158"/>
      <c r="AL306" s="158"/>
      <c r="AM306" s="158"/>
      <c r="AN306" s="158"/>
      <c r="AO306" s="158"/>
      <c r="AP306" s="158"/>
      <c r="AQ306" s="158"/>
      <c r="AR306" s="158"/>
      <c r="AS306" s="158"/>
      <c r="AT306" s="158"/>
      <c r="AU306" s="158"/>
      <c r="AV306" s="158"/>
      <c r="AW306" s="158"/>
      <c r="AX306" s="158"/>
      <c r="AY306" s="158"/>
      <c r="AZ306" s="158"/>
      <c r="BA306" s="158"/>
      <c r="BB306" s="158"/>
      <c r="BC306" s="158"/>
      <c r="BD306" s="158"/>
      <c r="BE306" s="158"/>
      <c r="BF306" s="158"/>
      <c r="BG306" s="158"/>
      <c r="BH306" s="158"/>
      <c r="BI306" s="158"/>
      <c r="BJ306" s="158"/>
      <c r="BK306" s="158"/>
      <c r="BL306" s="158"/>
      <c r="BM306" s="158"/>
      <c r="BN306" s="158"/>
      <c r="BO306" s="158"/>
      <c r="BP306" s="158"/>
      <c r="BQ306" s="158"/>
      <c r="BR306" s="158"/>
      <c r="BS306" s="158"/>
      <c r="BT306" s="158"/>
      <c r="BU306" s="158"/>
      <c r="BV306" s="158"/>
      <c r="BW306" s="158"/>
      <c r="BX306" s="158"/>
      <c r="BY306" s="158"/>
      <c r="BZ306" s="158"/>
      <c r="CA306" s="158"/>
      <c r="CB306" s="158"/>
      <c r="CC306" s="158"/>
      <c r="CD306" s="158"/>
      <c r="CE306" s="158"/>
      <c r="CF306" s="158"/>
      <c r="CG306" s="158"/>
      <c r="CH306" s="158"/>
      <c r="CI306" s="158"/>
      <c r="CJ306" s="158"/>
      <c r="CK306" s="158"/>
      <c r="CL306" s="158"/>
      <c r="CM306" s="158"/>
      <c r="CN306" s="158"/>
      <c r="CO306" s="158"/>
      <c r="CP306" s="158"/>
      <c r="CQ306" s="158"/>
      <c r="CR306" s="158"/>
      <c r="CS306" s="158"/>
      <c r="CT306" s="158"/>
      <c r="CU306" s="158"/>
      <c r="CV306" s="158"/>
      <c r="CW306" s="158"/>
      <c r="CX306" s="158"/>
      <c r="CY306" s="158"/>
      <c r="CZ306" s="158"/>
      <c r="DA306" s="158"/>
      <c r="DB306" s="158"/>
      <c r="DC306" s="158"/>
      <c r="DD306" s="158"/>
      <c r="DE306" s="158"/>
      <c r="DF306" s="158"/>
      <c r="DG306" s="158"/>
      <c r="DH306" s="158"/>
      <c r="DI306" s="158"/>
      <c r="DJ306" s="158"/>
      <c r="DK306" s="158"/>
      <c r="DL306" s="158"/>
      <c r="DM306" s="158"/>
      <c r="DN306" s="158"/>
      <c r="DO306" s="158"/>
      <c r="DP306" s="158"/>
      <c r="DQ306" s="158">
        <v>45113</v>
      </c>
      <c r="DR306" s="158"/>
      <c r="DS306" s="158"/>
      <c r="DT306" s="158"/>
      <c r="DU306" s="158"/>
      <c r="DV306" s="158"/>
      <c r="DW306" s="158"/>
      <c r="DX306" s="158"/>
      <c r="DY306" s="158"/>
      <c r="DZ306" s="158"/>
      <c r="EA306" s="158"/>
      <c r="EB306" s="158"/>
      <c r="EC306" s="158"/>
      <c r="ED306" s="158"/>
      <c r="EE306" s="158"/>
      <c r="EF306" s="158"/>
      <c r="EG306" s="158"/>
      <c r="EH306" s="158"/>
      <c r="EI306" s="158"/>
      <c r="EJ306" s="158"/>
      <c r="EK306" s="158"/>
      <c r="EL306" s="158"/>
      <c r="EM306" s="158"/>
      <c r="EN306" s="158"/>
      <c r="EO306" s="158"/>
      <c r="EP306" s="158"/>
      <c r="EQ306" s="158"/>
      <c r="ER306" s="158"/>
      <c r="ES306" s="158"/>
      <c r="ET306" s="158"/>
      <c r="EU306" s="158"/>
      <c r="EV306" s="158"/>
      <c r="EW306" s="158"/>
      <c r="EX306" s="158"/>
      <c r="EY306" s="158"/>
      <c r="EZ306" s="158"/>
      <c r="FA306" s="158"/>
      <c r="FB306" s="158"/>
      <c r="FC306" s="158"/>
      <c r="FD306" s="158"/>
      <c r="FE306" s="158"/>
      <c r="FF306" s="158"/>
      <c r="FG306" s="158"/>
      <c r="FH306" s="158"/>
      <c r="FI306" s="158"/>
      <c r="FJ306" s="158"/>
      <c r="FK306" s="158"/>
      <c r="FL306" s="158"/>
      <c r="FM306" s="158"/>
      <c r="FN306" s="158"/>
      <c r="FO306" s="158"/>
      <c r="FP306" s="158"/>
      <c r="FQ306" s="158"/>
      <c r="FR306" s="158"/>
      <c r="FS306" s="158"/>
      <c r="FT306" s="158"/>
      <c r="FU306" s="158"/>
      <c r="FV306" s="158"/>
      <c r="FW306" s="158"/>
      <c r="FX306" s="158"/>
      <c r="FY306" s="158"/>
      <c r="FZ306" s="158"/>
      <c r="GA306" s="158"/>
      <c r="GB306" s="158"/>
      <c r="GC306" s="158"/>
      <c r="GD306" s="158"/>
      <c r="GE306" s="158"/>
      <c r="GF306" s="158"/>
      <c r="GG306" s="158"/>
      <c r="GH306" s="158"/>
      <c r="GI306" s="158"/>
      <c r="GJ306" s="158"/>
      <c r="GK306" s="159"/>
    </row>
    <row r="307" spans="1:193" ht="12.75" customHeight="1" x14ac:dyDescent="0.2">
      <c r="A307" s="160"/>
      <c r="B307" s="154" t="s">
        <v>106</v>
      </c>
      <c r="C307" s="154">
        <v>2019</v>
      </c>
      <c r="D307" s="157"/>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8"/>
      <c r="AY307" s="158"/>
      <c r="AZ307" s="158"/>
      <c r="BA307" s="158"/>
      <c r="BB307" s="158"/>
      <c r="BC307" s="158"/>
      <c r="BD307" s="158"/>
      <c r="BE307" s="158"/>
      <c r="BF307" s="158"/>
      <c r="BG307" s="158"/>
      <c r="BH307" s="158"/>
      <c r="BI307" s="158"/>
      <c r="BJ307" s="158"/>
      <c r="BK307" s="158"/>
      <c r="BL307" s="158"/>
      <c r="BM307" s="158"/>
      <c r="BN307" s="158"/>
      <c r="BO307" s="158"/>
      <c r="BP307" s="158"/>
      <c r="BQ307" s="158"/>
      <c r="BR307" s="158"/>
      <c r="BS307" s="158"/>
      <c r="BT307" s="158"/>
      <c r="BU307" s="158"/>
      <c r="BV307" s="158"/>
      <c r="BW307" s="158"/>
      <c r="BX307" s="158"/>
      <c r="BY307" s="158"/>
      <c r="BZ307" s="158"/>
      <c r="CA307" s="158"/>
      <c r="CB307" s="158"/>
      <c r="CC307" s="158"/>
      <c r="CD307" s="158"/>
      <c r="CE307" s="158"/>
      <c r="CF307" s="158"/>
      <c r="CG307" s="158"/>
      <c r="CH307" s="158"/>
      <c r="CI307" s="158"/>
      <c r="CJ307" s="158"/>
      <c r="CK307" s="158"/>
      <c r="CL307" s="158"/>
      <c r="CM307" s="158"/>
      <c r="CN307" s="158"/>
      <c r="CO307" s="158"/>
      <c r="CP307" s="158"/>
      <c r="CQ307" s="158"/>
      <c r="CR307" s="158"/>
      <c r="CS307" s="158"/>
      <c r="CT307" s="158"/>
      <c r="CU307" s="158"/>
      <c r="CV307" s="158"/>
      <c r="CW307" s="158"/>
      <c r="CX307" s="158"/>
      <c r="CY307" s="158"/>
      <c r="CZ307" s="158"/>
      <c r="DA307" s="158"/>
      <c r="DB307" s="158"/>
      <c r="DC307" s="158"/>
      <c r="DD307" s="158"/>
      <c r="DE307" s="158"/>
      <c r="DF307" s="158"/>
      <c r="DG307" s="158"/>
      <c r="DH307" s="158"/>
      <c r="DI307" s="158"/>
      <c r="DJ307" s="158"/>
      <c r="DK307" s="158"/>
      <c r="DL307" s="158"/>
      <c r="DM307" s="158"/>
      <c r="DN307" s="158"/>
      <c r="DO307" s="158"/>
      <c r="DP307" s="158"/>
      <c r="DQ307" s="158">
        <v>45113</v>
      </c>
      <c r="DR307" s="158"/>
      <c r="DS307" s="158"/>
      <c r="DT307" s="158"/>
      <c r="DU307" s="158"/>
      <c r="DV307" s="158"/>
      <c r="DW307" s="158"/>
      <c r="DX307" s="158"/>
      <c r="DY307" s="158"/>
      <c r="DZ307" s="158"/>
      <c r="EA307" s="158"/>
      <c r="EB307" s="158"/>
      <c r="EC307" s="158"/>
      <c r="ED307" s="158"/>
      <c r="EE307" s="158"/>
      <c r="EF307" s="158"/>
      <c r="EG307" s="158"/>
      <c r="EH307" s="158"/>
      <c r="EI307" s="158"/>
      <c r="EJ307" s="158"/>
      <c r="EK307" s="158"/>
      <c r="EL307" s="158"/>
      <c r="EM307" s="158"/>
      <c r="EN307" s="158"/>
      <c r="EO307" s="158"/>
      <c r="EP307" s="158"/>
      <c r="EQ307" s="158"/>
      <c r="ER307" s="158"/>
      <c r="ES307" s="158"/>
      <c r="ET307" s="158"/>
      <c r="EU307" s="158"/>
      <c r="EV307" s="158"/>
      <c r="EW307" s="158"/>
      <c r="EX307" s="158"/>
      <c r="EY307" s="158"/>
      <c r="EZ307" s="158"/>
      <c r="FA307" s="158"/>
      <c r="FB307" s="158"/>
      <c r="FC307" s="158"/>
      <c r="FD307" s="158"/>
      <c r="FE307" s="158"/>
      <c r="FF307" s="158"/>
      <c r="FG307" s="158"/>
      <c r="FH307" s="158"/>
      <c r="FI307" s="158"/>
      <c r="FJ307" s="158"/>
      <c r="FK307" s="158"/>
      <c r="FL307" s="158"/>
      <c r="FM307" s="158"/>
      <c r="FN307" s="158"/>
      <c r="FO307" s="158"/>
      <c r="FP307" s="158"/>
      <c r="FQ307" s="158"/>
      <c r="FR307" s="158"/>
      <c r="FS307" s="158"/>
      <c r="FT307" s="158"/>
      <c r="FU307" s="158"/>
      <c r="FV307" s="158"/>
      <c r="FW307" s="158"/>
      <c r="FX307" s="158"/>
      <c r="FY307" s="158"/>
      <c r="FZ307" s="158"/>
      <c r="GA307" s="158"/>
      <c r="GB307" s="158"/>
      <c r="GC307" s="158"/>
      <c r="GD307" s="158"/>
      <c r="GE307" s="158"/>
      <c r="GF307" s="158"/>
      <c r="GG307" s="158"/>
      <c r="GH307" s="158"/>
      <c r="GI307" s="158"/>
      <c r="GJ307" s="158"/>
      <c r="GK307" s="159"/>
    </row>
    <row r="308" spans="1:193" ht="12.75" customHeight="1" x14ac:dyDescent="0.2">
      <c r="A308" s="154" t="s">
        <v>495</v>
      </c>
      <c r="B308" s="154" t="s">
        <v>126</v>
      </c>
      <c r="C308" s="154">
        <v>2011</v>
      </c>
      <c r="D308" s="157"/>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8"/>
      <c r="BR308" s="158"/>
      <c r="BS308" s="158"/>
      <c r="BT308" s="158"/>
      <c r="BU308" s="158"/>
      <c r="BV308" s="158"/>
      <c r="BW308" s="158"/>
      <c r="BX308" s="158"/>
      <c r="BY308" s="158"/>
      <c r="BZ308" s="158"/>
      <c r="CA308" s="158"/>
      <c r="CB308" s="158"/>
      <c r="CC308" s="158"/>
      <c r="CD308" s="158"/>
      <c r="CE308" s="158"/>
      <c r="CF308" s="158"/>
      <c r="CG308" s="158"/>
      <c r="CH308" s="158"/>
      <c r="CI308" s="158"/>
      <c r="CJ308" s="158"/>
      <c r="CK308" s="158"/>
      <c r="CL308" s="158"/>
      <c r="CM308" s="158"/>
      <c r="CN308" s="158"/>
      <c r="CO308" s="158"/>
      <c r="CP308" s="158"/>
      <c r="CQ308" s="158"/>
      <c r="CR308" s="158"/>
      <c r="CS308" s="158"/>
      <c r="CT308" s="158"/>
      <c r="CU308" s="158"/>
      <c r="CV308" s="158"/>
      <c r="CW308" s="158"/>
      <c r="CX308" s="158"/>
      <c r="CY308" s="158"/>
      <c r="CZ308" s="158"/>
      <c r="DA308" s="158"/>
      <c r="DB308" s="158"/>
      <c r="DC308" s="158"/>
      <c r="DD308" s="158"/>
      <c r="DE308" s="158"/>
      <c r="DF308" s="158"/>
      <c r="DG308" s="158"/>
      <c r="DH308" s="158"/>
      <c r="DI308" s="158"/>
      <c r="DJ308" s="158"/>
      <c r="DK308" s="158"/>
      <c r="DL308" s="158"/>
      <c r="DM308" s="158"/>
      <c r="DN308" s="158"/>
      <c r="DO308" s="158"/>
      <c r="DP308" s="158"/>
      <c r="DQ308" s="158"/>
      <c r="DR308" s="158">
        <v>45105</v>
      </c>
      <c r="DS308" s="158"/>
      <c r="DT308" s="158"/>
      <c r="DU308" s="158"/>
      <c r="DV308" s="158"/>
      <c r="DW308" s="158"/>
      <c r="DX308" s="158"/>
      <c r="DY308" s="158"/>
      <c r="DZ308" s="158"/>
      <c r="EA308" s="158"/>
      <c r="EB308" s="158"/>
      <c r="EC308" s="158"/>
      <c r="ED308" s="158"/>
      <c r="EE308" s="158"/>
      <c r="EF308" s="158"/>
      <c r="EG308" s="158"/>
      <c r="EH308" s="158"/>
      <c r="EI308" s="158"/>
      <c r="EJ308" s="158"/>
      <c r="EK308" s="158"/>
      <c r="EL308" s="158"/>
      <c r="EM308" s="158"/>
      <c r="EN308" s="158"/>
      <c r="EO308" s="158"/>
      <c r="EP308" s="158"/>
      <c r="EQ308" s="158"/>
      <c r="ER308" s="158"/>
      <c r="ES308" s="158"/>
      <c r="ET308" s="158"/>
      <c r="EU308" s="158"/>
      <c r="EV308" s="158"/>
      <c r="EW308" s="158"/>
      <c r="EX308" s="158"/>
      <c r="EY308" s="158"/>
      <c r="EZ308" s="158"/>
      <c r="FA308" s="158"/>
      <c r="FB308" s="158"/>
      <c r="FC308" s="158"/>
      <c r="FD308" s="158"/>
      <c r="FE308" s="158"/>
      <c r="FF308" s="158"/>
      <c r="FG308" s="158"/>
      <c r="FH308" s="158"/>
      <c r="FI308" s="158"/>
      <c r="FJ308" s="158"/>
      <c r="FK308" s="158"/>
      <c r="FL308" s="158"/>
      <c r="FM308" s="158"/>
      <c r="FN308" s="158"/>
      <c r="FO308" s="158"/>
      <c r="FP308" s="158"/>
      <c r="FQ308" s="158"/>
      <c r="FR308" s="158"/>
      <c r="FS308" s="158"/>
      <c r="FT308" s="158"/>
      <c r="FU308" s="158"/>
      <c r="FV308" s="158"/>
      <c r="FW308" s="158"/>
      <c r="FX308" s="158"/>
      <c r="FY308" s="158"/>
      <c r="FZ308" s="158"/>
      <c r="GA308" s="158"/>
      <c r="GB308" s="158"/>
      <c r="GC308" s="158"/>
      <c r="GD308" s="158"/>
      <c r="GE308" s="158"/>
      <c r="GF308" s="158"/>
      <c r="GG308" s="158"/>
      <c r="GH308" s="158"/>
      <c r="GI308" s="158"/>
      <c r="GJ308" s="158"/>
      <c r="GK308" s="159"/>
    </row>
    <row r="309" spans="1:193" ht="12.75" customHeight="1" x14ac:dyDescent="0.2">
      <c r="A309" s="160"/>
      <c r="B309" s="154" t="s">
        <v>125</v>
      </c>
      <c r="C309" s="154">
        <v>2011</v>
      </c>
      <c r="D309" s="157"/>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c r="AA309" s="158"/>
      <c r="AB309" s="158"/>
      <c r="AC309" s="158"/>
      <c r="AD309" s="158"/>
      <c r="AE309" s="158"/>
      <c r="AF309" s="158"/>
      <c r="AG309" s="158"/>
      <c r="AH309" s="158"/>
      <c r="AI309" s="158"/>
      <c r="AJ309" s="158"/>
      <c r="AK309" s="158"/>
      <c r="AL309" s="158"/>
      <c r="AM309" s="158"/>
      <c r="AN309" s="158"/>
      <c r="AO309" s="158"/>
      <c r="AP309" s="158"/>
      <c r="AQ309" s="158"/>
      <c r="AR309" s="158"/>
      <c r="AS309" s="158"/>
      <c r="AT309" s="158"/>
      <c r="AU309" s="158"/>
      <c r="AV309" s="158"/>
      <c r="AW309" s="158"/>
      <c r="AX309" s="158"/>
      <c r="AY309" s="158"/>
      <c r="AZ309" s="158"/>
      <c r="BA309" s="158"/>
      <c r="BB309" s="158"/>
      <c r="BC309" s="158"/>
      <c r="BD309" s="158"/>
      <c r="BE309" s="158"/>
      <c r="BF309" s="158"/>
      <c r="BG309" s="158"/>
      <c r="BH309" s="158"/>
      <c r="BI309" s="158"/>
      <c r="BJ309" s="158"/>
      <c r="BK309" s="158"/>
      <c r="BL309" s="158"/>
      <c r="BM309" s="158"/>
      <c r="BN309" s="158"/>
      <c r="BO309" s="158"/>
      <c r="BP309" s="158"/>
      <c r="BQ309" s="158"/>
      <c r="BR309" s="158"/>
      <c r="BS309" s="158"/>
      <c r="BT309" s="158"/>
      <c r="BU309" s="158"/>
      <c r="BV309" s="158"/>
      <c r="BW309" s="158"/>
      <c r="BX309" s="158"/>
      <c r="BY309" s="158"/>
      <c r="BZ309" s="158"/>
      <c r="CA309" s="158"/>
      <c r="CB309" s="158"/>
      <c r="CC309" s="158"/>
      <c r="CD309" s="158"/>
      <c r="CE309" s="158"/>
      <c r="CF309" s="158"/>
      <c r="CG309" s="158"/>
      <c r="CH309" s="158"/>
      <c r="CI309" s="158"/>
      <c r="CJ309" s="158"/>
      <c r="CK309" s="158"/>
      <c r="CL309" s="158"/>
      <c r="CM309" s="158"/>
      <c r="CN309" s="158"/>
      <c r="CO309" s="158"/>
      <c r="CP309" s="158"/>
      <c r="CQ309" s="158"/>
      <c r="CR309" s="158"/>
      <c r="CS309" s="158"/>
      <c r="CT309" s="158"/>
      <c r="CU309" s="158"/>
      <c r="CV309" s="158"/>
      <c r="CW309" s="158"/>
      <c r="CX309" s="158"/>
      <c r="CY309" s="158"/>
      <c r="CZ309" s="158"/>
      <c r="DA309" s="158"/>
      <c r="DB309" s="158"/>
      <c r="DC309" s="158"/>
      <c r="DD309" s="158"/>
      <c r="DE309" s="158"/>
      <c r="DF309" s="158"/>
      <c r="DG309" s="158"/>
      <c r="DH309" s="158"/>
      <c r="DI309" s="158"/>
      <c r="DJ309" s="158"/>
      <c r="DK309" s="158"/>
      <c r="DL309" s="158"/>
      <c r="DM309" s="158"/>
      <c r="DN309" s="158"/>
      <c r="DO309" s="158"/>
      <c r="DP309" s="158"/>
      <c r="DQ309" s="158"/>
      <c r="DR309" s="158">
        <v>45105</v>
      </c>
      <c r="DS309" s="158"/>
      <c r="DT309" s="158"/>
      <c r="DU309" s="158"/>
      <c r="DV309" s="158"/>
      <c r="DW309" s="158"/>
      <c r="DX309" s="158"/>
      <c r="DY309" s="158"/>
      <c r="DZ309" s="158"/>
      <c r="EA309" s="158"/>
      <c r="EB309" s="158"/>
      <c r="EC309" s="158"/>
      <c r="ED309" s="158"/>
      <c r="EE309" s="158"/>
      <c r="EF309" s="158"/>
      <c r="EG309" s="158"/>
      <c r="EH309" s="158"/>
      <c r="EI309" s="158"/>
      <c r="EJ309" s="158"/>
      <c r="EK309" s="158"/>
      <c r="EL309" s="158"/>
      <c r="EM309" s="158"/>
      <c r="EN309" s="158"/>
      <c r="EO309" s="158"/>
      <c r="EP309" s="158"/>
      <c r="EQ309" s="158"/>
      <c r="ER309" s="158"/>
      <c r="ES309" s="158"/>
      <c r="ET309" s="158"/>
      <c r="EU309" s="158"/>
      <c r="EV309" s="158"/>
      <c r="EW309" s="158"/>
      <c r="EX309" s="158"/>
      <c r="EY309" s="158"/>
      <c r="EZ309" s="158"/>
      <c r="FA309" s="158"/>
      <c r="FB309" s="158"/>
      <c r="FC309" s="158"/>
      <c r="FD309" s="158"/>
      <c r="FE309" s="158"/>
      <c r="FF309" s="158"/>
      <c r="FG309" s="158"/>
      <c r="FH309" s="158"/>
      <c r="FI309" s="158"/>
      <c r="FJ309" s="158"/>
      <c r="FK309" s="158"/>
      <c r="FL309" s="158"/>
      <c r="FM309" s="158"/>
      <c r="FN309" s="158"/>
      <c r="FO309" s="158"/>
      <c r="FP309" s="158"/>
      <c r="FQ309" s="158"/>
      <c r="FR309" s="158"/>
      <c r="FS309" s="158"/>
      <c r="FT309" s="158"/>
      <c r="FU309" s="158"/>
      <c r="FV309" s="158"/>
      <c r="FW309" s="158"/>
      <c r="FX309" s="158"/>
      <c r="FY309" s="158"/>
      <c r="FZ309" s="158"/>
      <c r="GA309" s="158"/>
      <c r="GB309" s="158"/>
      <c r="GC309" s="158"/>
      <c r="GD309" s="158"/>
      <c r="GE309" s="158"/>
      <c r="GF309" s="158"/>
      <c r="GG309" s="158"/>
      <c r="GH309" s="158"/>
      <c r="GI309" s="158"/>
      <c r="GJ309" s="158"/>
      <c r="GK309" s="159"/>
    </row>
    <row r="310" spans="1:193" ht="12.75" customHeight="1" x14ac:dyDescent="0.2">
      <c r="A310" s="160"/>
      <c r="B310" s="160"/>
      <c r="C310" s="161">
        <v>2018</v>
      </c>
      <c r="D310" s="162"/>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9"/>
      <c r="BP310" s="119"/>
      <c r="BQ310" s="119"/>
      <c r="BR310" s="119"/>
      <c r="BS310" s="119"/>
      <c r="BT310" s="119"/>
      <c r="BU310" s="119"/>
      <c r="BV310" s="119"/>
      <c r="BW310" s="119"/>
      <c r="BX310" s="119"/>
      <c r="BY310" s="119"/>
      <c r="BZ310" s="119"/>
      <c r="CA310" s="119"/>
      <c r="CB310" s="119"/>
      <c r="CC310" s="119"/>
      <c r="CD310" s="119"/>
      <c r="CE310" s="119"/>
      <c r="CF310" s="119"/>
      <c r="CG310" s="119"/>
      <c r="CH310" s="119"/>
      <c r="CI310" s="119"/>
      <c r="CJ310" s="119"/>
      <c r="CK310" s="119"/>
      <c r="CL310" s="119"/>
      <c r="CM310" s="119"/>
      <c r="CN310" s="119"/>
      <c r="CO310" s="119"/>
      <c r="CP310" s="119"/>
      <c r="CQ310" s="119"/>
      <c r="CR310" s="119"/>
      <c r="CS310" s="119"/>
      <c r="CT310" s="119"/>
      <c r="CU310" s="119"/>
      <c r="CV310" s="119"/>
      <c r="CW310" s="119"/>
      <c r="CX310" s="119"/>
      <c r="CY310" s="119"/>
      <c r="CZ310" s="119"/>
      <c r="DA310" s="119"/>
      <c r="DB310" s="119"/>
      <c r="DC310" s="119"/>
      <c r="DD310" s="119"/>
      <c r="DE310" s="119"/>
      <c r="DF310" s="119"/>
      <c r="DG310" s="119"/>
      <c r="DH310" s="119"/>
      <c r="DI310" s="119"/>
      <c r="DJ310" s="119"/>
      <c r="DK310" s="119"/>
      <c r="DL310" s="119"/>
      <c r="DM310" s="119"/>
      <c r="DN310" s="119"/>
      <c r="DO310" s="119"/>
      <c r="DP310" s="119"/>
      <c r="DQ310" s="119"/>
      <c r="DR310" s="119">
        <v>45105</v>
      </c>
      <c r="DS310" s="119"/>
      <c r="DT310" s="119"/>
      <c r="DU310" s="119"/>
      <c r="DV310" s="119"/>
      <c r="DW310" s="119"/>
      <c r="DX310" s="119"/>
      <c r="DY310" s="119"/>
      <c r="DZ310" s="119"/>
      <c r="EA310" s="119"/>
      <c r="EB310" s="119"/>
      <c r="EC310" s="119"/>
      <c r="ED310" s="119"/>
      <c r="EE310" s="119"/>
      <c r="EF310" s="119"/>
      <c r="EG310" s="119"/>
      <c r="EH310" s="119"/>
      <c r="EI310" s="119"/>
      <c r="EJ310" s="119"/>
      <c r="EK310" s="119"/>
      <c r="EL310" s="119"/>
      <c r="EM310" s="119"/>
      <c r="EN310" s="119"/>
      <c r="EO310" s="119"/>
      <c r="EP310" s="119"/>
      <c r="EQ310" s="119"/>
      <c r="ER310" s="119"/>
      <c r="ES310" s="119"/>
      <c r="ET310" s="119"/>
      <c r="EU310" s="119"/>
      <c r="EV310" s="119"/>
      <c r="EW310" s="119"/>
      <c r="EX310" s="119"/>
      <c r="EY310" s="119"/>
      <c r="EZ310" s="119"/>
      <c r="FA310" s="119"/>
      <c r="FB310" s="119"/>
      <c r="FC310" s="119"/>
      <c r="FD310" s="119"/>
      <c r="FE310" s="119"/>
      <c r="FF310" s="119"/>
      <c r="FG310" s="119"/>
      <c r="FH310" s="119"/>
      <c r="FI310" s="119"/>
      <c r="FJ310" s="119"/>
      <c r="FK310" s="119"/>
      <c r="FL310" s="119"/>
      <c r="FM310" s="119"/>
      <c r="FN310" s="119"/>
      <c r="FO310" s="119"/>
      <c r="FP310" s="119"/>
      <c r="FQ310" s="119"/>
      <c r="FR310" s="119"/>
      <c r="FS310" s="119"/>
      <c r="FT310" s="119"/>
      <c r="FU310" s="119"/>
      <c r="FV310" s="119"/>
      <c r="FW310" s="119"/>
      <c r="FX310" s="119"/>
      <c r="FY310" s="119"/>
      <c r="FZ310" s="119"/>
      <c r="GA310" s="119"/>
      <c r="GB310" s="119"/>
      <c r="GC310" s="119"/>
      <c r="GD310" s="119"/>
      <c r="GE310" s="119"/>
      <c r="GF310" s="119"/>
      <c r="GG310" s="119"/>
      <c r="GH310" s="119"/>
      <c r="GI310" s="119"/>
      <c r="GJ310" s="119"/>
      <c r="GK310" s="163"/>
    </row>
    <row r="311" spans="1:193" ht="12.75" customHeight="1" x14ac:dyDescent="0.2">
      <c r="A311" s="160"/>
      <c r="B311" s="154" t="s">
        <v>123</v>
      </c>
      <c r="C311" s="154">
        <v>2013</v>
      </c>
      <c r="D311" s="157"/>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8"/>
      <c r="AY311" s="158"/>
      <c r="AZ311" s="158"/>
      <c r="BA311" s="158"/>
      <c r="BB311" s="158"/>
      <c r="BC311" s="158"/>
      <c r="BD311" s="158"/>
      <c r="BE311" s="158"/>
      <c r="BF311" s="158"/>
      <c r="BG311" s="158"/>
      <c r="BH311" s="158"/>
      <c r="BI311" s="158"/>
      <c r="BJ311" s="158"/>
      <c r="BK311" s="158"/>
      <c r="BL311" s="158"/>
      <c r="BM311" s="158"/>
      <c r="BN311" s="158"/>
      <c r="BO311" s="158"/>
      <c r="BP311" s="158"/>
      <c r="BQ311" s="158"/>
      <c r="BR311" s="158"/>
      <c r="BS311" s="158"/>
      <c r="BT311" s="158"/>
      <c r="BU311" s="158"/>
      <c r="BV311" s="158"/>
      <c r="BW311" s="158"/>
      <c r="BX311" s="158"/>
      <c r="BY311" s="158"/>
      <c r="BZ311" s="158"/>
      <c r="CA311" s="158"/>
      <c r="CB311" s="158"/>
      <c r="CC311" s="158"/>
      <c r="CD311" s="158"/>
      <c r="CE311" s="158"/>
      <c r="CF311" s="158"/>
      <c r="CG311" s="158"/>
      <c r="CH311" s="158"/>
      <c r="CI311" s="158"/>
      <c r="CJ311" s="158"/>
      <c r="CK311" s="158"/>
      <c r="CL311" s="158"/>
      <c r="CM311" s="158"/>
      <c r="CN311" s="158"/>
      <c r="CO311" s="158"/>
      <c r="CP311" s="158"/>
      <c r="CQ311" s="158"/>
      <c r="CR311" s="158"/>
      <c r="CS311" s="158"/>
      <c r="CT311" s="158"/>
      <c r="CU311" s="158"/>
      <c r="CV311" s="158"/>
      <c r="CW311" s="158"/>
      <c r="CX311" s="158"/>
      <c r="CY311" s="158"/>
      <c r="CZ311" s="158"/>
      <c r="DA311" s="158"/>
      <c r="DB311" s="158"/>
      <c r="DC311" s="158"/>
      <c r="DD311" s="158"/>
      <c r="DE311" s="158"/>
      <c r="DF311" s="158"/>
      <c r="DG311" s="158"/>
      <c r="DH311" s="158"/>
      <c r="DI311" s="158"/>
      <c r="DJ311" s="158"/>
      <c r="DK311" s="158"/>
      <c r="DL311" s="158"/>
      <c r="DM311" s="158"/>
      <c r="DN311" s="158"/>
      <c r="DO311" s="158"/>
      <c r="DP311" s="158"/>
      <c r="DQ311" s="158"/>
      <c r="DR311" s="158">
        <v>45105</v>
      </c>
      <c r="DS311" s="158"/>
      <c r="DT311" s="158"/>
      <c r="DU311" s="158"/>
      <c r="DV311" s="158"/>
      <c r="DW311" s="158"/>
      <c r="DX311" s="158"/>
      <c r="DY311" s="158"/>
      <c r="DZ311" s="158"/>
      <c r="EA311" s="158"/>
      <c r="EB311" s="158"/>
      <c r="EC311" s="158"/>
      <c r="ED311" s="158"/>
      <c r="EE311" s="158"/>
      <c r="EF311" s="158"/>
      <c r="EG311" s="158"/>
      <c r="EH311" s="158"/>
      <c r="EI311" s="158"/>
      <c r="EJ311" s="158"/>
      <c r="EK311" s="158"/>
      <c r="EL311" s="158"/>
      <c r="EM311" s="158"/>
      <c r="EN311" s="158"/>
      <c r="EO311" s="158"/>
      <c r="EP311" s="158"/>
      <c r="EQ311" s="158"/>
      <c r="ER311" s="158"/>
      <c r="ES311" s="158"/>
      <c r="ET311" s="158"/>
      <c r="EU311" s="158"/>
      <c r="EV311" s="158"/>
      <c r="EW311" s="158"/>
      <c r="EX311" s="158"/>
      <c r="EY311" s="158"/>
      <c r="EZ311" s="158"/>
      <c r="FA311" s="158"/>
      <c r="FB311" s="158"/>
      <c r="FC311" s="158"/>
      <c r="FD311" s="158"/>
      <c r="FE311" s="158"/>
      <c r="FF311" s="158"/>
      <c r="FG311" s="158"/>
      <c r="FH311" s="158"/>
      <c r="FI311" s="158"/>
      <c r="FJ311" s="158"/>
      <c r="FK311" s="158"/>
      <c r="FL311" s="158"/>
      <c r="FM311" s="158"/>
      <c r="FN311" s="158"/>
      <c r="FO311" s="158"/>
      <c r="FP311" s="158"/>
      <c r="FQ311" s="158"/>
      <c r="FR311" s="158"/>
      <c r="FS311" s="158"/>
      <c r="FT311" s="158"/>
      <c r="FU311" s="158"/>
      <c r="FV311" s="158"/>
      <c r="FW311" s="158"/>
      <c r="FX311" s="158"/>
      <c r="FY311" s="158"/>
      <c r="FZ311" s="158"/>
      <c r="GA311" s="158"/>
      <c r="GB311" s="158"/>
      <c r="GC311" s="158"/>
      <c r="GD311" s="158"/>
      <c r="GE311" s="158"/>
      <c r="GF311" s="158"/>
      <c r="GG311" s="158"/>
      <c r="GH311" s="158"/>
      <c r="GI311" s="158"/>
      <c r="GJ311" s="158"/>
      <c r="GK311" s="159"/>
    </row>
    <row r="312" spans="1:193" ht="12.75" customHeight="1" x14ac:dyDescent="0.2">
      <c r="A312" s="160"/>
      <c r="B312" s="160"/>
      <c r="C312" s="161">
        <v>2018</v>
      </c>
      <c r="D312" s="162"/>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9"/>
      <c r="BP312" s="119"/>
      <c r="BQ312" s="119"/>
      <c r="BR312" s="119"/>
      <c r="BS312" s="119"/>
      <c r="BT312" s="119"/>
      <c r="BU312" s="119"/>
      <c r="BV312" s="119"/>
      <c r="BW312" s="119"/>
      <c r="BX312" s="119"/>
      <c r="BY312" s="119"/>
      <c r="BZ312" s="119"/>
      <c r="CA312" s="119"/>
      <c r="CB312" s="119"/>
      <c r="CC312" s="119"/>
      <c r="CD312" s="119"/>
      <c r="CE312" s="119"/>
      <c r="CF312" s="119"/>
      <c r="CG312" s="119"/>
      <c r="CH312" s="119"/>
      <c r="CI312" s="119"/>
      <c r="CJ312" s="119"/>
      <c r="CK312" s="119"/>
      <c r="CL312" s="119"/>
      <c r="CM312" s="119"/>
      <c r="CN312" s="119"/>
      <c r="CO312" s="119"/>
      <c r="CP312" s="119"/>
      <c r="CQ312" s="119"/>
      <c r="CR312" s="119"/>
      <c r="CS312" s="119"/>
      <c r="CT312" s="119"/>
      <c r="CU312" s="119"/>
      <c r="CV312" s="119"/>
      <c r="CW312" s="119"/>
      <c r="CX312" s="119"/>
      <c r="CY312" s="119"/>
      <c r="CZ312" s="119"/>
      <c r="DA312" s="119"/>
      <c r="DB312" s="119"/>
      <c r="DC312" s="119"/>
      <c r="DD312" s="119"/>
      <c r="DE312" s="119"/>
      <c r="DF312" s="119"/>
      <c r="DG312" s="119"/>
      <c r="DH312" s="119"/>
      <c r="DI312" s="119"/>
      <c r="DJ312" s="119"/>
      <c r="DK312" s="119"/>
      <c r="DL312" s="119"/>
      <c r="DM312" s="119"/>
      <c r="DN312" s="119"/>
      <c r="DO312" s="119"/>
      <c r="DP312" s="119"/>
      <c r="DQ312" s="119"/>
      <c r="DR312" s="119">
        <v>45105</v>
      </c>
      <c r="DS312" s="119"/>
      <c r="DT312" s="119"/>
      <c r="DU312" s="119"/>
      <c r="DV312" s="119"/>
      <c r="DW312" s="119"/>
      <c r="DX312" s="119"/>
      <c r="DY312" s="119"/>
      <c r="DZ312" s="119"/>
      <c r="EA312" s="119"/>
      <c r="EB312" s="119"/>
      <c r="EC312" s="119"/>
      <c r="ED312" s="119"/>
      <c r="EE312" s="119"/>
      <c r="EF312" s="119"/>
      <c r="EG312" s="119"/>
      <c r="EH312" s="119"/>
      <c r="EI312" s="119"/>
      <c r="EJ312" s="119"/>
      <c r="EK312" s="119"/>
      <c r="EL312" s="119"/>
      <c r="EM312" s="119"/>
      <c r="EN312" s="119"/>
      <c r="EO312" s="119"/>
      <c r="EP312" s="119"/>
      <c r="EQ312" s="119"/>
      <c r="ER312" s="119"/>
      <c r="ES312" s="119"/>
      <c r="ET312" s="119"/>
      <c r="EU312" s="119"/>
      <c r="EV312" s="119"/>
      <c r="EW312" s="119"/>
      <c r="EX312" s="119"/>
      <c r="EY312" s="119"/>
      <c r="EZ312" s="119"/>
      <c r="FA312" s="119"/>
      <c r="FB312" s="119"/>
      <c r="FC312" s="119"/>
      <c r="FD312" s="119"/>
      <c r="FE312" s="119"/>
      <c r="FF312" s="119"/>
      <c r="FG312" s="119"/>
      <c r="FH312" s="119"/>
      <c r="FI312" s="119"/>
      <c r="FJ312" s="119"/>
      <c r="FK312" s="119"/>
      <c r="FL312" s="119"/>
      <c r="FM312" s="119"/>
      <c r="FN312" s="119"/>
      <c r="FO312" s="119"/>
      <c r="FP312" s="119"/>
      <c r="FQ312" s="119"/>
      <c r="FR312" s="119"/>
      <c r="FS312" s="119"/>
      <c r="FT312" s="119"/>
      <c r="FU312" s="119"/>
      <c r="FV312" s="119"/>
      <c r="FW312" s="119"/>
      <c r="FX312" s="119"/>
      <c r="FY312" s="119"/>
      <c r="FZ312" s="119"/>
      <c r="GA312" s="119"/>
      <c r="GB312" s="119"/>
      <c r="GC312" s="119"/>
      <c r="GD312" s="119"/>
      <c r="GE312" s="119"/>
      <c r="GF312" s="119"/>
      <c r="GG312" s="119"/>
      <c r="GH312" s="119"/>
      <c r="GI312" s="119"/>
      <c r="GJ312" s="119"/>
      <c r="GK312" s="163"/>
    </row>
    <row r="313" spans="1:193" ht="12.75" customHeight="1" x14ac:dyDescent="0.2">
      <c r="A313" s="160"/>
      <c r="B313" s="154" t="s">
        <v>106</v>
      </c>
      <c r="C313" s="154">
        <v>2019</v>
      </c>
      <c r="D313" s="157"/>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c r="AA313" s="158"/>
      <c r="AB313" s="158"/>
      <c r="AC313" s="158"/>
      <c r="AD313" s="158"/>
      <c r="AE313" s="158"/>
      <c r="AF313" s="158"/>
      <c r="AG313" s="158"/>
      <c r="AH313" s="158"/>
      <c r="AI313" s="158"/>
      <c r="AJ313" s="158"/>
      <c r="AK313" s="158"/>
      <c r="AL313" s="158"/>
      <c r="AM313" s="158"/>
      <c r="AN313" s="158"/>
      <c r="AO313" s="158"/>
      <c r="AP313" s="158"/>
      <c r="AQ313" s="158"/>
      <c r="AR313" s="158"/>
      <c r="AS313" s="158"/>
      <c r="AT313" s="158"/>
      <c r="AU313" s="158"/>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8"/>
      <c r="BR313" s="158"/>
      <c r="BS313" s="158"/>
      <c r="BT313" s="158"/>
      <c r="BU313" s="158"/>
      <c r="BV313" s="158"/>
      <c r="BW313" s="158"/>
      <c r="BX313" s="158"/>
      <c r="BY313" s="158"/>
      <c r="BZ313" s="158"/>
      <c r="CA313" s="158"/>
      <c r="CB313" s="158"/>
      <c r="CC313" s="158"/>
      <c r="CD313" s="158"/>
      <c r="CE313" s="158"/>
      <c r="CF313" s="158"/>
      <c r="CG313" s="158"/>
      <c r="CH313" s="158"/>
      <c r="CI313" s="158"/>
      <c r="CJ313" s="158"/>
      <c r="CK313" s="158"/>
      <c r="CL313" s="158"/>
      <c r="CM313" s="158"/>
      <c r="CN313" s="158"/>
      <c r="CO313" s="158"/>
      <c r="CP313" s="158"/>
      <c r="CQ313" s="158"/>
      <c r="CR313" s="158"/>
      <c r="CS313" s="158"/>
      <c r="CT313" s="158"/>
      <c r="CU313" s="158"/>
      <c r="CV313" s="158"/>
      <c r="CW313" s="158"/>
      <c r="CX313" s="158"/>
      <c r="CY313" s="158"/>
      <c r="CZ313" s="158"/>
      <c r="DA313" s="158"/>
      <c r="DB313" s="158"/>
      <c r="DC313" s="158"/>
      <c r="DD313" s="158"/>
      <c r="DE313" s="158"/>
      <c r="DF313" s="158"/>
      <c r="DG313" s="158"/>
      <c r="DH313" s="158"/>
      <c r="DI313" s="158"/>
      <c r="DJ313" s="158"/>
      <c r="DK313" s="158"/>
      <c r="DL313" s="158"/>
      <c r="DM313" s="158"/>
      <c r="DN313" s="158"/>
      <c r="DO313" s="158"/>
      <c r="DP313" s="158"/>
      <c r="DQ313" s="158"/>
      <c r="DR313" s="158">
        <v>45105</v>
      </c>
      <c r="DS313" s="158"/>
      <c r="DT313" s="158"/>
      <c r="DU313" s="158"/>
      <c r="DV313" s="158"/>
      <c r="DW313" s="158"/>
      <c r="DX313" s="158"/>
      <c r="DY313" s="158"/>
      <c r="DZ313" s="158"/>
      <c r="EA313" s="158"/>
      <c r="EB313" s="158"/>
      <c r="EC313" s="158"/>
      <c r="ED313" s="158"/>
      <c r="EE313" s="158"/>
      <c r="EF313" s="158"/>
      <c r="EG313" s="158"/>
      <c r="EH313" s="158"/>
      <c r="EI313" s="158"/>
      <c r="EJ313" s="158"/>
      <c r="EK313" s="158"/>
      <c r="EL313" s="158"/>
      <c r="EM313" s="158"/>
      <c r="EN313" s="158"/>
      <c r="EO313" s="158"/>
      <c r="EP313" s="158"/>
      <c r="EQ313" s="158"/>
      <c r="ER313" s="158"/>
      <c r="ES313" s="158"/>
      <c r="ET313" s="158"/>
      <c r="EU313" s="158"/>
      <c r="EV313" s="158"/>
      <c r="EW313" s="158"/>
      <c r="EX313" s="158"/>
      <c r="EY313" s="158"/>
      <c r="EZ313" s="158"/>
      <c r="FA313" s="158"/>
      <c r="FB313" s="158"/>
      <c r="FC313" s="158"/>
      <c r="FD313" s="158"/>
      <c r="FE313" s="158"/>
      <c r="FF313" s="158"/>
      <c r="FG313" s="158"/>
      <c r="FH313" s="158"/>
      <c r="FI313" s="158"/>
      <c r="FJ313" s="158"/>
      <c r="FK313" s="158"/>
      <c r="FL313" s="158"/>
      <c r="FM313" s="158"/>
      <c r="FN313" s="158"/>
      <c r="FO313" s="158"/>
      <c r="FP313" s="158"/>
      <c r="FQ313" s="158"/>
      <c r="FR313" s="158"/>
      <c r="FS313" s="158"/>
      <c r="FT313" s="158"/>
      <c r="FU313" s="158"/>
      <c r="FV313" s="158"/>
      <c r="FW313" s="158"/>
      <c r="FX313" s="158"/>
      <c r="FY313" s="158"/>
      <c r="FZ313" s="158"/>
      <c r="GA313" s="158"/>
      <c r="GB313" s="158"/>
      <c r="GC313" s="158"/>
      <c r="GD313" s="158"/>
      <c r="GE313" s="158"/>
      <c r="GF313" s="158"/>
      <c r="GG313" s="158"/>
      <c r="GH313" s="158"/>
      <c r="GI313" s="158"/>
      <c r="GJ313" s="158"/>
      <c r="GK313" s="159"/>
    </row>
    <row r="314" spans="1:193" ht="12.75" customHeight="1" x14ac:dyDescent="0.2">
      <c r="A314" s="160"/>
      <c r="B314" s="154" t="s">
        <v>836</v>
      </c>
      <c r="C314" s="154">
        <v>2018</v>
      </c>
      <c r="D314" s="157"/>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c r="AA314" s="158"/>
      <c r="AB314" s="158"/>
      <c r="AC314" s="158"/>
      <c r="AD314" s="158"/>
      <c r="AE314" s="158"/>
      <c r="AF314" s="158"/>
      <c r="AG314" s="158"/>
      <c r="AH314" s="158"/>
      <c r="AI314" s="158"/>
      <c r="AJ314" s="158"/>
      <c r="AK314" s="158"/>
      <c r="AL314" s="158"/>
      <c r="AM314" s="158"/>
      <c r="AN314" s="158"/>
      <c r="AO314" s="158"/>
      <c r="AP314" s="158"/>
      <c r="AQ314" s="158"/>
      <c r="AR314" s="158"/>
      <c r="AS314" s="158"/>
      <c r="AT314" s="158"/>
      <c r="AU314" s="158"/>
      <c r="AV314" s="158"/>
      <c r="AW314" s="158"/>
      <c r="AX314" s="158"/>
      <c r="AY314" s="158"/>
      <c r="AZ314" s="158"/>
      <c r="BA314" s="158"/>
      <c r="BB314" s="158"/>
      <c r="BC314" s="158"/>
      <c r="BD314" s="158"/>
      <c r="BE314" s="158"/>
      <c r="BF314" s="158"/>
      <c r="BG314" s="158"/>
      <c r="BH314" s="158"/>
      <c r="BI314" s="158"/>
      <c r="BJ314" s="158"/>
      <c r="BK314" s="158"/>
      <c r="BL314" s="158"/>
      <c r="BM314" s="158"/>
      <c r="BN314" s="158"/>
      <c r="BO314" s="158"/>
      <c r="BP314" s="158"/>
      <c r="BQ314" s="158"/>
      <c r="BR314" s="158"/>
      <c r="BS314" s="158"/>
      <c r="BT314" s="158"/>
      <c r="BU314" s="158"/>
      <c r="BV314" s="158"/>
      <c r="BW314" s="158"/>
      <c r="BX314" s="158"/>
      <c r="BY314" s="158"/>
      <c r="BZ314" s="158"/>
      <c r="CA314" s="158"/>
      <c r="CB314" s="158"/>
      <c r="CC314" s="158"/>
      <c r="CD314" s="158"/>
      <c r="CE314" s="158"/>
      <c r="CF314" s="158"/>
      <c r="CG314" s="158"/>
      <c r="CH314" s="158"/>
      <c r="CI314" s="158"/>
      <c r="CJ314" s="158"/>
      <c r="CK314" s="158"/>
      <c r="CL314" s="158"/>
      <c r="CM314" s="158"/>
      <c r="CN314" s="158"/>
      <c r="CO314" s="158"/>
      <c r="CP314" s="158"/>
      <c r="CQ314" s="158"/>
      <c r="CR314" s="158"/>
      <c r="CS314" s="158"/>
      <c r="CT314" s="158"/>
      <c r="CU314" s="158"/>
      <c r="CV314" s="158"/>
      <c r="CW314" s="158"/>
      <c r="CX314" s="158"/>
      <c r="CY314" s="158"/>
      <c r="CZ314" s="158"/>
      <c r="DA314" s="158"/>
      <c r="DB314" s="158"/>
      <c r="DC314" s="158"/>
      <c r="DD314" s="158"/>
      <c r="DE314" s="158"/>
      <c r="DF314" s="158"/>
      <c r="DG314" s="158"/>
      <c r="DH314" s="158"/>
      <c r="DI314" s="158"/>
      <c r="DJ314" s="158"/>
      <c r="DK314" s="158"/>
      <c r="DL314" s="158"/>
      <c r="DM314" s="158"/>
      <c r="DN314" s="158"/>
      <c r="DO314" s="158"/>
      <c r="DP314" s="158"/>
      <c r="DQ314" s="158"/>
      <c r="DR314" s="158">
        <v>45105</v>
      </c>
      <c r="DS314" s="158"/>
      <c r="DT314" s="158"/>
      <c r="DU314" s="158"/>
      <c r="DV314" s="158"/>
      <c r="DW314" s="158"/>
      <c r="DX314" s="158"/>
      <c r="DY314" s="158"/>
      <c r="DZ314" s="158"/>
      <c r="EA314" s="158"/>
      <c r="EB314" s="158"/>
      <c r="EC314" s="158"/>
      <c r="ED314" s="158"/>
      <c r="EE314" s="158"/>
      <c r="EF314" s="158"/>
      <c r="EG314" s="158"/>
      <c r="EH314" s="158"/>
      <c r="EI314" s="158"/>
      <c r="EJ314" s="158"/>
      <c r="EK314" s="158"/>
      <c r="EL314" s="158"/>
      <c r="EM314" s="158"/>
      <c r="EN314" s="158"/>
      <c r="EO314" s="158"/>
      <c r="EP314" s="158"/>
      <c r="EQ314" s="158"/>
      <c r="ER314" s="158"/>
      <c r="ES314" s="158"/>
      <c r="ET314" s="158"/>
      <c r="EU314" s="158"/>
      <c r="EV314" s="158"/>
      <c r="EW314" s="158"/>
      <c r="EX314" s="158"/>
      <c r="EY314" s="158"/>
      <c r="EZ314" s="158"/>
      <c r="FA314" s="158"/>
      <c r="FB314" s="158"/>
      <c r="FC314" s="158"/>
      <c r="FD314" s="158"/>
      <c r="FE314" s="158"/>
      <c r="FF314" s="158"/>
      <c r="FG314" s="158"/>
      <c r="FH314" s="158"/>
      <c r="FI314" s="158"/>
      <c r="FJ314" s="158"/>
      <c r="FK314" s="158"/>
      <c r="FL314" s="158"/>
      <c r="FM314" s="158"/>
      <c r="FN314" s="158"/>
      <c r="FO314" s="158"/>
      <c r="FP314" s="158"/>
      <c r="FQ314" s="158"/>
      <c r="FR314" s="158"/>
      <c r="FS314" s="158"/>
      <c r="FT314" s="158"/>
      <c r="FU314" s="158"/>
      <c r="FV314" s="158"/>
      <c r="FW314" s="158"/>
      <c r="FX314" s="158"/>
      <c r="FY314" s="158"/>
      <c r="FZ314" s="158"/>
      <c r="GA314" s="158"/>
      <c r="GB314" s="158"/>
      <c r="GC314" s="158"/>
      <c r="GD314" s="158"/>
      <c r="GE314" s="158"/>
      <c r="GF314" s="158"/>
      <c r="GG314" s="158"/>
      <c r="GH314" s="158"/>
      <c r="GI314" s="158"/>
      <c r="GJ314" s="158"/>
      <c r="GK314" s="159"/>
    </row>
    <row r="315" spans="1:193" ht="12.75" customHeight="1" x14ac:dyDescent="0.2">
      <c r="A315" s="154" t="s">
        <v>496</v>
      </c>
      <c r="B315" s="154" t="s">
        <v>126</v>
      </c>
      <c r="C315" s="154">
        <v>2011</v>
      </c>
      <c r="D315" s="157"/>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c r="AA315" s="158"/>
      <c r="AB315" s="158"/>
      <c r="AC315" s="158"/>
      <c r="AD315" s="158"/>
      <c r="AE315" s="158"/>
      <c r="AF315" s="158"/>
      <c r="AG315" s="158"/>
      <c r="AH315" s="158"/>
      <c r="AI315" s="158"/>
      <c r="AJ315" s="158"/>
      <c r="AK315" s="158"/>
      <c r="AL315" s="158"/>
      <c r="AM315" s="158"/>
      <c r="AN315" s="158"/>
      <c r="AO315" s="158"/>
      <c r="AP315" s="158"/>
      <c r="AQ315" s="158"/>
      <c r="AR315" s="158"/>
      <c r="AS315" s="158"/>
      <c r="AT315" s="158"/>
      <c r="AU315" s="158"/>
      <c r="AV315" s="158"/>
      <c r="AW315" s="158"/>
      <c r="AX315" s="158"/>
      <c r="AY315" s="158"/>
      <c r="AZ315" s="158"/>
      <c r="BA315" s="158"/>
      <c r="BB315" s="158"/>
      <c r="BC315" s="158"/>
      <c r="BD315" s="158"/>
      <c r="BE315" s="158"/>
      <c r="BF315" s="158"/>
      <c r="BG315" s="158"/>
      <c r="BH315" s="158"/>
      <c r="BI315" s="158"/>
      <c r="BJ315" s="158"/>
      <c r="BK315" s="158"/>
      <c r="BL315" s="158"/>
      <c r="BM315" s="158"/>
      <c r="BN315" s="158"/>
      <c r="BO315" s="158"/>
      <c r="BP315" s="158"/>
      <c r="BQ315" s="158"/>
      <c r="BR315" s="158"/>
      <c r="BS315" s="158"/>
      <c r="BT315" s="158"/>
      <c r="BU315" s="158"/>
      <c r="BV315" s="158"/>
      <c r="BW315" s="158"/>
      <c r="BX315" s="158"/>
      <c r="BY315" s="158"/>
      <c r="BZ315" s="158"/>
      <c r="CA315" s="158"/>
      <c r="CB315" s="158"/>
      <c r="CC315" s="158"/>
      <c r="CD315" s="158"/>
      <c r="CE315" s="158"/>
      <c r="CF315" s="158"/>
      <c r="CG315" s="158"/>
      <c r="CH315" s="158"/>
      <c r="CI315" s="158"/>
      <c r="CJ315" s="158"/>
      <c r="CK315" s="158"/>
      <c r="CL315" s="158"/>
      <c r="CM315" s="158"/>
      <c r="CN315" s="158"/>
      <c r="CO315" s="158"/>
      <c r="CP315" s="158"/>
      <c r="CQ315" s="158"/>
      <c r="CR315" s="158"/>
      <c r="CS315" s="158"/>
      <c r="CT315" s="158"/>
      <c r="CU315" s="158"/>
      <c r="CV315" s="158"/>
      <c r="CW315" s="158"/>
      <c r="CX315" s="158"/>
      <c r="CY315" s="158"/>
      <c r="CZ315" s="158"/>
      <c r="DA315" s="158"/>
      <c r="DB315" s="158"/>
      <c r="DC315" s="158"/>
      <c r="DD315" s="158"/>
      <c r="DE315" s="158"/>
      <c r="DF315" s="158"/>
      <c r="DG315" s="158"/>
      <c r="DH315" s="158"/>
      <c r="DI315" s="158"/>
      <c r="DJ315" s="158"/>
      <c r="DK315" s="158"/>
      <c r="DL315" s="158"/>
      <c r="DM315" s="158"/>
      <c r="DN315" s="158"/>
      <c r="DO315" s="158"/>
      <c r="DP315" s="158"/>
      <c r="DQ315" s="158"/>
      <c r="DR315" s="158"/>
      <c r="DS315" s="158"/>
      <c r="DT315" s="158">
        <v>45111</v>
      </c>
      <c r="DU315" s="158"/>
      <c r="DV315" s="158"/>
      <c r="DW315" s="158"/>
      <c r="DX315" s="158"/>
      <c r="DY315" s="158"/>
      <c r="DZ315" s="158"/>
      <c r="EA315" s="158"/>
      <c r="EB315" s="158"/>
      <c r="EC315" s="158"/>
      <c r="ED315" s="158"/>
      <c r="EE315" s="158"/>
      <c r="EF315" s="158"/>
      <c r="EG315" s="158"/>
      <c r="EH315" s="158"/>
      <c r="EI315" s="158"/>
      <c r="EJ315" s="158"/>
      <c r="EK315" s="158"/>
      <c r="EL315" s="158"/>
      <c r="EM315" s="158"/>
      <c r="EN315" s="158"/>
      <c r="EO315" s="158"/>
      <c r="EP315" s="158"/>
      <c r="EQ315" s="158"/>
      <c r="ER315" s="158"/>
      <c r="ES315" s="158"/>
      <c r="ET315" s="158"/>
      <c r="EU315" s="158"/>
      <c r="EV315" s="158"/>
      <c r="EW315" s="158"/>
      <c r="EX315" s="158"/>
      <c r="EY315" s="158"/>
      <c r="EZ315" s="158"/>
      <c r="FA315" s="158"/>
      <c r="FB315" s="158"/>
      <c r="FC315" s="158"/>
      <c r="FD315" s="158"/>
      <c r="FE315" s="158"/>
      <c r="FF315" s="158"/>
      <c r="FG315" s="158"/>
      <c r="FH315" s="158"/>
      <c r="FI315" s="158"/>
      <c r="FJ315" s="158"/>
      <c r="FK315" s="158"/>
      <c r="FL315" s="158"/>
      <c r="FM315" s="158"/>
      <c r="FN315" s="158"/>
      <c r="FO315" s="158"/>
      <c r="FP315" s="158"/>
      <c r="FQ315" s="158"/>
      <c r="FR315" s="158"/>
      <c r="FS315" s="158"/>
      <c r="FT315" s="158"/>
      <c r="FU315" s="158"/>
      <c r="FV315" s="158"/>
      <c r="FW315" s="158"/>
      <c r="FX315" s="158"/>
      <c r="FY315" s="158"/>
      <c r="FZ315" s="158"/>
      <c r="GA315" s="158"/>
      <c r="GB315" s="158"/>
      <c r="GC315" s="158"/>
      <c r="GD315" s="158"/>
      <c r="GE315" s="158"/>
      <c r="GF315" s="158"/>
      <c r="GG315" s="158"/>
      <c r="GH315" s="158"/>
      <c r="GI315" s="158"/>
      <c r="GJ315" s="158"/>
      <c r="GK315" s="159"/>
    </row>
    <row r="316" spans="1:193" ht="12.75" customHeight="1" x14ac:dyDescent="0.2">
      <c r="A316" s="160"/>
      <c r="B316" s="160"/>
      <c r="C316" s="161">
        <v>2018</v>
      </c>
      <c r="D316" s="162"/>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19"/>
      <c r="BE316" s="119"/>
      <c r="BF316" s="119"/>
      <c r="BG316" s="119"/>
      <c r="BH316" s="119"/>
      <c r="BI316" s="119"/>
      <c r="BJ316" s="119"/>
      <c r="BK316" s="119"/>
      <c r="BL316" s="119"/>
      <c r="BM316" s="119"/>
      <c r="BN316" s="119"/>
      <c r="BO316" s="119"/>
      <c r="BP316" s="119"/>
      <c r="BQ316" s="119"/>
      <c r="BR316" s="119"/>
      <c r="BS316" s="119"/>
      <c r="BT316" s="119"/>
      <c r="BU316" s="119"/>
      <c r="BV316" s="119"/>
      <c r="BW316" s="119"/>
      <c r="BX316" s="119"/>
      <c r="BY316" s="119"/>
      <c r="BZ316" s="119"/>
      <c r="CA316" s="119"/>
      <c r="CB316" s="119"/>
      <c r="CC316" s="119"/>
      <c r="CD316" s="119"/>
      <c r="CE316" s="119"/>
      <c r="CF316" s="119"/>
      <c r="CG316" s="119"/>
      <c r="CH316" s="119"/>
      <c r="CI316" s="119"/>
      <c r="CJ316" s="119"/>
      <c r="CK316" s="119"/>
      <c r="CL316" s="119"/>
      <c r="CM316" s="119"/>
      <c r="CN316" s="119"/>
      <c r="CO316" s="119"/>
      <c r="CP316" s="119"/>
      <c r="CQ316" s="119"/>
      <c r="CR316" s="119"/>
      <c r="CS316" s="119"/>
      <c r="CT316" s="119"/>
      <c r="CU316" s="119"/>
      <c r="CV316" s="119"/>
      <c r="CW316" s="119"/>
      <c r="CX316" s="119"/>
      <c r="CY316" s="119"/>
      <c r="CZ316" s="119"/>
      <c r="DA316" s="119"/>
      <c r="DB316" s="119"/>
      <c r="DC316" s="119"/>
      <c r="DD316" s="119"/>
      <c r="DE316" s="119"/>
      <c r="DF316" s="119"/>
      <c r="DG316" s="119"/>
      <c r="DH316" s="119"/>
      <c r="DI316" s="119"/>
      <c r="DJ316" s="119"/>
      <c r="DK316" s="119"/>
      <c r="DL316" s="119"/>
      <c r="DM316" s="119"/>
      <c r="DN316" s="119"/>
      <c r="DO316" s="119"/>
      <c r="DP316" s="119"/>
      <c r="DQ316" s="119"/>
      <c r="DR316" s="119"/>
      <c r="DS316" s="119">
        <v>45111</v>
      </c>
      <c r="DT316" s="119"/>
      <c r="DU316" s="119"/>
      <c r="DV316" s="119"/>
      <c r="DW316" s="119"/>
      <c r="DX316" s="119"/>
      <c r="DY316" s="119"/>
      <c r="DZ316" s="119"/>
      <c r="EA316" s="119"/>
      <c r="EB316" s="119"/>
      <c r="EC316" s="119"/>
      <c r="ED316" s="119"/>
      <c r="EE316" s="119"/>
      <c r="EF316" s="119"/>
      <c r="EG316" s="119"/>
      <c r="EH316" s="119"/>
      <c r="EI316" s="119"/>
      <c r="EJ316" s="119"/>
      <c r="EK316" s="119"/>
      <c r="EL316" s="119"/>
      <c r="EM316" s="119"/>
      <c r="EN316" s="119"/>
      <c r="EO316" s="119"/>
      <c r="EP316" s="119"/>
      <c r="EQ316" s="119"/>
      <c r="ER316" s="119"/>
      <c r="ES316" s="119"/>
      <c r="ET316" s="119"/>
      <c r="EU316" s="119"/>
      <c r="EV316" s="119"/>
      <c r="EW316" s="119"/>
      <c r="EX316" s="119"/>
      <c r="EY316" s="119"/>
      <c r="EZ316" s="119"/>
      <c r="FA316" s="119"/>
      <c r="FB316" s="119"/>
      <c r="FC316" s="119"/>
      <c r="FD316" s="119"/>
      <c r="FE316" s="119"/>
      <c r="FF316" s="119"/>
      <c r="FG316" s="119"/>
      <c r="FH316" s="119"/>
      <c r="FI316" s="119"/>
      <c r="FJ316" s="119"/>
      <c r="FK316" s="119"/>
      <c r="FL316" s="119"/>
      <c r="FM316" s="119"/>
      <c r="FN316" s="119"/>
      <c r="FO316" s="119"/>
      <c r="FP316" s="119"/>
      <c r="FQ316" s="119"/>
      <c r="FR316" s="119"/>
      <c r="FS316" s="119"/>
      <c r="FT316" s="119"/>
      <c r="FU316" s="119"/>
      <c r="FV316" s="119"/>
      <c r="FW316" s="119"/>
      <c r="FX316" s="119"/>
      <c r="FY316" s="119"/>
      <c r="FZ316" s="119"/>
      <c r="GA316" s="119"/>
      <c r="GB316" s="119"/>
      <c r="GC316" s="119"/>
      <c r="GD316" s="119"/>
      <c r="GE316" s="119"/>
      <c r="GF316" s="119"/>
      <c r="GG316" s="119"/>
      <c r="GH316" s="119"/>
      <c r="GI316" s="119"/>
      <c r="GJ316" s="119"/>
      <c r="GK316" s="163"/>
    </row>
    <row r="317" spans="1:193" ht="12.75" customHeight="1" x14ac:dyDescent="0.2">
      <c r="A317" s="160"/>
      <c r="B317" s="154" t="s">
        <v>125</v>
      </c>
      <c r="C317" s="154">
        <v>2011</v>
      </c>
      <c r="D317" s="157"/>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c r="AA317" s="158"/>
      <c r="AB317" s="158"/>
      <c r="AC317" s="158"/>
      <c r="AD317" s="158"/>
      <c r="AE317" s="158"/>
      <c r="AF317" s="158"/>
      <c r="AG317" s="158"/>
      <c r="AH317" s="158"/>
      <c r="AI317" s="158"/>
      <c r="AJ317" s="158"/>
      <c r="AK317" s="158"/>
      <c r="AL317" s="158"/>
      <c r="AM317" s="158"/>
      <c r="AN317" s="158"/>
      <c r="AO317" s="158"/>
      <c r="AP317" s="158"/>
      <c r="AQ317" s="158"/>
      <c r="AR317" s="158"/>
      <c r="AS317" s="158"/>
      <c r="AT317" s="158"/>
      <c r="AU317" s="158"/>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8"/>
      <c r="BR317" s="158"/>
      <c r="BS317" s="158"/>
      <c r="BT317" s="158"/>
      <c r="BU317" s="158"/>
      <c r="BV317" s="158"/>
      <c r="BW317" s="158"/>
      <c r="BX317" s="158"/>
      <c r="BY317" s="158"/>
      <c r="BZ317" s="158"/>
      <c r="CA317" s="158"/>
      <c r="CB317" s="158"/>
      <c r="CC317" s="158"/>
      <c r="CD317" s="158"/>
      <c r="CE317" s="158"/>
      <c r="CF317" s="158"/>
      <c r="CG317" s="158"/>
      <c r="CH317" s="158"/>
      <c r="CI317" s="158"/>
      <c r="CJ317" s="158"/>
      <c r="CK317" s="158"/>
      <c r="CL317" s="158"/>
      <c r="CM317" s="158"/>
      <c r="CN317" s="158"/>
      <c r="CO317" s="158"/>
      <c r="CP317" s="158"/>
      <c r="CQ317" s="158"/>
      <c r="CR317" s="158"/>
      <c r="CS317" s="158"/>
      <c r="CT317" s="158"/>
      <c r="CU317" s="158"/>
      <c r="CV317" s="158"/>
      <c r="CW317" s="158"/>
      <c r="CX317" s="158"/>
      <c r="CY317" s="158"/>
      <c r="CZ317" s="158"/>
      <c r="DA317" s="158"/>
      <c r="DB317" s="158"/>
      <c r="DC317" s="158"/>
      <c r="DD317" s="158"/>
      <c r="DE317" s="158"/>
      <c r="DF317" s="158"/>
      <c r="DG317" s="158"/>
      <c r="DH317" s="158"/>
      <c r="DI317" s="158"/>
      <c r="DJ317" s="158"/>
      <c r="DK317" s="158"/>
      <c r="DL317" s="158"/>
      <c r="DM317" s="158"/>
      <c r="DN317" s="158"/>
      <c r="DO317" s="158"/>
      <c r="DP317" s="158"/>
      <c r="DQ317" s="158"/>
      <c r="DR317" s="158"/>
      <c r="DS317" s="158"/>
      <c r="DT317" s="158">
        <v>45111</v>
      </c>
      <c r="DU317" s="158"/>
      <c r="DV317" s="158"/>
      <c r="DW317" s="158"/>
      <c r="DX317" s="158"/>
      <c r="DY317" s="158"/>
      <c r="DZ317" s="158"/>
      <c r="EA317" s="158"/>
      <c r="EB317" s="158"/>
      <c r="EC317" s="158"/>
      <c r="ED317" s="158"/>
      <c r="EE317" s="158"/>
      <c r="EF317" s="158"/>
      <c r="EG317" s="158"/>
      <c r="EH317" s="158"/>
      <c r="EI317" s="158"/>
      <c r="EJ317" s="158"/>
      <c r="EK317" s="158"/>
      <c r="EL317" s="158"/>
      <c r="EM317" s="158"/>
      <c r="EN317" s="158"/>
      <c r="EO317" s="158"/>
      <c r="EP317" s="158"/>
      <c r="EQ317" s="158"/>
      <c r="ER317" s="158"/>
      <c r="ES317" s="158"/>
      <c r="ET317" s="158"/>
      <c r="EU317" s="158"/>
      <c r="EV317" s="158"/>
      <c r="EW317" s="158"/>
      <c r="EX317" s="158"/>
      <c r="EY317" s="158"/>
      <c r="EZ317" s="158"/>
      <c r="FA317" s="158"/>
      <c r="FB317" s="158"/>
      <c r="FC317" s="158"/>
      <c r="FD317" s="158"/>
      <c r="FE317" s="158"/>
      <c r="FF317" s="158"/>
      <c r="FG317" s="158"/>
      <c r="FH317" s="158"/>
      <c r="FI317" s="158"/>
      <c r="FJ317" s="158"/>
      <c r="FK317" s="158"/>
      <c r="FL317" s="158"/>
      <c r="FM317" s="158"/>
      <c r="FN317" s="158"/>
      <c r="FO317" s="158"/>
      <c r="FP317" s="158"/>
      <c r="FQ317" s="158"/>
      <c r="FR317" s="158"/>
      <c r="FS317" s="158"/>
      <c r="FT317" s="158"/>
      <c r="FU317" s="158"/>
      <c r="FV317" s="158"/>
      <c r="FW317" s="158"/>
      <c r="FX317" s="158"/>
      <c r="FY317" s="158"/>
      <c r="FZ317" s="158"/>
      <c r="GA317" s="158"/>
      <c r="GB317" s="158"/>
      <c r="GC317" s="158"/>
      <c r="GD317" s="158"/>
      <c r="GE317" s="158"/>
      <c r="GF317" s="158"/>
      <c r="GG317" s="158"/>
      <c r="GH317" s="158"/>
      <c r="GI317" s="158"/>
      <c r="GJ317" s="158"/>
      <c r="GK317" s="159"/>
    </row>
    <row r="318" spans="1:193" ht="12.75" customHeight="1" x14ac:dyDescent="0.2">
      <c r="A318" s="160"/>
      <c r="B318" s="160"/>
      <c r="C318" s="161">
        <v>2018</v>
      </c>
      <c r="D318" s="162"/>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19"/>
      <c r="BE318" s="119"/>
      <c r="BF318" s="119"/>
      <c r="BG318" s="119"/>
      <c r="BH318" s="119"/>
      <c r="BI318" s="119"/>
      <c r="BJ318" s="119"/>
      <c r="BK318" s="119"/>
      <c r="BL318" s="119"/>
      <c r="BM318" s="119"/>
      <c r="BN318" s="119"/>
      <c r="BO318" s="119"/>
      <c r="BP318" s="119"/>
      <c r="BQ318" s="119"/>
      <c r="BR318" s="119"/>
      <c r="BS318" s="119"/>
      <c r="BT318" s="119"/>
      <c r="BU318" s="119"/>
      <c r="BV318" s="119"/>
      <c r="BW318" s="119"/>
      <c r="BX318" s="119"/>
      <c r="BY318" s="119"/>
      <c r="BZ318" s="119"/>
      <c r="CA318" s="119"/>
      <c r="CB318" s="119"/>
      <c r="CC318" s="119"/>
      <c r="CD318" s="119"/>
      <c r="CE318" s="119"/>
      <c r="CF318" s="119"/>
      <c r="CG318" s="119"/>
      <c r="CH318" s="119"/>
      <c r="CI318" s="119"/>
      <c r="CJ318" s="119"/>
      <c r="CK318" s="119"/>
      <c r="CL318" s="119"/>
      <c r="CM318" s="119"/>
      <c r="CN318" s="119"/>
      <c r="CO318" s="119"/>
      <c r="CP318" s="119"/>
      <c r="CQ318" s="119"/>
      <c r="CR318" s="119"/>
      <c r="CS318" s="119"/>
      <c r="CT318" s="119"/>
      <c r="CU318" s="119"/>
      <c r="CV318" s="119"/>
      <c r="CW318" s="119"/>
      <c r="CX318" s="119"/>
      <c r="CY318" s="119"/>
      <c r="CZ318" s="119"/>
      <c r="DA318" s="119"/>
      <c r="DB318" s="119"/>
      <c r="DC318" s="119"/>
      <c r="DD318" s="119"/>
      <c r="DE318" s="119"/>
      <c r="DF318" s="119"/>
      <c r="DG318" s="119"/>
      <c r="DH318" s="119"/>
      <c r="DI318" s="119"/>
      <c r="DJ318" s="119"/>
      <c r="DK318" s="119"/>
      <c r="DL318" s="119"/>
      <c r="DM318" s="119"/>
      <c r="DN318" s="119"/>
      <c r="DO318" s="119"/>
      <c r="DP318" s="119"/>
      <c r="DQ318" s="119"/>
      <c r="DR318" s="119"/>
      <c r="DS318" s="119">
        <v>45111</v>
      </c>
      <c r="DT318" s="119"/>
      <c r="DU318" s="119"/>
      <c r="DV318" s="119"/>
      <c r="DW318" s="119"/>
      <c r="DX318" s="119"/>
      <c r="DY318" s="119"/>
      <c r="DZ318" s="119"/>
      <c r="EA318" s="119"/>
      <c r="EB318" s="119"/>
      <c r="EC318" s="119"/>
      <c r="ED318" s="119"/>
      <c r="EE318" s="119"/>
      <c r="EF318" s="119"/>
      <c r="EG318" s="119"/>
      <c r="EH318" s="119"/>
      <c r="EI318" s="119"/>
      <c r="EJ318" s="119"/>
      <c r="EK318" s="119"/>
      <c r="EL318" s="119"/>
      <c r="EM318" s="119"/>
      <c r="EN318" s="119"/>
      <c r="EO318" s="119"/>
      <c r="EP318" s="119"/>
      <c r="EQ318" s="119"/>
      <c r="ER318" s="119"/>
      <c r="ES318" s="119"/>
      <c r="ET318" s="119"/>
      <c r="EU318" s="119"/>
      <c r="EV318" s="119"/>
      <c r="EW318" s="119"/>
      <c r="EX318" s="119"/>
      <c r="EY318" s="119"/>
      <c r="EZ318" s="119"/>
      <c r="FA318" s="119"/>
      <c r="FB318" s="119"/>
      <c r="FC318" s="119"/>
      <c r="FD318" s="119"/>
      <c r="FE318" s="119"/>
      <c r="FF318" s="119"/>
      <c r="FG318" s="119"/>
      <c r="FH318" s="119"/>
      <c r="FI318" s="119"/>
      <c r="FJ318" s="119"/>
      <c r="FK318" s="119"/>
      <c r="FL318" s="119"/>
      <c r="FM318" s="119"/>
      <c r="FN318" s="119"/>
      <c r="FO318" s="119"/>
      <c r="FP318" s="119"/>
      <c r="FQ318" s="119"/>
      <c r="FR318" s="119"/>
      <c r="FS318" s="119"/>
      <c r="FT318" s="119"/>
      <c r="FU318" s="119"/>
      <c r="FV318" s="119"/>
      <c r="FW318" s="119"/>
      <c r="FX318" s="119"/>
      <c r="FY318" s="119"/>
      <c r="FZ318" s="119"/>
      <c r="GA318" s="119"/>
      <c r="GB318" s="119"/>
      <c r="GC318" s="119"/>
      <c r="GD318" s="119"/>
      <c r="GE318" s="119"/>
      <c r="GF318" s="119"/>
      <c r="GG318" s="119"/>
      <c r="GH318" s="119"/>
      <c r="GI318" s="119"/>
      <c r="GJ318" s="119"/>
      <c r="GK318" s="163"/>
    </row>
    <row r="319" spans="1:193" ht="12.75" customHeight="1" x14ac:dyDescent="0.2">
      <c r="A319" s="160"/>
      <c r="B319" s="154" t="s">
        <v>123</v>
      </c>
      <c r="C319" s="154">
        <v>2013</v>
      </c>
      <c r="D319" s="157"/>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c r="AA319" s="158"/>
      <c r="AB319" s="158"/>
      <c r="AC319" s="158"/>
      <c r="AD319" s="158"/>
      <c r="AE319" s="158"/>
      <c r="AF319" s="158"/>
      <c r="AG319" s="158"/>
      <c r="AH319" s="158"/>
      <c r="AI319" s="158"/>
      <c r="AJ319" s="158"/>
      <c r="AK319" s="158"/>
      <c r="AL319" s="158"/>
      <c r="AM319" s="158"/>
      <c r="AN319" s="158"/>
      <c r="AO319" s="158"/>
      <c r="AP319" s="158"/>
      <c r="AQ319" s="158"/>
      <c r="AR319" s="158"/>
      <c r="AS319" s="158"/>
      <c r="AT319" s="158"/>
      <c r="AU319" s="158"/>
      <c r="AV319" s="158"/>
      <c r="AW319" s="158"/>
      <c r="AX319" s="158"/>
      <c r="AY319" s="158"/>
      <c r="AZ319" s="158"/>
      <c r="BA319" s="158"/>
      <c r="BB319" s="158"/>
      <c r="BC319" s="158"/>
      <c r="BD319" s="158"/>
      <c r="BE319" s="158"/>
      <c r="BF319" s="158"/>
      <c r="BG319" s="158"/>
      <c r="BH319" s="158"/>
      <c r="BI319" s="158"/>
      <c r="BJ319" s="158"/>
      <c r="BK319" s="158"/>
      <c r="BL319" s="158"/>
      <c r="BM319" s="158"/>
      <c r="BN319" s="158"/>
      <c r="BO319" s="158"/>
      <c r="BP319" s="158"/>
      <c r="BQ319" s="158"/>
      <c r="BR319" s="158"/>
      <c r="BS319" s="158"/>
      <c r="BT319" s="158"/>
      <c r="BU319" s="158"/>
      <c r="BV319" s="158"/>
      <c r="BW319" s="158"/>
      <c r="BX319" s="158"/>
      <c r="BY319" s="158"/>
      <c r="BZ319" s="158"/>
      <c r="CA319" s="158"/>
      <c r="CB319" s="158"/>
      <c r="CC319" s="158"/>
      <c r="CD319" s="158"/>
      <c r="CE319" s="158"/>
      <c r="CF319" s="158"/>
      <c r="CG319" s="158"/>
      <c r="CH319" s="158"/>
      <c r="CI319" s="158"/>
      <c r="CJ319" s="158"/>
      <c r="CK319" s="158"/>
      <c r="CL319" s="158"/>
      <c r="CM319" s="158"/>
      <c r="CN319" s="158"/>
      <c r="CO319" s="158"/>
      <c r="CP319" s="158"/>
      <c r="CQ319" s="158"/>
      <c r="CR319" s="158"/>
      <c r="CS319" s="158"/>
      <c r="CT319" s="158"/>
      <c r="CU319" s="158"/>
      <c r="CV319" s="158"/>
      <c r="CW319" s="158"/>
      <c r="CX319" s="158"/>
      <c r="CY319" s="158"/>
      <c r="CZ319" s="158"/>
      <c r="DA319" s="158"/>
      <c r="DB319" s="158"/>
      <c r="DC319" s="158"/>
      <c r="DD319" s="158"/>
      <c r="DE319" s="158"/>
      <c r="DF319" s="158"/>
      <c r="DG319" s="158"/>
      <c r="DH319" s="158"/>
      <c r="DI319" s="158"/>
      <c r="DJ319" s="158"/>
      <c r="DK319" s="158"/>
      <c r="DL319" s="158"/>
      <c r="DM319" s="158"/>
      <c r="DN319" s="158"/>
      <c r="DO319" s="158"/>
      <c r="DP319" s="158"/>
      <c r="DQ319" s="158"/>
      <c r="DR319" s="158"/>
      <c r="DS319" s="158"/>
      <c r="DT319" s="158">
        <v>45111</v>
      </c>
      <c r="DU319" s="158"/>
      <c r="DV319" s="158"/>
      <c r="DW319" s="158"/>
      <c r="DX319" s="158"/>
      <c r="DY319" s="158"/>
      <c r="DZ319" s="158"/>
      <c r="EA319" s="158"/>
      <c r="EB319" s="158"/>
      <c r="EC319" s="158"/>
      <c r="ED319" s="158"/>
      <c r="EE319" s="158"/>
      <c r="EF319" s="158"/>
      <c r="EG319" s="158"/>
      <c r="EH319" s="158"/>
      <c r="EI319" s="158"/>
      <c r="EJ319" s="158"/>
      <c r="EK319" s="158"/>
      <c r="EL319" s="158"/>
      <c r="EM319" s="158"/>
      <c r="EN319" s="158"/>
      <c r="EO319" s="158"/>
      <c r="EP319" s="158"/>
      <c r="EQ319" s="158"/>
      <c r="ER319" s="158"/>
      <c r="ES319" s="158"/>
      <c r="ET319" s="158"/>
      <c r="EU319" s="158"/>
      <c r="EV319" s="158"/>
      <c r="EW319" s="158"/>
      <c r="EX319" s="158"/>
      <c r="EY319" s="158"/>
      <c r="EZ319" s="158"/>
      <c r="FA319" s="158"/>
      <c r="FB319" s="158"/>
      <c r="FC319" s="158"/>
      <c r="FD319" s="158"/>
      <c r="FE319" s="158"/>
      <c r="FF319" s="158"/>
      <c r="FG319" s="158"/>
      <c r="FH319" s="158"/>
      <c r="FI319" s="158"/>
      <c r="FJ319" s="158"/>
      <c r="FK319" s="158"/>
      <c r="FL319" s="158"/>
      <c r="FM319" s="158"/>
      <c r="FN319" s="158"/>
      <c r="FO319" s="158"/>
      <c r="FP319" s="158"/>
      <c r="FQ319" s="158"/>
      <c r="FR319" s="158"/>
      <c r="FS319" s="158"/>
      <c r="FT319" s="158"/>
      <c r="FU319" s="158"/>
      <c r="FV319" s="158"/>
      <c r="FW319" s="158"/>
      <c r="FX319" s="158"/>
      <c r="FY319" s="158"/>
      <c r="FZ319" s="158"/>
      <c r="GA319" s="158"/>
      <c r="GB319" s="158"/>
      <c r="GC319" s="158"/>
      <c r="GD319" s="158"/>
      <c r="GE319" s="158"/>
      <c r="GF319" s="158"/>
      <c r="GG319" s="158"/>
      <c r="GH319" s="158"/>
      <c r="GI319" s="158"/>
      <c r="GJ319" s="158"/>
      <c r="GK319" s="159"/>
    </row>
    <row r="320" spans="1:193" ht="12.75" customHeight="1" x14ac:dyDescent="0.2">
      <c r="A320" s="160"/>
      <c r="B320" s="160"/>
      <c r="C320" s="161">
        <v>2018</v>
      </c>
      <c r="D320" s="162"/>
      <c r="E320" s="119"/>
      <c r="F320" s="119"/>
      <c r="G320" s="119"/>
      <c r="H320" s="119"/>
      <c r="I320" s="119"/>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19"/>
      <c r="BE320" s="119"/>
      <c r="BF320" s="119"/>
      <c r="BG320" s="119"/>
      <c r="BH320" s="119"/>
      <c r="BI320" s="119"/>
      <c r="BJ320" s="119"/>
      <c r="BK320" s="119"/>
      <c r="BL320" s="119"/>
      <c r="BM320" s="119"/>
      <c r="BN320" s="119"/>
      <c r="BO320" s="119"/>
      <c r="BP320" s="119"/>
      <c r="BQ320" s="119"/>
      <c r="BR320" s="119"/>
      <c r="BS320" s="119"/>
      <c r="BT320" s="119"/>
      <c r="BU320" s="119"/>
      <c r="BV320" s="119"/>
      <c r="BW320" s="119"/>
      <c r="BX320" s="119"/>
      <c r="BY320" s="119"/>
      <c r="BZ320" s="119"/>
      <c r="CA320" s="119"/>
      <c r="CB320" s="119"/>
      <c r="CC320" s="119"/>
      <c r="CD320" s="119"/>
      <c r="CE320" s="119"/>
      <c r="CF320" s="119"/>
      <c r="CG320" s="119"/>
      <c r="CH320" s="119"/>
      <c r="CI320" s="119"/>
      <c r="CJ320" s="119"/>
      <c r="CK320" s="119"/>
      <c r="CL320" s="119"/>
      <c r="CM320" s="119"/>
      <c r="CN320" s="119"/>
      <c r="CO320" s="119"/>
      <c r="CP320" s="119"/>
      <c r="CQ320" s="119"/>
      <c r="CR320" s="119"/>
      <c r="CS320" s="119"/>
      <c r="CT320" s="119"/>
      <c r="CU320" s="119"/>
      <c r="CV320" s="119"/>
      <c r="CW320" s="119"/>
      <c r="CX320" s="119"/>
      <c r="CY320" s="119"/>
      <c r="CZ320" s="119"/>
      <c r="DA320" s="119"/>
      <c r="DB320" s="119"/>
      <c r="DC320" s="119"/>
      <c r="DD320" s="119"/>
      <c r="DE320" s="119"/>
      <c r="DF320" s="119"/>
      <c r="DG320" s="119"/>
      <c r="DH320" s="119"/>
      <c r="DI320" s="119"/>
      <c r="DJ320" s="119"/>
      <c r="DK320" s="119"/>
      <c r="DL320" s="119"/>
      <c r="DM320" s="119"/>
      <c r="DN320" s="119"/>
      <c r="DO320" s="119"/>
      <c r="DP320" s="119"/>
      <c r="DQ320" s="119"/>
      <c r="DR320" s="119"/>
      <c r="DS320" s="119">
        <v>45111</v>
      </c>
      <c r="DT320" s="119"/>
      <c r="DU320" s="119"/>
      <c r="DV320" s="119"/>
      <c r="DW320" s="119"/>
      <c r="DX320" s="119"/>
      <c r="DY320" s="119"/>
      <c r="DZ320" s="119"/>
      <c r="EA320" s="119"/>
      <c r="EB320" s="119"/>
      <c r="EC320" s="119"/>
      <c r="ED320" s="119"/>
      <c r="EE320" s="119"/>
      <c r="EF320" s="119"/>
      <c r="EG320" s="119"/>
      <c r="EH320" s="119"/>
      <c r="EI320" s="119"/>
      <c r="EJ320" s="119"/>
      <c r="EK320" s="119"/>
      <c r="EL320" s="119"/>
      <c r="EM320" s="119"/>
      <c r="EN320" s="119"/>
      <c r="EO320" s="119"/>
      <c r="EP320" s="119"/>
      <c r="EQ320" s="119"/>
      <c r="ER320" s="119"/>
      <c r="ES320" s="119"/>
      <c r="ET320" s="119"/>
      <c r="EU320" s="119"/>
      <c r="EV320" s="119"/>
      <c r="EW320" s="119"/>
      <c r="EX320" s="119"/>
      <c r="EY320" s="119"/>
      <c r="EZ320" s="119"/>
      <c r="FA320" s="119"/>
      <c r="FB320" s="119"/>
      <c r="FC320" s="119"/>
      <c r="FD320" s="119"/>
      <c r="FE320" s="119"/>
      <c r="FF320" s="119"/>
      <c r="FG320" s="119"/>
      <c r="FH320" s="119"/>
      <c r="FI320" s="119"/>
      <c r="FJ320" s="119"/>
      <c r="FK320" s="119"/>
      <c r="FL320" s="119"/>
      <c r="FM320" s="119"/>
      <c r="FN320" s="119"/>
      <c r="FO320" s="119"/>
      <c r="FP320" s="119"/>
      <c r="FQ320" s="119"/>
      <c r="FR320" s="119"/>
      <c r="FS320" s="119"/>
      <c r="FT320" s="119"/>
      <c r="FU320" s="119"/>
      <c r="FV320" s="119"/>
      <c r="FW320" s="119"/>
      <c r="FX320" s="119"/>
      <c r="FY320" s="119"/>
      <c r="FZ320" s="119"/>
      <c r="GA320" s="119"/>
      <c r="GB320" s="119"/>
      <c r="GC320" s="119"/>
      <c r="GD320" s="119"/>
      <c r="GE320" s="119"/>
      <c r="GF320" s="119"/>
      <c r="GG320" s="119"/>
      <c r="GH320" s="119"/>
      <c r="GI320" s="119"/>
      <c r="GJ320" s="119"/>
      <c r="GK320" s="163"/>
    </row>
    <row r="321" spans="1:193" ht="12.75" customHeight="1" x14ac:dyDescent="0.2">
      <c r="A321" s="154" t="s">
        <v>1197</v>
      </c>
      <c r="B321" s="154" t="s">
        <v>126</v>
      </c>
      <c r="C321" s="154">
        <v>2018</v>
      </c>
      <c r="D321" s="157"/>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c r="AA321" s="158"/>
      <c r="AB321" s="158"/>
      <c r="AC321" s="158"/>
      <c r="AD321" s="158"/>
      <c r="AE321" s="158"/>
      <c r="AF321" s="158"/>
      <c r="AG321" s="158"/>
      <c r="AH321" s="158"/>
      <c r="AI321" s="158"/>
      <c r="AJ321" s="158"/>
      <c r="AK321" s="158"/>
      <c r="AL321" s="158"/>
      <c r="AM321" s="158"/>
      <c r="AN321" s="158"/>
      <c r="AO321" s="158"/>
      <c r="AP321" s="158"/>
      <c r="AQ321" s="158"/>
      <c r="AR321" s="158"/>
      <c r="AS321" s="158"/>
      <c r="AT321" s="158"/>
      <c r="AU321" s="158"/>
      <c r="AV321" s="158"/>
      <c r="AW321" s="158"/>
      <c r="AX321" s="158"/>
      <c r="AY321" s="158"/>
      <c r="AZ321" s="158"/>
      <c r="BA321" s="158"/>
      <c r="BB321" s="158"/>
      <c r="BC321" s="158"/>
      <c r="BD321" s="158"/>
      <c r="BE321" s="158"/>
      <c r="BF321" s="158"/>
      <c r="BG321" s="158"/>
      <c r="BH321" s="158"/>
      <c r="BI321" s="158"/>
      <c r="BJ321" s="158"/>
      <c r="BK321" s="158"/>
      <c r="BL321" s="158"/>
      <c r="BM321" s="158"/>
      <c r="BN321" s="158"/>
      <c r="BO321" s="158"/>
      <c r="BP321" s="158"/>
      <c r="BQ321" s="158"/>
      <c r="BR321" s="158"/>
      <c r="BS321" s="158"/>
      <c r="BT321" s="158"/>
      <c r="BU321" s="158"/>
      <c r="BV321" s="158"/>
      <c r="BW321" s="158"/>
      <c r="BX321" s="158"/>
      <c r="BY321" s="158"/>
      <c r="BZ321" s="158"/>
      <c r="CA321" s="158"/>
      <c r="CB321" s="158"/>
      <c r="CC321" s="158"/>
      <c r="CD321" s="158"/>
      <c r="CE321" s="158"/>
      <c r="CF321" s="158"/>
      <c r="CG321" s="158"/>
      <c r="CH321" s="158"/>
      <c r="CI321" s="158"/>
      <c r="CJ321" s="158"/>
      <c r="CK321" s="158"/>
      <c r="CL321" s="158"/>
      <c r="CM321" s="158"/>
      <c r="CN321" s="158"/>
      <c r="CO321" s="158"/>
      <c r="CP321" s="158"/>
      <c r="CQ321" s="158"/>
      <c r="CR321" s="158"/>
      <c r="CS321" s="158"/>
      <c r="CT321" s="158"/>
      <c r="CU321" s="158"/>
      <c r="CV321" s="158"/>
      <c r="CW321" s="158"/>
      <c r="CX321" s="158"/>
      <c r="CY321" s="158"/>
      <c r="CZ321" s="158"/>
      <c r="DA321" s="158"/>
      <c r="DB321" s="158"/>
      <c r="DC321" s="158"/>
      <c r="DD321" s="158"/>
      <c r="DE321" s="158"/>
      <c r="DF321" s="158"/>
      <c r="DG321" s="158"/>
      <c r="DH321" s="158"/>
      <c r="DI321" s="158"/>
      <c r="DJ321" s="158"/>
      <c r="DK321" s="158"/>
      <c r="DL321" s="158"/>
      <c r="DM321" s="158"/>
      <c r="DN321" s="158"/>
      <c r="DO321" s="158"/>
      <c r="DP321" s="158"/>
      <c r="DQ321" s="158"/>
      <c r="DR321" s="158"/>
      <c r="DS321" s="158"/>
      <c r="DT321" s="158"/>
      <c r="DU321" s="158">
        <v>45111</v>
      </c>
      <c r="DV321" s="158"/>
      <c r="DW321" s="158"/>
      <c r="DX321" s="158"/>
      <c r="DY321" s="158"/>
      <c r="DZ321" s="158"/>
      <c r="EA321" s="158"/>
      <c r="EB321" s="158"/>
      <c r="EC321" s="158"/>
      <c r="ED321" s="158"/>
      <c r="EE321" s="158"/>
      <c r="EF321" s="158"/>
      <c r="EG321" s="158"/>
      <c r="EH321" s="158"/>
      <c r="EI321" s="158"/>
      <c r="EJ321" s="158"/>
      <c r="EK321" s="158"/>
      <c r="EL321" s="158"/>
      <c r="EM321" s="158"/>
      <c r="EN321" s="158"/>
      <c r="EO321" s="158"/>
      <c r="EP321" s="158"/>
      <c r="EQ321" s="158"/>
      <c r="ER321" s="158"/>
      <c r="ES321" s="158"/>
      <c r="ET321" s="158"/>
      <c r="EU321" s="158"/>
      <c r="EV321" s="158"/>
      <c r="EW321" s="158"/>
      <c r="EX321" s="158"/>
      <c r="EY321" s="158"/>
      <c r="EZ321" s="158"/>
      <c r="FA321" s="158"/>
      <c r="FB321" s="158"/>
      <c r="FC321" s="158"/>
      <c r="FD321" s="158"/>
      <c r="FE321" s="158"/>
      <c r="FF321" s="158"/>
      <c r="FG321" s="158"/>
      <c r="FH321" s="158"/>
      <c r="FI321" s="158"/>
      <c r="FJ321" s="158"/>
      <c r="FK321" s="158"/>
      <c r="FL321" s="158"/>
      <c r="FM321" s="158"/>
      <c r="FN321" s="158"/>
      <c r="FO321" s="158"/>
      <c r="FP321" s="158"/>
      <c r="FQ321" s="158"/>
      <c r="FR321" s="158"/>
      <c r="FS321" s="158"/>
      <c r="FT321" s="158"/>
      <c r="FU321" s="158"/>
      <c r="FV321" s="158"/>
      <c r="FW321" s="158"/>
      <c r="FX321" s="158"/>
      <c r="FY321" s="158"/>
      <c r="FZ321" s="158"/>
      <c r="GA321" s="158"/>
      <c r="GB321" s="158"/>
      <c r="GC321" s="158"/>
      <c r="GD321" s="158"/>
      <c r="GE321" s="158"/>
      <c r="GF321" s="158"/>
      <c r="GG321" s="158"/>
      <c r="GH321" s="158"/>
      <c r="GI321" s="158"/>
      <c r="GJ321" s="158"/>
      <c r="GK321" s="159"/>
    </row>
    <row r="322" spans="1:193" ht="12.75" customHeight="1" x14ac:dyDescent="0.2">
      <c r="A322" s="160"/>
      <c r="B322" s="154" t="s">
        <v>125</v>
      </c>
      <c r="C322" s="154">
        <v>2018</v>
      </c>
      <c r="D322" s="157"/>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8"/>
      <c r="AY322" s="158"/>
      <c r="AZ322" s="158"/>
      <c r="BA322" s="158"/>
      <c r="BB322" s="158"/>
      <c r="BC322" s="158"/>
      <c r="BD322" s="158"/>
      <c r="BE322" s="158"/>
      <c r="BF322" s="158"/>
      <c r="BG322" s="158"/>
      <c r="BH322" s="158"/>
      <c r="BI322" s="158"/>
      <c r="BJ322" s="158"/>
      <c r="BK322" s="158"/>
      <c r="BL322" s="158"/>
      <c r="BM322" s="158"/>
      <c r="BN322" s="158"/>
      <c r="BO322" s="158"/>
      <c r="BP322" s="158"/>
      <c r="BQ322" s="158"/>
      <c r="BR322" s="158"/>
      <c r="BS322" s="158"/>
      <c r="BT322" s="158"/>
      <c r="BU322" s="158"/>
      <c r="BV322" s="158"/>
      <c r="BW322" s="158"/>
      <c r="BX322" s="158"/>
      <c r="BY322" s="158"/>
      <c r="BZ322" s="158"/>
      <c r="CA322" s="158"/>
      <c r="CB322" s="158"/>
      <c r="CC322" s="158"/>
      <c r="CD322" s="158"/>
      <c r="CE322" s="158"/>
      <c r="CF322" s="158"/>
      <c r="CG322" s="158"/>
      <c r="CH322" s="158"/>
      <c r="CI322" s="158"/>
      <c r="CJ322" s="158"/>
      <c r="CK322" s="158"/>
      <c r="CL322" s="158"/>
      <c r="CM322" s="158"/>
      <c r="CN322" s="158"/>
      <c r="CO322" s="158"/>
      <c r="CP322" s="158"/>
      <c r="CQ322" s="158"/>
      <c r="CR322" s="158"/>
      <c r="CS322" s="158"/>
      <c r="CT322" s="158"/>
      <c r="CU322" s="158"/>
      <c r="CV322" s="158"/>
      <c r="CW322" s="158"/>
      <c r="CX322" s="158"/>
      <c r="CY322" s="158"/>
      <c r="CZ322" s="158"/>
      <c r="DA322" s="158"/>
      <c r="DB322" s="158"/>
      <c r="DC322" s="158"/>
      <c r="DD322" s="158"/>
      <c r="DE322" s="158"/>
      <c r="DF322" s="158"/>
      <c r="DG322" s="158"/>
      <c r="DH322" s="158"/>
      <c r="DI322" s="158"/>
      <c r="DJ322" s="158"/>
      <c r="DK322" s="158"/>
      <c r="DL322" s="158"/>
      <c r="DM322" s="158"/>
      <c r="DN322" s="158"/>
      <c r="DO322" s="158"/>
      <c r="DP322" s="158"/>
      <c r="DQ322" s="158"/>
      <c r="DR322" s="158"/>
      <c r="DS322" s="158"/>
      <c r="DT322" s="158"/>
      <c r="DU322" s="158">
        <v>45111</v>
      </c>
      <c r="DV322" s="158"/>
      <c r="DW322" s="158"/>
      <c r="DX322" s="158"/>
      <c r="DY322" s="158"/>
      <c r="DZ322" s="158"/>
      <c r="EA322" s="158"/>
      <c r="EB322" s="158"/>
      <c r="EC322" s="158"/>
      <c r="ED322" s="158"/>
      <c r="EE322" s="158"/>
      <c r="EF322" s="158"/>
      <c r="EG322" s="158"/>
      <c r="EH322" s="158"/>
      <c r="EI322" s="158"/>
      <c r="EJ322" s="158"/>
      <c r="EK322" s="158"/>
      <c r="EL322" s="158"/>
      <c r="EM322" s="158"/>
      <c r="EN322" s="158"/>
      <c r="EO322" s="158"/>
      <c r="EP322" s="158"/>
      <c r="EQ322" s="158"/>
      <c r="ER322" s="158"/>
      <c r="ES322" s="158"/>
      <c r="ET322" s="158"/>
      <c r="EU322" s="158"/>
      <c r="EV322" s="158"/>
      <c r="EW322" s="158"/>
      <c r="EX322" s="158"/>
      <c r="EY322" s="158"/>
      <c r="EZ322" s="158"/>
      <c r="FA322" s="158"/>
      <c r="FB322" s="158"/>
      <c r="FC322" s="158"/>
      <c r="FD322" s="158"/>
      <c r="FE322" s="158"/>
      <c r="FF322" s="158"/>
      <c r="FG322" s="158"/>
      <c r="FH322" s="158"/>
      <c r="FI322" s="158"/>
      <c r="FJ322" s="158"/>
      <c r="FK322" s="158"/>
      <c r="FL322" s="158"/>
      <c r="FM322" s="158"/>
      <c r="FN322" s="158"/>
      <c r="FO322" s="158"/>
      <c r="FP322" s="158"/>
      <c r="FQ322" s="158"/>
      <c r="FR322" s="158"/>
      <c r="FS322" s="158"/>
      <c r="FT322" s="158"/>
      <c r="FU322" s="158"/>
      <c r="FV322" s="158"/>
      <c r="FW322" s="158"/>
      <c r="FX322" s="158"/>
      <c r="FY322" s="158"/>
      <c r="FZ322" s="158"/>
      <c r="GA322" s="158"/>
      <c r="GB322" s="158"/>
      <c r="GC322" s="158"/>
      <c r="GD322" s="158"/>
      <c r="GE322" s="158"/>
      <c r="GF322" s="158"/>
      <c r="GG322" s="158"/>
      <c r="GH322" s="158"/>
      <c r="GI322" s="158"/>
      <c r="GJ322" s="158"/>
      <c r="GK322" s="159"/>
    </row>
    <row r="323" spans="1:193" ht="12.75" customHeight="1" x14ac:dyDescent="0.2">
      <c r="A323" s="160"/>
      <c r="B323" s="154" t="s">
        <v>123</v>
      </c>
      <c r="C323" s="154">
        <v>2018</v>
      </c>
      <c r="D323" s="157"/>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c r="AA323" s="158"/>
      <c r="AB323" s="158"/>
      <c r="AC323" s="158"/>
      <c r="AD323" s="158"/>
      <c r="AE323" s="158"/>
      <c r="AF323" s="158"/>
      <c r="AG323" s="158"/>
      <c r="AH323" s="158"/>
      <c r="AI323" s="158"/>
      <c r="AJ323" s="158"/>
      <c r="AK323" s="158"/>
      <c r="AL323" s="158"/>
      <c r="AM323" s="158"/>
      <c r="AN323" s="158"/>
      <c r="AO323" s="158"/>
      <c r="AP323" s="158"/>
      <c r="AQ323" s="158"/>
      <c r="AR323" s="158"/>
      <c r="AS323" s="158"/>
      <c r="AT323" s="158"/>
      <c r="AU323" s="158"/>
      <c r="AV323" s="158"/>
      <c r="AW323" s="158"/>
      <c r="AX323" s="158"/>
      <c r="AY323" s="158"/>
      <c r="AZ323" s="158"/>
      <c r="BA323" s="158"/>
      <c r="BB323" s="158"/>
      <c r="BC323" s="158"/>
      <c r="BD323" s="158"/>
      <c r="BE323" s="158"/>
      <c r="BF323" s="158"/>
      <c r="BG323" s="158"/>
      <c r="BH323" s="158"/>
      <c r="BI323" s="158"/>
      <c r="BJ323" s="158"/>
      <c r="BK323" s="158"/>
      <c r="BL323" s="158"/>
      <c r="BM323" s="158"/>
      <c r="BN323" s="158"/>
      <c r="BO323" s="158"/>
      <c r="BP323" s="158"/>
      <c r="BQ323" s="158"/>
      <c r="BR323" s="158"/>
      <c r="BS323" s="158"/>
      <c r="BT323" s="158"/>
      <c r="BU323" s="158"/>
      <c r="BV323" s="158"/>
      <c r="BW323" s="158"/>
      <c r="BX323" s="158"/>
      <c r="BY323" s="158"/>
      <c r="BZ323" s="158"/>
      <c r="CA323" s="158"/>
      <c r="CB323" s="158"/>
      <c r="CC323" s="158"/>
      <c r="CD323" s="158"/>
      <c r="CE323" s="158"/>
      <c r="CF323" s="158"/>
      <c r="CG323" s="158"/>
      <c r="CH323" s="158"/>
      <c r="CI323" s="158"/>
      <c r="CJ323" s="158"/>
      <c r="CK323" s="158"/>
      <c r="CL323" s="158"/>
      <c r="CM323" s="158"/>
      <c r="CN323" s="158"/>
      <c r="CO323" s="158"/>
      <c r="CP323" s="158"/>
      <c r="CQ323" s="158"/>
      <c r="CR323" s="158"/>
      <c r="CS323" s="158"/>
      <c r="CT323" s="158"/>
      <c r="CU323" s="158"/>
      <c r="CV323" s="158"/>
      <c r="CW323" s="158"/>
      <c r="CX323" s="158"/>
      <c r="CY323" s="158"/>
      <c r="CZ323" s="158"/>
      <c r="DA323" s="158"/>
      <c r="DB323" s="158"/>
      <c r="DC323" s="158"/>
      <c r="DD323" s="158"/>
      <c r="DE323" s="158"/>
      <c r="DF323" s="158"/>
      <c r="DG323" s="158"/>
      <c r="DH323" s="158"/>
      <c r="DI323" s="158"/>
      <c r="DJ323" s="158"/>
      <c r="DK323" s="158"/>
      <c r="DL323" s="158"/>
      <c r="DM323" s="158"/>
      <c r="DN323" s="158"/>
      <c r="DO323" s="158"/>
      <c r="DP323" s="158"/>
      <c r="DQ323" s="158"/>
      <c r="DR323" s="158"/>
      <c r="DS323" s="158"/>
      <c r="DT323" s="158"/>
      <c r="DU323" s="158">
        <v>45111</v>
      </c>
      <c r="DV323" s="158"/>
      <c r="DW323" s="158"/>
      <c r="DX323" s="158"/>
      <c r="DY323" s="158"/>
      <c r="DZ323" s="158"/>
      <c r="EA323" s="158"/>
      <c r="EB323" s="158"/>
      <c r="EC323" s="158"/>
      <c r="ED323" s="158"/>
      <c r="EE323" s="158"/>
      <c r="EF323" s="158"/>
      <c r="EG323" s="158"/>
      <c r="EH323" s="158"/>
      <c r="EI323" s="158"/>
      <c r="EJ323" s="158"/>
      <c r="EK323" s="158"/>
      <c r="EL323" s="158"/>
      <c r="EM323" s="158"/>
      <c r="EN323" s="158"/>
      <c r="EO323" s="158"/>
      <c r="EP323" s="158"/>
      <c r="EQ323" s="158"/>
      <c r="ER323" s="158"/>
      <c r="ES323" s="158"/>
      <c r="ET323" s="158"/>
      <c r="EU323" s="158"/>
      <c r="EV323" s="158"/>
      <c r="EW323" s="158"/>
      <c r="EX323" s="158"/>
      <c r="EY323" s="158"/>
      <c r="EZ323" s="158"/>
      <c r="FA323" s="158"/>
      <c r="FB323" s="158"/>
      <c r="FC323" s="158"/>
      <c r="FD323" s="158"/>
      <c r="FE323" s="158"/>
      <c r="FF323" s="158"/>
      <c r="FG323" s="158"/>
      <c r="FH323" s="158"/>
      <c r="FI323" s="158"/>
      <c r="FJ323" s="158"/>
      <c r="FK323" s="158"/>
      <c r="FL323" s="158"/>
      <c r="FM323" s="158"/>
      <c r="FN323" s="158"/>
      <c r="FO323" s="158"/>
      <c r="FP323" s="158"/>
      <c r="FQ323" s="158"/>
      <c r="FR323" s="158"/>
      <c r="FS323" s="158"/>
      <c r="FT323" s="158"/>
      <c r="FU323" s="158"/>
      <c r="FV323" s="158"/>
      <c r="FW323" s="158"/>
      <c r="FX323" s="158"/>
      <c r="FY323" s="158"/>
      <c r="FZ323" s="158"/>
      <c r="GA323" s="158"/>
      <c r="GB323" s="158"/>
      <c r="GC323" s="158"/>
      <c r="GD323" s="158"/>
      <c r="GE323" s="158"/>
      <c r="GF323" s="158"/>
      <c r="GG323" s="158"/>
      <c r="GH323" s="158"/>
      <c r="GI323" s="158"/>
      <c r="GJ323" s="158"/>
      <c r="GK323" s="159"/>
    </row>
    <row r="324" spans="1:193" ht="12.75" customHeight="1" x14ac:dyDescent="0.2">
      <c r="A324" s="154" t="s">
        <v>689</v>
      </c>
      <c r="B324" s="154" t="s">
        <v>99</v>
      </c>
      <c r="C324" s="154">
        <v>2018</v>
      </c>
      <c r="D324" s="157"/>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c r="AA324" s="158"/>
      <c r="AB324" s="158"/>
      <c r="AC324" s="158"/>
      <c r="AD324" s="158"/>
      <c r="AE324" s="158"/>
      <c r="AF324" s="158"/>
      <c r="AG324" s="158"/>
      <c r="AH324" s="158"/>
      <c r="AI324" s="158"/>
      <c r="AJ324" s="158"/>
      <c r="AK324" s="158"/>
      <c r="AL324" s="158"/>
      <c r="AM324" s="158"/>
      <c r="AN324" s="158"/>
      <c r="AO324" s="158"/>
      <c r="AP324" s="158"/>
      <c r="AQ324" s="158"/>
      <c r="AR324" s="158"/>
      <c r="AS324" s="158"/>
      <c r="AT324" s="158"/>
      <c r="AU324" s="158"/>
      <c r="AV324" s="158"/>
      <c r="AW324" s="158"/>
      <c r="AX324" s="158"/>
      <c r="AY324" s="158"/>
      <c r="AZ324" s="158"/>
      <c r="BA324" s="158"/>
      <c r="BB324" s="158"/>
      <c r="BC324" s="158"/>
      <c r="BD324" s="158"/>
      <c r="BE324" s="158"/>
      <c r="BF324" s="158"/>
      <c r="BG324" s="158"/>
      <c r="BH324" s="158"/>
      <c r="BI324" s="158"/>
      <c r="BJ324" s="158"/>
      <c r="BK324" s="158"/>
      <c r="BL324" s="158"/>
      <c r="BM324" s="158"/>
      <c r="BN324" s="158"/>
      <c r="BO324" s="158"/>
      <c r="BP324" s="158"/>
      <c r="BQ324" s="158"/>
      <c r="BR324" s="158"/>
      <c r="BS324" s="158"/>
      <c r="BT324" s="158"/>
      <c r="BU324" s="158"/>
      <c r="BV324" s="158"/>
      <c r="BW324" s="158"/>
      <c r="BX324" s="158"/>
      <c r="BY324" s="158"/>
      <c r="BZ324" s="158"/>
      <c r="CA324" s="158"/>
      <c r="CB324" s="158"/>
      <c r="CC324" s="158"/>
      <c r="CD324" s="158"/>
      <c r="CE324" s="158"/>
      <c r="CF324" s="158"/>
      <c r="CG324" s="158"/>
      <c r="CH324" s="158"/>
      <c r="CI324" s="158"/>
      <c r="CJ324" s="158"/>
      <c r="CK324" s="158"/>
      <c r="CL324" s="158"/>
      <c r="CM324" s="158"/>
      <c r="CN324" s="158"/>
      <c r="CO324" s="158"/>
      <c r="CP324" s="158"/>
      <c r="CQ324" s="158"/>
      <c r="CR324" s="158"/>
      <c r="CS324" s="158"/>
      <c r="CT324" s="158"/>
      <c r="CU324" s="158"/>
      <c r="CV324" s="158"/>
      <c r="CW324" s="158"/>
      <c r="CX324" s="158"/>
      <c r="CY324" s="158"/>
      <c r="CZ324" s="158"/>
      <c r="DA324" s="158"/>
      <c r="DB324" s="158"/>
      <c r="DC324" s="158"/>
      <c r="DD324" s="158"/>
      <c r="DE324" s="158"/>
      <c r="DF324" s="158"/>
      <c r="DG324" s="158"/>
      <c r="DH324" s="158"/>
      <c r="DI324" s="158"/>
      <c r="DJ324" s="158"/>
      <c r="DK324" s="158"/>
      <c r="DL324" s="158"/>
      <c r="DM324" s="158"/>
      <c r="DN324" s="158"/>
      <c r="DO324" s="158"/>
      <c r="DP324" s="158"/>
      <c r="DQ324" s="158"/>
      <c r="DR324" s="158"/>
      <c r="DS324" s="158"/>
      <c r="DT324" s="158"/>
      <c r="DU324" s="158"/>
      <c r="DV324" s="158"/>
      <c r="DW324" s="158"/>
      <c r="DX324" s="158"/>
      <c r="DY324" s="158"/>
      <c r="DZ324" s="158"/>
      <c r="EA324" s="158"/>
      <c r="EB324" s="158"/>
      <c r="EC324" s="158"/>
      <c r="ED324" s="158"/>
      <c r="EE324" s="158"/>
      <c r="EF324" s="158"/>
      <c r="EG324" s="158"/>
      <c r="EH324" s="158"/>
      <c r="EI324" s="158"/>
      <c r="EJ324" s="158"/>
      <c r="EK324" s="158"/>
      <c r="EL324" s="158"/>
      <c r="EM324" s="158"/>
      <c r="EN324" s="158"/>
      <c r="EO324" s="158"/>
      <c r="EP324" s="158"/>
      <c r="EQ324" s="158"/>
      <c r="ER324" s="158"/>
      <c r="ES324" s="158"/>
      <c r="ET324" s="158"/>
      <c r="EU324" s="158"/>
      <c r="EV324" s="158"/>
      <c r="EW324" s="158"/>
      <c r="EX324" s="158"/>
      <c r="EY324" s="158"/>
      <c r="EZ324" s="158"/>
      <c r="FA324" s="158"/>
      <c r="FB324" s="158"/>
      <c r="FC324" s="158"/>
      <c r="FD324" s="158"/>
      <c r="FE324" s="158"/>
      <c r="FF324" s="158"/>
      <c r="FG324" s="158"/>
      <c r="FH324" s="158"/>
      <c r="FI324" s="158"/>
      <c r="FJ324" s="158"/>
      <c r="FK324" s="158"/>
      <c r="FL324" s="158"/>
      <c r="FM324" s="158"/>
      <c r="FN324" s="158"/>
      <c r="FO324" s="158"/>
      <c r="FP324" s="158"/>
      <c r="FQ324" s="158"/>
      <c r="FR324" s="158"/>
      <c r="FS324" s="158"/>
      <c r="FT324" s="158"/>
      <c r="FU324" s="158"/>
      <c r="FV324" s="158"/>
      <c r="FW324" s="158"/>
      <c r="FX324" s="158"/>
      <c r="FY324" s="158"/>
      <c r="FZ324" s="158"/>
      <c r="GA324" s="158"/>
      <c r="GB324" s="158"/>
      <c r="GC324" s="158"/>
      <c r="GD324" s="158"/>
      <c r="GE324" s="158"/>
      <c r="GF324" s="158"/>
      <c r="GG324" s="158"/>
      <c r="GH324" s="158"/>
      <c r="GI324" s="158"/>
      <c r="GJ324" s="158"/>
      <c r="GK324" s="159"/>
    </row>
    <row r="325" spans="1:193" ht="12.75" customHeight="1" x14ac:dyDescent="0.2">
      <c r="A325" s="154" t="s">
        <v>497</v>
      </c>
      <c r="B325" s="154" t="s">
        <v>99</v>
      </c>
      <c r="C325" s="154">
        <v>2018</v>
      </c>
      <c r="D325" s="157"/>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c r="AA325" s="158"/>
      <c r="AB325" s="158"/>
      <c r="AC325" s="158"/>
      <c r="AD325" s="158"/>
      <c r="AE325" s="158"/>
      <c r="AF325" s="158"/>
      <c r="AG325" s="158"/>
      <c r="AH325" s="158"/>
      <c r="AI325" s="158"/>
      <c r="AJ325" s="158"/>
      <c r="AK325" s="158"/>
      <c r="AL325" s="158"/>
      <c r="AM325" s="158"/>
      <c r="AN325" s="158"/>
      <c r="AO325" s="158"/>
      <c r="AP325" s="158"/>
      <c r="AQ325" s="158"/>
      <c r="AR325" s="158"/>
      <c r="AS325" s="158"/>
      <c r="AT325" s="158"/>
      <c r="AU325" s="158"/>
      <c r="AV325" s="158"/>
      <c r="AW325" s="158"/>
      <c r="AX325" s="158"/>
      <c r="AY325" s="158"/>
      <c r="AZ325" s="158"/>
      <c r="BA325" s="158"/>
      <c r="BB325" s="158"/>
      <c r="BC325" s="158"/>
      <c r="BD325" s="158"/>
      <c r="BE325" s="158"/>
      <c r="BF325" s="158"/>
      <c r="BG325" s="158"/>
      <c r="BH325" s="158"/>
      <c r="BI325" s="158"/>
      <c r="BJ325" s="158"/>
      <c r="BK325" s="158"/>
      <c r="BL325" s="158"/>
      <c r="BM325" s="158"/>
      <c r="BN325" s="158"/>
      <c r="BO325" s="158"/>
      <c r="BP325" s="158"/>
      <c r="BQ325" s="158"/>
      <c r="BR325" s="158"/>
      <c r="BS325" s="158"/>
      <c r="BT325" s="158"/>
      <c r="BU325" s="158"/>
      <c r="BV325" s="158"/>
      <c r="BW325" s="158"/>
      <c r="BX325" s="158"/>
      <c r="BY325" s="158"/>
      <c r="BZ325" s="158"/>
      <c r="CA325" s="158"/>
      <c r="CB325" s="158"/>
      <c r="CC325" s="158"/>
      <c r="CD325" s="158"/>
      <c r="CE325" s="158"/>
      <c r="CF325" s="158"/>
      <c r="CG325" s="158"/>
      <c r="CH325" s="158"/>
      <c r="CI325" s="158"/>
      <c r="CJ325" s="158"/>
      <c r="CK325" s="158"/>
      <c r="CL325" s="158"/>
      <c r="CM325" s="158"/>
      <c r="CN325" s="158"/>
      <c r="CO325" s="158"/>
      <c r="CP325" s="158"/>
      <c r="CQ325" s="158"/>
      <c r="CR325" s="158"/>
      <c r="CS325" s="158"/>
      <c r="CT325" s="158"/>
      <c r="CU325" s="158"/>
      <c r="CV325" s="158"/>
      <c r="CW325" s="158"/>
      <c r="CX325" s="158"/>
      <c r="CY325" s="158"/>
      <c r="CZ325" s="158"/>
      <c r="DA325" s="158"/>
      <c r="DB325" s="158"/>
      <c r="DC325" s="158"/>
      <c r="DD325" s="158"/>
      <c r="DE325" s="158"/>
      <c r="DF325" s="158"/>
      <c r="DG325" s="158"/>
      <c r="DH325" s="158"/>
      <c r="DI325" s="158"/>
      <c r="DJ325" s="158"/>
      <c r="DK325" s="158"/>
      <c r="DL325" s="158"/>
      <c r="DM325" s="158"/>
      <c r="DN325" s="158"/>
      <c r="DO325" s="158"/>
      <c r="DP325" s="158"/>
      <c r="DQ325" s="158"/>
      <c r="DR325" s="158"/>
      <c r="DS325" s="158"/>
      <c r="DT325" s="158"/>
      <c r="DU325" s="158"/>
      <c r="DV325" s="158"/>
      <c r="DW325" s="158">
        <v>45188</v>
      </c>
      <c r="DX325" s="158"/>
      <c r="DY325" s="158"/>
      <c r="DZ325" s="158"/>
      <c r="EA325" s="158"/>
      <c r="EB325" s="158"/>
      <c r="EC325" s="158"/>
      <c r="ED325" s="158"/>
      <c r="EE325" s="158"/>
      <c r="EF325" s="158"/>
      <c r="EG325" s="158"/>
      <c r="EH325" s="158"/>
      <c r="EI325" s="158"/>
      <c r="EJ325" s="158"/>
      <c r="EK325" s="158"/>
      <c r="EL325" s="158"/>
      <c r="EM325" s="158"/>
      <c r="EN325" s="158"/>
      <c r="EO325" s="158"/>
      <c r="EP325" s="158"/>
      <c r="EQ325" s="158"/>
      <c r="ER325" s="158"/>
      <c r="ES325" s="158"/>
      <c r="ET325" s="158"/>
      <c r="EU325" s="158"/>
      <c r="EV325" s="158"/>
      <c r="EW325" s="158"/>
      <c r="EX325" s="158"/>
      <c r="EY325" s="158"/>
      <c r="EZ325" s="158"/>
      <c r="FA325" s="158"/>
      <c r="FB325" s="158"/>
      <c r="FC325" s="158"/>
      <c r="FD325" s="158"/>
      <c r="FE325" s="158"/>
      <c r="FF325" s="158"/>
      <c r="FG325" s="158"/>
      <c r="FH325" s="158"/>
      <c r="FI325" s="158"/>
      <c r="FJ325" s="158"/>
      <c r="FK325" s="158"/>
      <c r="FL325" s="158"/>
      <c r="FM325" s="158"/>
      <c r="FN325" s="158"/>
      <c r="FO325" s="158"/>
      <c r="FP325" s="158"/>
      <c r="FQ325" s="158"/>
      <c r="FR325" s="158"/>
      <c r="FS325" s="158"/>
      <c r="FT325" s="158"/>
      <c r="FU325" s="158"/>
      <c r="FV325" s="158"/>
      <c r="FW325" s="158"/>
      <c r="FX325" s="158"/>
      <c r="FY325" s="158"/>
      <c r="FZ325" s="158"/>
      <c r="GA325" s="158"/>
      <c r="GB325" s="158"/>
      <c r="GC325" s="158"/>
      <c r="GD325" s="158"/>
      <c r="GE325" s="158"/>
      <c r="GF325" s="158"/>
      <c r="GG325" s="158"/>
      <c r="GH325" s="158"/>
      <c r="GI325" s="158"/>
      <c r="GJ325" s="158"/>
      <c r="GK325" s="159"/>
    </row>
    <row r="326" spans="1:193" ht="12.75" customHeight="1" x14ac:dyDescent="0.2">
      <c r="A326" s="154" t="s">
        <v>158</v>
      </c>
      <c r="B326" s="154" t="s">
        <v>99</v>
      </c>
      <c r="C326" s="154">
        <v>2018</v>
      </c>
      <c r="D326" s="157"/>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c r="AA326" s="158"/>
      <c r="AB326" s="158"/>
      <c r="AC326" s="158"/>
      <c r="AD326" s="158"/>
      <c r="AE326" s="158"/>
      <c r="AF326" s="158"/>
      <c r="AG326" s="158"/>
      <c r="AH326" s="158"/>
      <c r="AI326" s="158"/>
      <c r="AJ326" s="158"/>
      <c r="AK326" s="158"/>
      <c r="AL326" s="158"/>
      <c r="AM326" s="158"/>
      <c r="AN326" s="158"/>
      <c r="AO326" s="158"/>
      <c r="AP326" s="158"/>
      <c r="AQ326" s="158"/>
      <c r="AR326" s="158"/>
      <c r="AS326" s="158"/>
      <c r="AT326" s="158"/>
      <c r="AU326" s="158"/>
      <c r="AV326" s="158"/>
      <c r="AW326" s="158"/>
      <c r="AX326" s="158"/>
      <c r="AY326" s="158"/>
      <c r="AZ326" s="158"/>
      <c r="BA326" s="158"/>
      <c r="BB326" s="158"/>
      <c r="BC326" s="158"/>
      <c r="BD326" s="158"/>
      <c r="BE326" s="158"/>
      <c r="BF326" s="158"/>
      <c r="BG326" s="158"/>
      <c r="BH326" s="158"/>
      <c r="BI326" s="158"/>
      <c r="BJ326" s="158"/>
      <c r="BK326" s="158"/>
      <c r="BL326" s="158"/>
      <c r="BM326" s="158"/>
      <c r="BN326" s="158"/>
      <c r="BO326" s="158"/>
      <c r="BP326" s="158"/>
      <c r="BQ326" s="158"/>
      <c r="BR326" s="158"/>
      <c r="BS326" s="158"/>
      <c r="BT326" s="158"/>
      <c r="BU326" s="158"/>
      <c r="BV326" s="158"/>
      <c r="BW326" s="158"/>
      <c r="BX326" s="158"/>
      <c r="BY326" s="158"/>
      <c r="BZ326" s="158"/>
      <c r="CA326" s="158"/>
      <c r="CB326" s="158"/>
      <c r="CC326" s="158"/>
      <c r="CD326" s="158"/>
      <c r="CE326" s="158"/>
      <c r="CF326" s="158"/>
      <c r="CG326" s="158"/>
      <c r="CH326" s="158"/>
      <c r="CI326" s="158"/>
      <c r="CJ326" s="158"/>
      <c r="CK326" s="158"/>
      <c r="CL326" s="158"/>
      <c r="CM326" s="158"/>
      <c r="CN326" s="158"/>
      <c r="CO326" s="158"/>
      <c r="CP326" s="158"/>
      <c r="CQ326" s="158"/>
      <c r="CR326" s="158"/>
      <c r="CS326" s="158"/>
      <c r="CT326" s="158"/>
      <c r="CU326" s="158"/>
      <c r="CV326" s="158"/>
      <c r="CW326" s="158"/>
      <c r="CX326" s="158"/>
      <c r="CY326" s="158"/>
      <c r="CZ326" s="158"/>
      <c r="DA326" s="158"/>
      <c r="DB326" s="158"/>
      <c r="DC326" s="158"/>
      <c r="DD326" s="158"/>
      <c r="DE326" s="158"/>
      <c r="DF326" s="158"/>
      <c r="DG326" s="158"/>
      <c r="DH326" s="158"/>
      <c r="DI326" s="158"/>
      <c r="DJ326" s="158"/>
      <c r="DK326" s="158"/>
      <c r="DL326" s="158"/>
      <c r="DM326" s="158"/>
      <c r="DN326" s="158"/>
      <c r="DO326" s="158"/>
      <c r="DP326" s="158"/>
      <c r="DQ326" s="158"/>
      <c r="DR326" s="158"/>
      <c r="DS326" s="158"/>
      <c r="DT326" s="158"/>
      <c r="DU326" s="158"/>
      <c r="DV326" s="158"/>
      <c r="DW326" s="158"/>
      <c r="DX326" s="158"/>
      <c r="DY326" s="158"/>
      <c r="DZ326" s="158"/>
      <c r="EA326" s="158"/>
      <c r="EB326" s="158"/>
      <c r="EC326" s="158"/>
      <c r="ED326" s="158"/>
      <c r="EE326" s="158"/>
      <c r="EF326" s="158"/>
      <c r="EG326" s="158"/>
      <c r="EH326" s="158"/>
      <c r="EI326" s="158"/>
      <c r="EJ326" s="158"/>
      <c r="EK326" s="158"/>
      <c r="EL326" s="158"/>
      <c r="EM326" s="158"/>
      <c r="EN326" s="158"/>
      <c r="EO326" s="158"/>
      <c r="EP326" s="158"/>
      <c r="EQ326" s="158"/>
      <c r="ER326" s="158"/>
      <c r="ES326" s="158"/>
      <c r="ET326" s="158"/>
      <c r="EU326" s="158"/>
      <c r="EV326" s="158"/>
      <c r="EW326" s="158"/>
      <c r="EX326" s="158"/>
      <c r="EY326" s="158"/>
      <c r="EZ326" s="158"/>
      <c r="FA326" s="158"/>
      <c r="FB326" s="158"/>
      <c r="FC326" s="158"/>
      <c r="FD326" s="158"/>
      <c r="FE326" s="158"/>
      <c r="FF326" s="158"/>
      <c r="FG326" s="158"/>
      <c r="FH326" s="158"/>
      <c r="FI326" s="158"/>
      <c r="FJ326" s="158"/>
      <c r="FK326" s="158"/>
      <c r="FL326" s="158"/>
      <c r="FM326" s="158"/>
      <c r="FN326" s="158"/>
      <c r="FO326" s="158"/>
      <c r="FP326" s="158"/>
      <c r="FQ326" s="158"/>
      <c r="FR326" s="158"/>
      <c r="FS326" s="158"/>
      <c r="FT326" s="158"/>
      <c r="FU326" s="158"/>
      <c r="FV326" s="158"/>
      <c r="FW326" s="158"/>
      <c r="FX326" s="158"/>
      <c r="FY326" s="158"/>
      <c r="FZ326" s="158"/>
      <c r="GA326" s="158"/>
      <c r="GB326" s="158"/>
      <c r="GC326" s="158"/>
      <c r="GD326" s="158"/>
      <c r="GE326" s="158"/>
      <c r="GF326" s="158"/>
      <c r="GG326" s="158"/>
      <c r="GH326" s="158"/>
      <c r="GI326" s="158"/>
      <c r="GJ326" s="158"/>
      <c r="GK326" s="159"/>
    </row>
    <row r="327" spans="1:193" ht="12.75" customHeight="1" x14ac:dyDescent="0.2">
      <c r="A327" s="154" t="s">
        <v>107</v>
      </c>
      <c r="B327" s="154" t="s">
        <v>95</v>
      </c>
      <c r="C327" s="154">
        <v>2011</v>
      </c>
      <c r="D327" s="157"/>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c r="AA327" s="158"/>
      <c r="AB327" s="158"/>
      <c r="AC327" s="158"/>
      <c r="AD327" s="158"/>
      <c r="AE327" s="158"/>
      <c r="AF327" s="158"/>
      <c r="AG327" s="158"/>
      <c r="AH327" s="158"/>
      <c r="AI327" s="158"/>
      <c r="AJ327" s="158"/>
      <c r="AK327" s="158"/>
      <c r="AL327" s="158"/>
      <c r="AM327" s="158"/>
      <c r="AN327" s="158"/>
      <c r="AO327" s="158"/>
      <c r="AP327" s="158"/>
      <c r="AQ327" s="158"/>
      <c r="AR327" s="158"/>
      <c r="AS327" s="158"/>
      <c r="AT327" s="158"/>
      <c r="AU327" s="158"/>
      <c r="AV327" s="158"/>
      <c r="AW327" s="158"/>
      <c r="AX327" s="158"/>
      <c r="AY327" s="158"/>
      <c r="AZ327" s="158"/>
      <c r="BA327" s="158"/>
      <c r="BB327" s="158"/>
      <c r="BC327" s="158"/>
      <c r="BD327" s="158"/>
      <c r="BE327" s="158"/>
      <c r="BF327" s="158"/>
      <c r="BG327" s="158"/>
      <c r="BH327" s="158"/>
      <c r="BI327" s="158"/>
      <c r="BJ327" s="158"/>
      <c r="BK327" s="158"/>
      <c r="BL327" s="158"/>
      <c r="BM327" s="158"/>
      <c r="BN327" s="158"/>
      <c r="BO327" s="158"/>
      <c r="BP327" s="158"/>
      <c r="BQ327" s="158"/>
      <c r="BR327" s="158"/>
      <c r="BS327" s="158"/>
      <c r="BT327" s="158"/>
      <c r="BU327" s="158"/>
      <c r="BV327" s="158"/>
      <c r="BW327" s="158"/>
      <c r="BX327" s="158"/>
      <c r="BY327" s="158"/>
      <c r="BZ327" s="158"/>
      <c r="CA327" s="158"/>
      <c r="CB327" s="158"/>
      <c r="CC327" s="158"/>
      <c r="CD327" s="158"/>
      <c r="CE327" s="158"/>
      <c r="CF327" s="158"/>
      <c r="CG327" s="158"/>
      <c r="CH327" s="158"/>
      <c r="CI327" s="158"/>
      <c r="CJ327" s="158"/>
      <c r="CK327" s="158"/>
      <c r="CL327" s="158"/>
      <c r="CM327" s="158"/>
      <c r="CN327" s="158"/>
      <c r="CO327" s="158"/>
      <c r="CP327" s="158"/>
      <c r="CQ327" s="158"/>
      <c r="CR327" s="158"/>
      <c r="CS327" s="158"/>
      <c r="CT327" s="158"/>
      <c r="CU327" s="158"/>
      <c r="CV327" s="158"/>
      <c r="CW327" s="158"/>
      <c r="CX327" s="158"/>
      <c r="CY327" s="158"/>
      <c r="CZ327" s="158"/>
      <c r="DA327" s="158"/>
      <c r="DB327" s="158"/>
      <c r="DC327" s="158"/>
      <c r="DD327" s="158"/>
      <c r="DE327" s="158"/>
      <c r="DF327" s="158"/>
      <c r="DG327" s="158"/>
      <c r="DH327" s="158"/>
      <c r="DI327" s="158"/>
      <c r="DJ327" s="158"/>
      <c r="DK327" s="158"/>
      <c r="DL327" s="158"/>
      <c r="DM327" s="158"/>
      <c r="DN327" s="158"/>
      <c r="DO327" s="158"/>
      <c r="DP327" s="158"/>
      <c r="DQ327" s="158"/>
      <c r="DR327" s="158"/>
      <c r="DS327" s="158"/>
      <c r="DT327" s="158"/>
      <c r="DU327" s="158"/>
      <c r="DV327" s="158"/>
      <c r="DW327" s="158"/>
      <c r="DX327" s="158"/>
      <c r="DY327" s="158">
        <v>45101</v>
      </c>
      <c r="DZ327" s="158"/>
      <c r="EA327" s="158"/>
      <c r="EB327" s="158"/>
      <c r="EC327" s="158"/>
      <c r="ED327" s="158"/>
      <c r="EE327" s="158"/>
      <c r="EF327" s="158"/>
      <c r="EG327" s="158"/>
      <c r="EH327" s="158"/>
      <c r="EI327" s="158"/>
      <c r="EJ327" s="158"/>
      <c r="EK327" s="158"/>
      <c r="EL327" s="158"/>
      <c r="EM327" s="158"/>
      <c r="EN327" s="158"/>
      <c r="EO327" s="158"/>
      <c r="EP327" s="158"/>
      <c r="EQ327" s="158"/>
      <c r="ER327" s="158"/>
      <c r="ES327" s="158"/>
      <c r="ET327" s="158"/>
      <c r="EU327" s="158"/>
      <c r="EV327" s="158"/>
      <c r="EW327" s="158"/>
      <c r="EX327" s="158"/>
      <c r="EY327" s="158"/>
      <c r="EZ327" s="158"/>
      <c r="FA327" s="158"/>
      <c r="FB327" s="158"/>
      <c r="FC327" s="158"/>
      <c r="FD327" s="158"/>
      <c r="FE327" s="158"/>
      <c r="FF327" s="158"/>
      <c r="FG327" s="158"/>
      <c r="FH327" s="158"/>
      <c r="FI327" s="158"/>
      <c r="FJ327" s="158"/>
      <c r="FK327" s="158"/>
      <c r="FL327" s="158"/>
      <c r="FM327" s="158"/>
      <c r="FN327" s="158"/>
      <c r="FO327" s="158"/>
      <c r="FP327" s="158"/>
      <c r="FQ327" s="158"/>
      <c r="FR327" s="158"/>
      <c r="FS327" s="158"/>
      <c r="FT327" s="158"/>
      <c r="FU327" s="158"/>
      <c r="FV327" s="158"/>
      <c r="FW327" s="158"/>
      <c r="FX327" s="158"/>
      <c r="FY327" s="158"/>
      <c r="FZ327" s="158"/>
      <c r="GA327" s="158"/>
      <c r="GB327" s="158"/>
      <c r="GC327" s="158"/>
      <c r="GD327" s="158"/>
      <c r="GE327" s="158"/>
      <c r="GF327" s="158"/>
      <c r="GG327" s="158"/>
      <c r="GH327" s="158"/>
      <c r="GI327" s="158"/>
      <c r="GJ327" s="158"/>
      <c r="GK327" s="159"/>
    </row>
    <row r="328" spans="1:193" ht="12.75" customHeight="1" x14ac:dyDescent="0.2">
      <c r="A328" s="160"/>
      <c r="B328" s="154" t="s">
        <v>53</v>
      </c>
      <c r="C328" s="154">
        <v>2014</v>
      </c>
      <c r="D328" s="157"/>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c r="AA328" s="158"/>
      <c r="AB328" s="158"/>
      <c r="AC328" s="158"/>
      <c r="AD328" s="158"/>
      <c r="AE328" s="158"/>
      <c r="AF328" s="158"/>
      <c r="AG328" s="158"/>
      <c r="AH328" s="158"/>
      <c r="AI328" s="158"/>
      <c r="AJ328" s="158"/>
      <c r="AK328" s="158"/>
      <c r="AL328" s="158"/>
      <c r="AM328" s="158"/>
      <c r="AN328" s="158"/>
      <c r="AO328" s="158"/>
      <c r="AP328" s="158"/>
      <c r="AQ328" s="158"/>
      <c r="AR328" s="158"/>
      <c r="AS328" s="158"/>
      <c r="AT328" s="158"/>
      <c r="AU328" s="158"/>
      <c r="AV328" s="158"/>
      <c r="AW328" s="158"/>
      <c r="AX328" s="158"/>
      <c r="AY328" s="158"/>
      <c r="AZ328" s="158"/>
      <c r="BA328" s="158"/>
      <c r="BB328" s="158"/>
      <c r="BC328" s="158"/>
      <c r="BD328" s="158"/>
      <c r="BE328" s="158"/>
      <c r="BF328" s="158"/>
      <c r="BG328" s="158"/>
      <c r="BH328" s="158"/>
      <c r="BI328" s="158"/>
      <c r="BJ328" s="158"/>
      <c r="BK328" s="158"/>
      <c r="BL328" s="158"/>
      <c r="BM328" s="158"/>
      <c r="BN328" s="158"/>
      <c r="BO328" s="158"/>
      <c r="BP328" s="158"/>
      <c r="BQ328" s="158"/>
      <c r="BR328" s="158"/>
      <c r="BS328" s="158"/>
      <c r="BT328" s="158"/>
      <c r="BU328" s="158"/>
      <c r="BV328" s="158"/>
      <c r="BW328" s="158"/>
      <c r="BX328" s="158"/>
      <c r="BY328" s="158"/>
      <c r="BZ328" s="158"/>
      <c r="CA328" s="158"/>
      <c r="CB328" s="158"/>
      <c r="CC328" s="158"/>
      <c r="CD328" s="158"/>
      <c r="CE328" s="158"/>
      <c r="CF328" s="158"/>
      <c r="CG328" s="158"/>
      <c r="CH328" s="158"/>
      <c r="CI328" s="158"/>
      <c r="CJ328" s="158"/>
      <c r="CK328" s="158"/>
      <c r="CL328" s="158"/>
      <c r="CM328" s="158"/>
      <c r="CN328" s="158"/>
      <c r="CO328" s="158"/>
      <c r="CP328" s="158"/>
      <c r="CQ328" s="158"/>
      <c r="CR328" s="158"/>
      <c r="CS328" s="158"/>
      <c r="CT328" s="158"/>
      <c r="CU328" s="158"/>
      <c r="CV328" s="158"/>
      <c r="CW328" s="158"/>
      <c r="CX328" s="158"/>
      <c r="CY328" s="158"/>
      <c r="CZ328" s="158"/>
      <c r="DA328" s="158"/>
      <c r="DB328" s="158"/>
      <c r="DC328" s="158"/>
      <c r="DD328" s="158"/>
      <c r="DE328" s="158"/>
      <c r="DF328" s="158"/>
      <c r="DG328" s="158"/>
      <c r="DH328" s="158"/>
      <c r="DI328" s="158"/>
      <c r="DJ328" s="158"/>
      <c r="DK328" s="158"/>
      <c r="DL328" s="158"/>
      <c r="DM328" s="158"/>
      <c r="DN328" s="158"/>
      <c r="DO328" s="158"/>
      <c r="DP328" s="158"/>
      <c r="DQ328" s="158"/>
      <c r="DR328" s="158"/>
      <c r="DS328" s="158"/>
      <c r="DT328" s="158"/>
      <c r="DU328" s="158"/>
      <c r="DV328" s="158"/>
      <c r="DW328" s="158"/>
      <c r="DX328" s="158"/>
      <c r="DY328" s="158">
        <v>45101</v>
      </c>
      <c r="DZ328" s="158"/>
      <c r="EA328" s="158"/>
      <c r="EB328" s="158"/>
      <c r="EC328" s="158"/>
      <c r="ED328" s="158"/>
      <c r="EE328" s="158"/>
      <c r="EF328" s="158"/>
      <c r="EG328" s="158"/>
      <c r="EH328" s="158"/>
      <c r="EI328" s="158"/>
      <c r="EJ328" s="158"/>
      <c r="EK328" s="158"/>
      <c r="EL328" s="158"/>
      <c r="EM328" s="158"/>
      <c r="EN328" s="158"/>
      <c r="EO328" s="158"/>
      <c r="EP328" s="158"/>
      <c r="EQ328" s="158"/>
      <c r="ER328" s="158"/>
      <c r="ES328" s="158"/>
      <c r="ET328" s="158"/>
      <c r="EU328" s="158"/>
      <c r="EV328" s="158"/>
      <c r="EW328" s="158"/>
      <c r="EX328" s="158"/>
      <c r="EY328" s="158"/>
      <c r="EZ328" s="158"/>
      <c r="FA328" s="158"/>
      <c r="FB328" s="158"/>
      <c r="FC328" s="158"/>
      <c r="FD328" s="158"/>
      <c r="FE328" s="158"/>
      <c r="FF328" s="158"/>
      <c r="FG328" s="158"/>
      <c r="FH328" s="158"/>
      <c r="FI328" s="158"/>
      <c r="FJ328" s="158"/>
      <c r="FK328" s="158"/>
      <c r="FL328" s="158"/>
      <c r="FM328" s="158"/>
      <c r="FN328" s="158"/>
      <c r="FO328" s="158"/>
      <c r="FP328" s="158"/>
      <c r="FQ328" s="158"/>
      <c r="FR328" s="158"/>
      <c r="FS328" s="158"/>
      <c r="FT328" s="158"/>
      <c r="FU328" s="158"/>
      <c r="FV328" s="158"/>
      <c r="FW328" s="158"/>
      <c r="FX328" s="158"/>
      <c r="FY328" s="158"/>
      <c r="FZ328" s="158"/>
      <c r="GA328" s="158"/>
      <c r="GB328" s="158"/>
      <c r="GC328" s="158"/>
      <c r="GD328" s="158"/>
      <c r="GE328" s="158"/>
      <c r="GF328" s="158"/>
      <c r="GG328" s="158"/>
      <c r="GH328" s="158"/>
      <c r="GI328" s="158"/>
      <c r="GJ328" s="158"/>
      <c r="GK328" s="159"/>
    </row>
    <row r="329" spans="1:193" ht="12.75" customHeight="1" x14ac:dyDescent="0.2">
      <c r="A329" s="160"/>
      <c r="B329" s="154" t="s">
        <v>60</v>
      </c>
      <c r="C329" s="154">
        <v>2014</v>
      </c>
      <c r="D329" s="157"/>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c r="AA329" s="158"/>
      <c r="AB329" s="158"/>
      <c r="AC329" s="158"/>
      <c r="AD329" s="158"/>
      <c r="AE329" s="158"/>
      <c r="AF329" s="158"/>
      <c r="AG329" s="158"/>
      <c r="AH329" s="158"/>
      <c r="AI329" s="158"/>
      <c r="AJ329" s="158"/>
      <c r="AK329" s="158"/>
      <c r="AL329" s="158"/>
      <c r="AM329" s="158"/>
      <c r="AN329" s="158"/>
      <c r="AO329" s="158"/>
      <c r="AP329" s="158"/>
      <c r="AQ329" s="158"/>
      <c r="AR329" s="158"/>
      <c r="AS329" s="158"/>
      <c r="AT329" s="158"/>
      <c r="AU329" s="158"/>
      <c r="AV329" s="158"/>
      <c r="AW329" s="158"/>
      <c r="AX329" s="158"/>
      <c r="AY329" s="158"/>
      <c r="AZ329" s="158"/>
      <c r="BA329" s="158"/>
      <c r="BB329" s="158"/>
      <c r="BC329" s="158"/>
      <c r="BD329" s="158"/>
      <c r="BE329" s="158"/>
      <c r="BF329" s="158"/>
      <c r="BG329" s="158"/>
      <c r="BH329" s="158"/>
      <c r="BI329" s="158"/>
      <c r="BJ329" s="158"/>
      <c r="BK329" s="158"/>
      <c r="BL329" s="158"/>
      <c r="BM329" s="158"/>
      <c r="BN329" s="158"/>
      <c r="BO329" s="158"/>
      <c r="BP329" s="158"/>
      <c r="BQ329" s="158"/>
      <c r="BR329" s="158"/>
      <c r="BS329" s="158"/>
      <c r="BT329" s="158"/>
      <c r="BU329" s="158"/>
      <c r="BV329" s="158"/>
      <c r="BW329" s="158"/>
      <c r="BX329" s="158"/>
      <c r="BY329" s="158"/>
      <c r="BZ329" s="158"/>
      <c r="CA329" s="158"/>
      <c r="CB329" s="158"/>
      <c r="CC329" s="158"/>
      <c r="CD329" s="158"/>
      <c r="CE329" s="158"/>
      <c r="CF329" s="158"/>
      <c r="CG329" s="158"/>
      <c r="CH329" s="158"/>
      <c r="CI329" s="158"/>
      <c r="CJ329" s="158"/>
      <c r="CK329" s="158"/>
      <c r="CL329" s="158"/>
      <c r="CM329" s="158"/>
      <c r="CN329" s="158"/>
      <c r="CO329" s="158"/>
      <c r="CP329" s="158"/>
      <c r="CQ329" s="158"/>
      <c r="CR329" s="158"/>
      <c r="CS329" s="158"/>
      <c r="CT329" s="158"/>
      <c r="CU329" s="158"/>
      <c r="CV329" s="158"/>
      <c r="CW329" s="158"/>
      <c r="CX329" s="158"/>
      <c r="CY329" s="158"/>
      <c r="CZ329" s="158"/>
      <c r="DA329" s="158"/>
      <c r="DB329" s="158"/>
      <c r="DC329" s="158"/>
      <c r="DD329" s="158"/>
      <c r="DE329" s="158"/>
      <c r="DF329" s="158"/>
      <c r="DG329" s="158"/>
      <c r="DH329" s="158"/>
      <c r="DI329" s="158"/>
      <c r="DJ329" s="158"/>
      <c r="DK329" s="158"/>
      <c r="DL329" s="158"/>
      <c r="DM329" s="158"/>
      <c r="DN329" s="158"/>
      <c r="DO329" s="158"/>
      <c r="DP329" s="158"/>
      <c r="DQ329" s="158"/>
      <c r="DR329" s="158"/>
      <c r="DS329" s="158"/>
      <c r="DT329" s="158"/>
      <c r="DU329" s="158"/>
      <c r="DV329" s="158"/>
      <c r="DW329" s="158"/>
      <c r="DX329" s="158"/>
      <c r="DY329" s="158">
        <v>45101</v>
      </c>
      <c r="DZ329" s="158"/>
      <c r="EA329" s="158"/>
      <c r="EB329" s="158"/>
      <c r="EC329" s="158"/>
      <c r="ED329" s="158"/>
      <c r="EE329" s="158"/>
      <c r="EF329" s="158"/>
      <c r="EG329" s="158"/>
      <c r="EH329" s="158"/>
      <c r="EI329" s="158"/>
      <c r="EJ329" s="158"/>
      <c r="EK329" s="158"/>
      <c r="EL329" s="158"/>
      <c r="EM329" s="158"/>
      <c r="EN329" s="158"/>
      <c r="EO329" s="158"/>
      <c r="EP329" s="158"/>
      <c r="EQ329" s="158"/>
      <c r="ER329" s="158"/>
      <c r="ES329" s="158"/>
      <c r="ET329" s="158"/>
      <c r="EU329" s="158"/>
      <c r="EV329" s="158"/>
      <c r="EW329" s="158"/>
      <c r="EX329" s="158"/>
      <c r="EY329" s="158"/>
      <c r="EZ329" s="158"/>
      <c r="FA329" s="158"/>
      <c r="FB329" s="158"/>
      <c r="FC329" s="158"/>
      <c r="FD329" s="158"/>
      <c r="FE329" s="158"/>
      <c r="FF329" s="158"/>
      <c r="FG329" s="158"/>
      <c r="FH329" s="158"/>
      <c r="FI329" s="158"/>
      <c r="FJ329" s="158"/>
      <c r="FK329" s="158"/>
      <c r="FL329" s="158"/>
      <c r="FM329" s="158"/>
      <c r="FN329" s="158"/>
      <c r="FO329" s="158"/>
      <c r="FP329" s="158"/>
      <c r="FQ329" s="158"/>
      <c r="FR329" s="158"/>
      <c r="FS329" s="158"/>
      <c r="FT329" s="158"/>
      <c r="FU329" s="158"/>
      <c r="FV329" s="158"/>
      <c r="FW329" s="158"/>
      <c r="FX329" s="158"/>
      <c r="FY329" s="158"/>
      <c r="FZ329" s="158"/>
      <c r="GA329" s="158"/>
      <c r="GB329" s="158"/>
      <c r="GC329" s="158"/>
      <c r="GD329" s="158"/>
      <c r="GE329" s="158"/>
      <c r="GF329" s="158"/>
      <c r="GG329" s="158"/>
      <c r="GH329" s="158"/>
      <c r="GI329" s="158"/>
      <c r="GJ329" s="158"/>
      <c r="GK329" s="159"/>
    </row>
    <row r="330" spans="1:193" ht="12.75" customHeight="1" x14ac:dyDescent="0.2">
      <c r="A330" s="160"/>
      <c r="B330" s="154" t="s">
        <v>87</v>
      </c>
      <c r="C330" s="154">
        <v>2014</v>
      </c>
      <c r="D330" s="157"/>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c r="AA330" s="158"/>
      <c r="AB330" s="158"/>
      <c r="AC330" s="158"/>
      <c r="AD330" s="158"/>
      <c r="AE330" s="158"/>
      <c r="AF330" s="158"/>
      <c r="AG330" s="158"/>
      <c r="AH330" s="158"/>
      <c r="AI330" s="158"/>
      <c r="AJ330" s="158"/>
      <c r="AK330" s="158"/>
      <c r="AL330" s="158"/>
      <c r="AM330" s="158"/>
      <c r="AN330" s="158"/>
      <c r="AO330" s="158"/>
      <c r="AP330" s="158"/>
      <c r="AQ330" s="158"/>
      <c r="AR330" s="158"/>
      <c r="AS330" s="158"/>
      <c r="AT330" s="158"/>
      <c r="AU330" s="158"/>
      <c r="AV330" s="158"/>
      <c r="AW330" s="158"/>
      <c r="AX330" s="158"/>
      <c r="AY330" s="158"/>
      <c r="AZ330" s="158"/>
      <c r="BA330" s="158"/>
      <c r="BB330" s="158"/>
      <c r="BC330" s="158"/>
      <c r="BD330" s="158"/>
      <c r="BE330" s="158"/>
      <c r="BF330" s="158"/>
      <c r="BG330" s="158"/>
      <c r="BH330" s="158"/>
      <c r="BI330" s="158"/>
      <c r="BJ330" s="158"/>
      <c r="BK330" s="158"/>
      <c r="BL330" s="158"/>
      <c r="BM330" s="158"/>
      <c r="BN330" s="158"/>
      <c r="BO330" s="158"/>
      <c r="BP330" s="158"/>
      <c r="BQ330" s="158"/>
      <c r="BR330" s="158"/>
      <c r="BS330" s="158"/>
      <c r="BT330" s="158"/>
      <c r="BU330" s="158"/>
      <c r="BV330" s="158"/>
      <c r="BW330" s="158"/>
      <c r="BX330" s="158"/>
      <c r="BY330" s="158"/>
      <c r="BZ330" s="158"/>
      <c r="CA330" s="158"/>
      <c r="CB330" s="158"/>
      <c r="CC330" s="158"/>
      <c r="CD330" s="158"/>
      <c r="CE330" s="158"/>
      <c r="CF330" s="158"/>
      <c r="CG330" s="158"/>
      <c r="CH330" s="158"/>
      <c r="CI330" s="158"/>
      <c r="CJ330" s="158"/>
      <c r="CK330" s="158"/>
      <c r="CL330" s="158"/>
      <c r="CM330" s="158"/>
      <c r="CN330" s="158"/>
      <c r="CO330" s="158"/>
      <c r="CP330" s="158"/>
      <c r="CQ330" s="158"/>
      <c r="CR330" s="158"/>
      <c r="CS330" s="158"/>
      <c r="CT330" s="158"/>
      <c r="CU330" s="158"/>
      <c r="CV330" s="158"/>
      <c r="CW330" s="158"/>
      <c r="CX330" s="158"/>
      <c r="CY330" s="158"/>
      <c r="CZ330" s="158"/>
      <c r="DA330" s="158"/>
      <c r="DB330" s="158"/>
      <c r="DC330" s="158"/>
      <c r="DD330" s="158"/>
      <c r="DE330" s="158"/>
      <c r="DF330" s="158"/>
      <c r="DG330" s="158"/>
      <c r="DH330" s="158"/>
      <c r="DI330" s="158"/>
      <c r="DJ330" s="158"/>
      <c r="DK330" s="158"/>
      <c r="DL330" s="158"/>
      <c r="DM330" s="158"/>
      <c r="DN330" s="158"/>
      <c r="DO330" s="158"/>
      <c r="DP330" s="158"/>
      <c r="DQ330" s="158"/>
      <c r="DR330" s="158"/>
      <c r="DS330" s="158"/>
      <c r="DT330" s="158"/>
      <c r="DU330" s="158"/>
      <c r="DV330" s="158"/>
      <c r="DW330" s="158"/>
      <c r="DX330" s="158"/>
      <c r="DY330" s="158">
        <v>45101</v>
      </c>
      <c r="DZ330" s="158"/>
      <c r="EA330" s="158"/>
      <c r="EB330" s="158"/>
      <c r="EC330" s="158"/>
      <c r="ED330" s="158"/>
      <c r="EE330" s="158"/>
      <c r="EF330" s="158"/>
      <c r="EG330" s="158"/>
      <c r="EH330" s="158"/>
      <c r="EI330" s="158"/>
      <c r="EJ330" s="158"/>
      <c r="EK330" s="158"/>
      <c r="EL330" s="158"/>
      <c r="EM330" s="158"/>
      <c r="EN330" s="158"/>
      <c r="EO330" s="158"/>
      <c r="EP330" s="158"/>
      <c r="EQ330" s="158"/>
      <c r="ER330" s="158"/>
      <c r="ES330" s="158"/>
      <c r="ET330" s="158"/>
      <c r="EU330" s="158"/>
      <c r="EV330" s="158"/>
      <c r="EW330" s="158"/>
      <c r="EX330" s="158"/>
      <c r="EY330" s="158"/>
      <c r="EZ330" s="158"/>
      <c r="FA330" s="158"/>
      <c r="FB330" s="158"/>
      <c r="FC330" s="158"/>
      <c r="FD330" s="158"/>
      <c r="FE330" s="158"/>
      <c r="FF330" s="158"/>
      <c r="FG330" s="158"/>
      <c r="FH330" s="158"/>
      <c r="FI330" s="158"/>
      <c r="FJ330" s="158"/>
      <c r="FK330" s="158"/>
      <c r="FL330" s="158"/>
      <c r="FM330" s="158"/>
      <c r="FN330" s="158"/>
      <c r="FO330" s="158"/>
      <c r="FP330" s="158"/>
      <c r="FQ330" s="158"/>
      <c r="FR330" s="158"/>
      <c r="FS330" s="158"/>
      <c r="FT330" s="158"/>
      <c r="FU330" s="158"/>
      <c r="FV330" s="158"/>
      <c r="FW330" s="158"/>
      <c r="FX330" s="158"/>
      <c r="FY330" s="158"/>
      <c r="FZ330" s="158"/>
      <c r="GA330" s="158"/>
      <c r="GB330" s="158"/>
      <c r="GC330" s="158"/>
      <c r="GD330" s="158"/>
      <c r="GE330" s="158"/>
      <c r="GF330" s="158"/>
      <c r="GG330" s="158"/>
      <c r="GH330" s="158"/>
      <c r="GI330" s="158"/>
      <c r="GJ330" s="158"/>
      <c r="GK330" s="159"/>
    </row>
    <row r="331" spans="1:193" ht="12.75" customHeight="1" x14ac:dyDescent="0.2">
      <c r="A331" s="160"/>
      <c r="B331" s="154" t="s">
        <v>106</v>
      </c>
      <c r="C331" s="154">
        <v>2014</v>
      </c>
      <c r="D331" s="157"/>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c r="AA331" s="158"/>
      <c r="AB331" s="158"/>
      <c r="AC331" s="158"/>
      <c r="AD331" s="158"/>
      <c r="AE331" s="158"/>
      <c r="AF331" s="158"/>
      <c r="AG331" s="158"/>
      <c r="AH331" s="158"/>
      <c r="AI331" s="158"/>
      <c r="AJ331" s="158"/>
      <c r="AK331" s="158"/>
      <c r="AL331" s="158"/>
      <c r="AM331" s="158"/>
      <c r="AN331" s="158"/>
      <c r="AO331" s="158"/>
      <c r="AP331" s="158"/>
      <c r="AQ331" s="158"/>
      <c r="AR331" s="158"/>
      <c r="AS331" s="158"/>
      <c r="AT331" s="158"/>
      <c r="AU331" s="158"/>
      <c r="AV331" s="158"/>
      <c r="AW331" s="158"/>
      <c r="AX331" s="158"/>
      <c r="AY331" s="158"/>
      <c r="AZ331" s="158"/>
      <c r="BA331" s="158"/>
      <c r="BB331" s="158"/>
      <c r="BC331" s="158"/>
      <c r="BD331" s="158"/>
      <c r="BE331" s="158"/>
      <c r="BF331" s="158"/>
      <c r="BG331" s="158"/>
      <c r="BH331" s="158"/>
      <c r="BI331" s="158"/>
      <c r="BJ331" s="158"/>
      <c r="BK331" s="158"/>
      <c r="BL331" s="158"/>
      <c r="BM331" s="158"/>
      <c r="BN331" s="158"/>
      <c r="BO331" s="158"/>
      <c r="BP331" s="158"/>
      <c r="BQ331" s="158"/>
      <c r="BR331" s="158"/>
      <c r="BS331" s="158"/>
      <c r="BT331" s="158"/>
      <c r="BU331" s="158"/>
      <c r="BV331" s="158"/>
      <c r="BW331" s="158"/>
      <c r="BX331" s="158"/>
      <c r="BY331" s="158"/>
      <c r="BZ331" s="158"/>
      <c r="CA331" s="158"/>
      <c r="CB331" s="158"/>
      <c r="CC331" s="158"/>
      <c r="CD331" s="158"/>
      <c r="CE331" s="158"/>
      <c r="CF331" s="158"/>
      <c r="CG331" s="158"/>
      <c r="CH331" s="158"/>
      <c r="CI331" s="158"/>
      <c r="CJ331" s="158"/>
      <c r="CK331" s="158"/>
      <c r="CL331" s="158"/>
      <c r="CM331" s="158"/>
      <c r="CN331" s="158"/>
      <c r="CO331" s="158"/>
      <c r="CP331" s="158"/>
      <c r="CQ331" s="158"/>
      <c r="CR331" s="158"/>
      <c r="CS331" s="158"/>
      <c r="CT331" s="158"/>
      <c r="CU331" s="158"/>
      <c r="CV331" s="158"/>
      <c r="CW331" s="158"/>
      <c r="CX331" s="158"/>
      <c r="CY331" s="158"/>
      <c r="CZ331" s="158"/>
      <c r="DA331" s="158"/>
      <c r="DB331" s="158"/>
      <c r="DC331" s="158"/>
      <c r="DD331" s="158"/>
      <c r="DE331" s="158"/>
      <c r="DF331" s="158"/>
      <c r="DG331" s="158"/>
      <c r="DH331" s="158"/>
      <c r="DI331" s="158"/>
      <c r="DJ331" s="158"/>
      <c r="DK331" s="158"/>
      <c r="DL331" s="158"/>
      <c r="DM331" s="158"/>
      <c r="DN331" s="158"/>
      <c r="DO331" s="158"/>
      <c r="DP331" s="158"/>
      <c r="DQ331" s="158"/>
      <c r="DR331" s="158"/>
      <c r="DS331" s="158"/>
      <c r="DT331" s="158"/>
      <c r="DU331" s="158"/>
      <c r="DV331" s="158"/>
      <c r="DW331" s="158"/>
      <c r="DX331" s="158"/>
      <c r="DY331" s="158">
        <v>45101</v>
      </c>
      <c r="DZ331" s="158"/>
      <c r="EA331" s="158"/>
      <c r="EB331" s="158"/>
      <c r="EC331" s="158"/>
      <c r="ED331" s="158"/>
      <c r="EE331" s="158"/>
      <c r="EF331" s="158"/>
      <c r="EG331" s="158"/>
      <c r="EH331" s="158"/>
      <c r="EI331" s="158"/>
      <c r="EJ331" s="158"/>
      <c r="EK331" s="158"/>
      <c r="EL331" s="158"/>
      <c r="EM331" s="158"/>
      <c r="EN331" s="158"/>
      <c r="EO331" s="158"/>
      <c r="EP331" s="158"/>
      <c r="EQ331" s="158"/>
      <c r="ER331" s="158"/>
      <c r="ES331" s="158"/>
      <c r="ET331" s="158"/>
      <c r="EU331" s="158"/>
      <c r="EV331" s="158"/>
      <c r="EW331" s="158"/>
      <c r="EX331" s="158"/>
      <c r="EY331" s="158"/>
      <c r="EZ331" s="158"/>
      <c r="FA331" s="158"/>
      <c r="FB331" s="158"/>
      <c r="FC331" s="158"/>
      <c r="FD331" s="158"/>
      <c r="FE331" s="158"/>
      <c r="FF331" s="158"/>
      <c r="FG331" s="158"/>
      <c r="FH331" s="158"/>
      <c r="FI331" s="158"/>
      <c r="FJ331" s="158"/>
      <c r="FK331" s="158"/>
      <c r="FL331" s="158"/>
      <c r="FM331" s="158"/>
      <c r="FN331" s="158"/>
      <c r="FO331" s="158"/>
      <c r="FP331" s="158"/>
      <c r="FQ331" s="158"/>
      <c r="FR331" s="158"/>
      <c r="FS331" s="158"/>
      <c r="FT331" s="158"/>
      <c r="FU331" s="158"/>
      <c r="FV331" s="158"/>
      <c r="FW331" s="158"/>
      <c r="FX331" s="158"/>
      <c r="FY331" s="158"/>
      <c r="FZ331" s="158"/>
      <c r="GA331" s="158"/>
      <c r="GB331" s="158"/>
      <c r="GC331" s="158"/>
      <c r="GD331" s="158"/>
      <c r="GE331" s="158"/>
      <c r="GF331" s="158"/>
      <c r="GG331" s="158"/>
      <c r="GH331" s="158"/>
      <c r="GI331" s="158"/>
      <c r="GJ331" s="158"/>
      <c r="GK331" s="159"/>
    </row>
    <row r="332" spans="1:193" ht="12.75" customHeight="1" x14ac:dyDescent="0.2">
      <c r="A332" s="160"/>
      <c r="B332" s="154" t="s">
        <v>1123</v>
      </c>
      <c r="C332" s="154">
        <v>2011</v>
      </c>
      <c r="D332" s="157"/>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c r="AA332" s="158"/>
      <c r="AB332" s="158"/>
      <c r="AC332" s="158"/>
      <c r="AD332" s="158"/>
      <c r="AE332" s="158"/>
      <c r="AF332" s="158"/>
      <c r="AG332" s="158"/>
      <c r="AH332" s="158"/>
      <c r="AI332" s="158"/>
      <c r="AJ332" s="158"/>
      <c r="AK332" s="158"/>
      <c r="AL332" s="158"/>
      <c r="AM332" s="158"/>
      <c r="AN332" s="158"/>
      <c r="AO332" s="158"/>
      <c r="AP332" s="158"/>
      <c r="AQ332" s="158"/>
      <c r="AR332" s="158"/>
      <c r="AS332" s="158"/>
      <c r="AT332" s="158"/>
      <c r="AU332" s="158"/>
      <c r="AV332" s="158"/>
      <c r="AW332" s="158"/>
      <c r="AX332" s="158"/>
      <c r="AY332" s="158"/>
      <c r="AZ332" s="158"/>
      <c r="BA332" s="158"/>
      <c r="BB332" s="158"/>
      <c r="BC332" s="158"/>
      <c r="BD332" s="158"/>
      <c r="BE332" s="158"/>
      <c r="BF332" s="158"/>
      <c r="BG332" s="158"/>
      <c r="BH332" s="158"/>
      <c r="BI332" s="158"/>
      <c r="BJ332" s="158"/>
      <c r="BK332" s="158"/>
      <c r="BL332" s="158"/>
      <c r="BM332" s="158"/>
      <c r="BN332" s="158"/>
      <c r="BO332" s="158"/>
      <c r="BP332" s="158"/>
      <c r="BQ332" s="158"/>
      <c r="BR332" s="158"/>
      <c r="BS332" s="158"/>
      <c r="BT332" s="158"/>
      <c r="BU332" s="158"/>
      <c r="BV332" s="158"/>
      <c r="BW332" s="158"/>
      <c r="BX332" s="158"/>
      <c r="BY332" s="158"/>
      <c r="BZ332" s="158"/>
      <c r="CA332" s="158"/>
      <c r="CB332" s="158"/>
      <c r="CC332" s="158"/>
      <c r="CD332" s="158"/>
      <c r="CE332" s="158"/>
      <c r="CF332" s="158"/>
      <c r="CG332" s="158"/>
      <c r="CH332" s="158"/>
      <c r="CI332" s="158"/>
      <c r="CJ332" s="158"/>
      <c r="CK332" s="158"/>
      <c r="CL332" s="158"/>
      <c r="CM332" s="158"/>
      <c r="CN332" s="158"/>
      <c r="CO332" s="158"/>
      <c r="CP332" s="158"/>
      <c r="CQ332" s="158"/>
      <c r="CR332" s="158"/>
      <c r="CS332" s="158"/>
      <c r="CT332" s="158"/>
      <c r="CU332" s="158"/>
      <c r="CV332" s="158"/>
      <c r="CW332" s="158"/>
      <c r="CX332" s="158"/>
      <c r="CY332" s="158"/>
      <c r="CZ332" s="158"/>
      <c r="DA332" s="158"/>
      <c r="DB332" s="158"/>
      <c r="DC332" s="158"/>
      <c r="DD332" s="158"/>
      <c r="DE332" s="158"/>
      <c r="DF332" s="158"/>
      <c r="DG332" s="158"/>
      <c r="DH332" s="158"/>
      <c r="DI332" s="158"/>
      <c r="DJ332" s="158"/>
      <c r="DK332" s="158"/>
      <c r="DL332" s="158"/>
      <c r="DM332" s="158"/>
      <c r="DN332" s="158"/>
      <c r="DO332" s="158"/>
      <c r="DP332" s="158"/>
      <c r="DQ332" s="158"/>
      <c r="DR332" s="158"/>
      <c r="DS332" s="158"/>
      <c r="DT332" s="158"/>
      <c r="DU332" s="158"/>
      <c r="DV332" s="158"/>
      <c r="DW332" s="158"/>
      <c r="DX332" s="158"/>
      <c r="DY332" s="158">
        <v>45101</v>
      </c>
      <c r="DZ332" s="158"/>
      <c r="EA332" s="158"/>
      <c r="EB332" s="158"/>
      <c r="EC332" s="158"/>
      <c r="ED332" s="158"/>
      <c r="EE332" s="158"/>
      <c r="EF332" s="158"/>
      <c r="EG332" s="158"/>
      <c r="EH332" s="158"/>
      <c r="EI332" s="158"/>
      <c r="EJ332" s="158"/>
      <c r="EK332" s="158"/>
      <c r="EL332" s="158"/>
      <c r="EM332" s="158"/>
      <c r="EN332" s="158"/>
      <c r="EO332" s="158"/>
      <c r="EP332" s="158"/>
      <c r="EQ332" s="158"/>
      <c r="ER332" s="158"/>
      <c r="ES332" s="158"/>
      <c r="ET332" s="158"/>
      <c r="EU332" s="158"/>
      <c r="EV332" s="158"/>
      <c r="EW332" s="158"/>
      <c r="EX332" s="158"/>
      <c r="EY332" s="158"/>
      <c r="EZ332" s="158"/>
      <c r="FA332" s="158"/>
      <c r="FB332" s="158"/>
      <c r="FC332" s="158"/>
      <c r="FD332" s="158"/>
      <c r="FE332" s="158"/>
      <c r="FF332" s="158"/>
      <c r="FG332" s="158"/>
      <c r="FH332" s="158"/>
      <c r="FI332" s="158"/>
      <c r="FJ332" s="158"/>
      <c r="FK332" s="158"/>
      <c r="FL332" s="158"/>
      <c r="FM332" s="158"/>
      <c r="FN332" s="158"/>
      <c r="FO332" s="158"/>
      <c r="FP332" s="158"/>
      <c r="FQ332" s="158"/>
      <c r="FR332" s="158"/>
      <c r="FS332" s="158"/>
      <c r="FT332" s="158"/>
      <c r="FU332" s="158"/>
      <c r="FV332" s="158"/>
      <c r="FW332" s="158"/>
      <c r="FX332" s="158"/>
      <c r="FY332" s="158"/>
      <c r="FZ332" s="158"/>
      <c r="GA332" s="158"/>
      <c r="GB332" s="158"/>
      <c r="GC332" s="158"/>
      <c r="GD332" s="158"/>
      <c r="GE332" s="158"/>
      <c r="GF332" s="158"/>
      <c r="GG332" s="158"/>
      <c r="GH332" s="158"/>
      <c r="GI332" s="158"/>
      <c r="GJ332" s="158"/>
      <c r="GK332" s="159"/>
    </row>
    <row r="333" spans="1:193" ht="12.75" customHeight="1" x14ac:dyDescent="0.2">
      <c r="A333" s="154" t="s">
        <v>1290</v>
      </c>
      <c r="B333" s="154" t="s">
        <v>95</v>
      </c>
      <c r="C333" s="154">
        <v>2019</v>
      </c>
      <c r="D333" s="157"/>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c r="AA333" s="158"/>
      <c r="AB333" s="158"/>
      <c r="AC333" s="158"/>
      <c r="AD333" s="158"/>
      <c r="AE333" s="158"/>
      <c r="AF333" s="158"/>
      <c r="AG333" s="158"/>
      <c r="AH333" s="158"/>
      <c r="AI333" s="158"/>
      <c r="AJ333" s="158"/>
      <c r="AK333" s="158"/>
      <c r="AL333" s="158"/>
      <c r="AM333" s="158"/>
      <c r="AN333" s="158"/>
      <c r="AO333" s="158"/>
      <c r="AP333" s="158"/>
      <c r="AQ333" s="158"/>
      <c r="AR333" s="158"/>
      <c r="AS333" s="158"/>
      <c r="AT333" s="158"/>
      <c r="AU333" s="158"/>
      <c r="AV333" s="158"/>
      <c r="AW333" s="158"/>
      <c r="AX333" s="158"/>
      <c r="AY333" s="158"/>
      <c r="AZ333" s="158"/>
      <c r="BA333" s="158"/>
      <c r="BB333" s="158"/>
      <c r="BC333" s="158"/>
      <c r="BD333" s="158"/>
      <c r="BE333" s="158"/>
      <c r="BF333" s="158"/>
      <c r="BG333" s="158"/>
      <c r="BH333" s="158"/>
      <c r="BI333" s="158"/>
      <c r="BJ333" s="158"/>
      <c r="BK333" s="158"/>
      <c r="BL333" s="158"/>
      <c r="BM333" s="158"/>
      <c r="BN333" s="158"/>
      <c r="BO333" s="158"/>
      <c r="BP333" s="158"/>
      <c r="BQ333" s="158"/>
      <c r="BR333" s="158"/>
      <c r="BS333" s="158"/>
      <c r="BT333" s="158"/>
      <c r="BU333" s="158"/>
      <c r="BV333" s="158"/>
      <c r="BW333" s="158"/>
      <c r="BX333" s="158"/>
      <c r="BY333" s="158"/>
      <c r="BZ333" s="158"/>
      <c r="CA333" s="158"/>
      <c r="CB333" s="158"/>
      <c r="CC333" s="158"/>
      <c r="CD333" s="158"/>
      <c r="CE333" s="158"/>
      <c r="CF333" s="158"/>
      <c r="CG333" s="158"/>
      <c r="CH333" s="158"/>
      <c r="CI333" s="158"/>
      <c r="CJ333" s="158"/>
      <c r="CK333" s="158"/>
      <c r="CL333" s="158"/>
      <c r="CM333" s="158"/>
      <c r="CN333" s="158"/>
      <c r="CO333" s="158"/>
      <c r="CP333" s="158"/>
      <c r="CQ333" s="158"/>
      <c r="CR333" s="158"/>
      <c r="CS333" s="158"/>
      <c r="CT333" s="158"/>
      <c r="CU333" s="158"/>
      <c r="CV333" s="158"/>
      <c r="CW333" s="158"/>
      <c r="CX333" s="158"/>
      <c r="CY333" s="158"/>
      <c r="CZ333" s="158"/>
      <c r="DA333" s="158"/>
      <c r="DB333" s="158"/>
      <c r="DC333" s="158"/>
      <c r="DD333" s="158"/>
      <c r="DE333" s="158"/>
      <c r="DF333" s="158"/>
      <c r="DG333" s="158"/>
      <c r="DH333" s="158"/>
      <c r="DI333" s="158"/>
      <c r="DJ333" s="158"/>
      <c r="DK333" s="158"/>
      <c r="DL333" s="158"/>
      <c r="DM333" s="158"/>
      <c r="DN333" s="158"/>
      <c r="DO333" s="158"/>
      <c r="DP333" s="158"/>
      <c r="DQ333" s="158"/>
      <c r="DR333" s="158"/>
      <c r="DS333" s="158"/>
      <c r="DT333" s="158"/>
      <c r="DU333" s="158"/>
      <c r="DV333" s="158"/>
      <c r="DW333" s="158"/>
      <c r="DX333" s="158"/>
      <c r="DY333" s="158"/>
      <c r="DZ333" s="158">
        <v>45101</v>
      </c>
      <c r="EA333" s="158"/>
      <c r="EB333" s="158"/>
      <c r="EC333" s="158"/>
      <c r="ED333" s="158"/>
      <c r="EE333" s="158"/>
      <c r="EF333" s="158"/>
      <c r="EG333" s="158"/>
      <c r="EH333" s="158"/>
      <c r="EI333" s="158"/>
      <c r="EJ333" s="158"/>
      <c r="EK333" s="158"/>
      <c r="EL333" s="158"/>
      <c r="EM333" s="158"/>
      <c r="EN333" s="158"/>
      <c r="EO333" s="158"/>
      <c r="EP333" s="158"/>
      <c r="EQ333" s="158"/>
      <c r="ER333" s="158"/>
      <c r="ES333" s="158"/>
      <c r="ET333" s="158"/>
      <c r="EU333" s="158"/>
      <c r="EV333" s="158"/>
      <c r="EW333" s="158"/>
      <c r="EX333" s="158"/>
      <c r="EY333" s="158"/>
      <c r="EZ333" s="158"/>
      <c r="FA333" s="158"/>
      <c r="FB333" s="158"/>
      <c r="FC333" s="158"/>
      <c r="FD333" s="158"/>
      <c r="FE333" s="158"/>
      <c r="FF333" s="158"/>
      <c r="FG333" s="158"/>
      <c r="FH333" s="158"/>
      <c r="FI333" s="158"/>
      <c r="FJ333" s="158"/>
      <c r="FK333" s="158"/>
      <c r="FL333" s="158"/>
      <c r="FM333" s="158"/>
      <c r="FN333" s="158"/>
      <c r="FO333" s="158"/>
      <c r="FP333" s="158"/>
      <c r="FQ333" s="158"/>
      <c r="FR333" s="158"/>
      <c r="FS333" s="158"/>
      <c r="FT333" s="158"/>
      <c r="FU333" s="158"/>
      <c r="FV333" s="158"/>
      <c r="FW333" s="158"/>
      <c r="FX333" s="158"/>
      <c r="FY333" s="158"/>
      <c r="FZ333" s="158"/>
      <c r="GA333" s="158"/>
      <c r="GB333" s="158"/>
      <c r="GC333" s="158"/>
      <c r="GD333" s="158"/>
      <c r="GE333" s="158"/>
      <c r="GF333" s="158"/>
      <c r="GG333" s="158"/>
      <c r="GH333" s="158"/>
      <c r="GI333" s="158"/>
      <c r="GJ333" s="158"/>
      <c r="GK333" s="159"/>
    </row>
    <row r="334" spans="1:193" ht="12.75" customHeight="1" x14ac:dyDescent="0.2">
      <c r="A334" s="160"/>
      <c r="B334" s="154" t="s">
        <v>1123</v>
      </c>
      <c r="C334" s="154">
        <v>2019</v>
      </c>
      <c r="D334" s="157"/>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c r="AA334" s="158"/>
      <c r="AB334" s="158"/>
      <c r="AC334" s="158"/>
      <c r="AD334" s="158"/>
      <c r="AE334" s="158"/>
      <c r="AF334" s="158"/>
      <c r="AG334" s="158"/>
      <c r="AH334" s="158"/>
      <c r="AI334" s="158"/>
      <c r="AJ334" s="158"/>
      <c r="AK334" s="158"/>
      <c r="AL334" s="158"/>
      <c r="AM334" s="158"/>
      <c r="AN334" s="158"/>
      <c r="AO334" s="158"/>
      <c r="AP334" s="158"/>
      <c r="AQ334" s="158"/>
      <c r="AR334" s="158"/>
      <c r="AS334" s="158"/>
      <c r="AT334" s="158"/>
      <c r="AU334" s="158"/>
      <c r="AV334" s="158"/>
      <c r="AW334" s="158"/>
      <c r="AX334" s="158"/>
      <c r="AY334" s="158"/>
      <c r="AZ334" s="158"/>
      <c r="BA334" s="158"/>
      <c r="BB334" s="158"/>
      <c r="BC334" s="158"/>
      <c r="BD334" s="158"/>
      <c r="BE334" s="158"/>
      <c r="BF334" s="158"/>
      <c r="BG334" s="158"/>
      <c r="BH334" s="158"/>
      <c r="BI334" s="158"/>
      <c r="BJ334" s="158"/>
      <c r="BK334" s="158"/>
      <c r="BL334" s="158"/>
      <c r="BM334" s="158"/>
      <c r="BN334" s="158"/>
      <c r="BO334" s="158"/>
      <c r="BP334" s="158"/>
      <c r="BQ334" s="158"/>
      <c r="BR334" s="158"/>
      <c r="BS334" s="158"/>
      <c r="BT334" s="158"/>
      <c r="BU334" s="158"/>
      <c r="BV334" s="158"/>
      <c r="BW334" s="158"/>
      <c r="BX334" s="158"/>
      <c r="BY334" s="158"/>
      <c r="BZ334" s="158"/>
      <c r="CA334" s="158"/>
      <c r="CB334" s="158"/>
      <c r="CC334" s="158"/>
      <c r="CD334" s="158"/>
      <c r="CE334" s="158"/>
      <c r="CF334" s="158"/>
      <c r="CG334" s="158"/>
      <c r="CH334" s="158"/>
      <c r="CI334" s="158"/>
      <c r="CJ334" s="158"/>
      <c r="CK334" s="158"/>
      <c r="CL334" s="158"/>
      <c r="CM334" s="158"/>
      <c r="CN334" s="158"/>
      <c r="CO334" s="158"/>
      <c r="CP334" s="158"/>
      <c r="CQ334" s="158"/>
      <c r="CR334" s="158"/>
      <c r="CS334" s="158"/>
      <c r="CT334" s="158"/>
      <c r="CU334" s="158"/>
      <c r="CV334" s="158"/>
      <c r="CW334" s="158"/>
      <c r="CX334" s="158"/>
      <c r="CY334" s="158"/>
      <c r="CZ334" s="158"/>
      <c r="DA334" s="158"/>
      <c r="DB334" s="158"/>
      <c r="DC334" s="158"/>
      <c r="DD334" s="158"/>
      <c r="DE334" s="158"/>
      <c r="DF334" s="158"/>
      <c r="DG334" s="158"/>
      <c r="DH334" s="158"/>
      <c r="DI334" s="158"/>
      <c r="DJ334" s="158"/>
      <c r="DK334" s="158"/>
      <c r="DL334" s="158"/>
      <c r="DM334" s="158"/>
      <c r="DN334" s="158"/>
      <c r="DO334" s="158"/>
      <c r="DP334" s="158"/>
      <c r="DQ334" s="158"/>
      <c r="DR334" s="158"/>
      <c r="DS334" s="158"/>
      <c r="DT334" s="158"/>
      <c r="DU334" s="158"/>
      <c r="DV334" s="158"/>
      <c r="DW334" s="158"/>
      <c r="DX334" s="158"/>
      <c r="DY334" s="158"/>
      <c r="DZ334" s="158"/>
      <c r="EA334" s="158"/>
      <c r="EB334" s="158"/>
      <c r="EC334" s="158"/>
      <c r="ED334" s="158"/>
      <c r="EE334" s="158"/>
      <c r="EF334" s="158"/>
      <c r="EG334" s="158"/>
      <c r="EH334" s="158"/>
      <c r="EI334" s="158"/>
      <c r="EJ334" s="158"/>
      <c r="EK334" s="158"/>
      <c r="EL334" s="158"/>
      <c r="EM334" s="158"/>
      <c r="EN334" s="158"/>
      <c r="EO334" s="158"/>
      <c r="EP334" s="158"/>
      <c r="EQ334" s="158"/>
      <c r="ER334" s="158"/>
      <c r="ES334" s="158"/>
      <c r="ET334" s="158"/>
      <c r="EU334" s="158"/>
      <c r="EV334" s="158"/>
      <c r="EW334" s="158"/>
      <c r="EX334" s="158"/>
      <c r="EY334" s="158"/>
      <c r="EZ334" s="158"/>
      <c r="FA334" s="158"/>
      <c r="FB334" s="158"/>
      <c r="FC334" s="158"/>
      <c r="FD334" s="158"/>
      <c r="FE334" s="158"/>
      <c r="FF334" s="158"/>
      <c r="FG334" s="158"/>
      <c r="FH334" s="158"/>
      <c r="FI334" s="158"/>
      <c r="FJ334" s="158"/>
      <c r="FK334" s="158"/>
      <c r="FL334" s="158"/>
      <c r="FM334" s="158"/>
      <c r="FN334" s="158"/>
      <c r="FO334" s="158"/>
      <c r="FP334" s="158"/>
      <c r="FQ334" s="158"/>
      <c r="FR334" s="158"/>
      <c r="FS334" s="158"/>
      <c r="FT334" s="158"/>
      <c r="FU334" s="158"/>
      <c r="FV334" s="158"/>
      <c r="FW334" s="158"/>
      <c r="FX334" s="158"/>
      <c r="FY334" s="158"/>
      <c r="FZ334" s="158"/>
      <c r="GA334" s="158"/>
      <c r="GB334" s="158"/>
      <c r="GC334" s="158"/>
      <c r="GD334" s="158"/>
      <c r="GE334" s="158"/>
      <c r="GF334" s="158"/>
      <c r="GG334" s="158"/>
      <c r="GH334" s="158"/>
      <c r="GI334" s="158"/>
      <c r="GJ334" s="158"/>
      <c r="GK334" s="159"/>
    </row>
    <row r="335" spans="1:193" ht="12.75" customHeight="1" x14ac:dyDescent="0.2">
      <c r="A335" s="154" t="s">
        <v>499</v>
      </c>
      <c r="B335" s="154" t="s">
        <v>126</v>
      </c>
      <c r="C335" s="154">
        <v>2011</v>
      </c>
      <c r="D335" s="157"/>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c r="AA335" s="158"/>
      <c r="AB335" s="158"/>
      <c r="AC335" s="158"/>
      <c r="AD335" s="158"/>
      <c r="AE335" s="158"/>
      <c r="AF335" s="158"/>
      <c r="AG335" s="158"/>
      <c r="AH335" s="158"/>
      <c r="AI335" s="158"/>
      <c r="AJ335" s="158"/>
      <c r="AK335" s="158"/>
      <c r="AL335" s="158"/>
      <c r="AM335" s="158"/>
      <c r="AN335" s="158"/>
      <c r="AO335" s="158"/>
      <c r="AP335" s="158"/>
      <c r="AQ335" s="158"/>
      <c r="AR335" s="158"/>
      <c r="AS335" s="158"/>
      <c r="AT335" s="158"/>
      <c r="AU335" s="158"/>
      <c r="AV335" s="158"/>
      <c r="AW335" s="158"/>
      <c r="AX335" s="158"/>
      <c r="AY335" s="158"/>
      <c r="AZ335" s="158"/>
      <c r="BA335" s="158"/>
      <c r="BB335" s="158"/>
      <c r="BC335" s="158"/>
      <c r="BD335" s="158"/>
      <c r="BE335" s="158"/>
      <c r="BF335" s="158"/>
      <c r="BG335" s="158"/>
      <c r="BH335" s="158"/>
      <c r="BI335" s="158"/>
      <c r="BJ335" s="158"/>
      <c r="BK335" s="158"/>
      <c r="BL335" s="158"/>
      <c r="BM335" s="158"/>
      <c r="BN335" s="158"/>
      <c r="BO335" s="158"/>
      <c r="BP335" s="158"/>
      <c r="BQ335" s="158"/>
      <c r="BR335" s="158"/>
      <c r="BS335" s="158"/>
      <c r="BT335" s="158"/>
      <c r="BU335" s="158"/>
      <c r="BV335" s="158"/>
      <c r="BW335" s="158"/>
      <c r="BX335" s="158"/>
      <c r="BY335" s="158"/>
      <c r="BZ335" s="158"/>
      <c r="CA335" s="158"/>
      <c r="CB335" s="158"/>
      <c r="CC335" s="158"/>
      <c r="CD335" s="158"/>
      <c r="CE335" s="158"/>
      <c r="CF335" s="158"/>
      <c r="CG335" s="158"/>
      <c r="CH335" s="158"/>
      <c r="CI335" s="158"/>
      <c r="CJ335" s="158"/>
      <c r="CK335" s="158"/>
      <c r="CL335" s="158"/>
      <c r="CM335" s="158"/>
      <c r="CN335" s="158"/>
      <c r="CO335" s="158"/>
      <c r="CP335" s="158"/>
      <c r="CQ335" s="158"/>
      <c r="CR335" s="158"/>
      <c r="CS335" s="158"/>
      <c r="CT335" s="158"/>
      <c r="CU335" s="158"/>
      <c r="CV335" s="158"/>
      <c r="CW335" s="158"/>
      <c r="CX335" s="158"/>
      <c r="CY335" s="158"/>
      <c r="CZ335" s="158"/>
      <c r="DA335" s="158"/>
      <c r="DB335" s="158"/>
      <c r="DC335" s="158"/>
      <c r="DD335" s="158"/>
      <c r="DE335" s="158"/>
      <c r="DF335" s="158"/>
      <c r="DG335" s="158"/>
      <c r="DH335" s="158"/>
      <c r="DI335" s="158"/>
      <c r="DJ335" s="158"/>
      <c r="DK335" s="158"/>
      <c r="DL335" s="158"/>
      <c r="DM335" s="158"/>
      <c r="DN335" s="158"/>
      <c r="DO335" s="158"/>
      <c r="DP335" s="158"/>
      <c r="DQ335" s="158"/>
      <c r="DR335" s="158"/>
      <c r="DS335" s="158"/>
      <c r="DT335" s="158"/>
      <c r="DU335" s="158"/>
      <c r="DV335" s="158"/>
      <c r="DW335" s="158"/>
      <c r="DX335" s="158"/>
      <c r="DY335" s="158"/>
      <c r="DZ335" s="158"/>
      <c r="EA335" s="158"/>
      <c r="EB335" s="158"/>
      <c r="EC335" s="158"/>
      <c r="ED335" s="158"/>
      <c r="EE335" s="158"/>
      <c r="EF335" s="158"/>
      <c r="EG335" s="158"/>
      <c r="EH335" s="158"/>
      <c r="EI335" s="158"/>
      <c r="EJ335" s="158"/>
      <c r="EK335" s="158"/>
      <c r="EL335" s="158"/>
      <c r="EM335" s="158"/>
      <c r="EN335" s="158"/>
      <c r="EO335" s="158"/>
      <c r="EP335" s="158"/>
      <c r="EQ335" s="158"/>
      <c r="ER335" s="158"/>
      <c r="ES335" s="158"/>
      <c r="ET335" s="158"/>
      <c r="EU335" s="158"/>
      <c r="EV335" s="158"/>
      <c r="EW335" s="158"/>
      <c r="EX335" s="158"/>
      <c r="EY335" s="158"/>
      <c r="EZ335" s="158"/>
      <c r="FA335" s="158"/>
      <c r="FB335" s="158"/>
      <c r="FC335" s="158"/>
      <c r="FD335" s="158"/>
      <c r="FE335" s="158"/>
      <c r="FF335" s="158"/>
      <c r="FG335" s="158"/>
      <c r="FH335" s="158"/>
      <c r="FI335" s="158"/>
      <c r="FJ335" s="158"/>
      <c r="FK335" s="158"/>
      <c r="FL335" s="158"/>
      <c r="FM335" s="158"/>
      <c r="FN335" s="158"/>
      <c r="FO335" s="158"/>
      <c r="FP335" s="158"/>
      <c r="FQ335" s="158"/>
      <c r="FR335" s="158"/>
      <c r="FS335" s="158"/>
      <c r="FT335" s="158"/>
      <c r="FU335" s="158"/>
      <c r="FV335" s="158"/>
      <c r="FW335" s="158"/>
      <c r="FX335" s="158"/>
      <c r="FY335" s="158"/>
      <c r="FZ335" s="158"/>
      <c r="GA335" s="158"/>
      <c r="GB335" s="158"/>
      <c r="GC335" s="158"/>
      <c r="GD335" s="158"/>
      <c r="GE335" s="158"/>
      <c r="GF335" s="158"/>
      <c r="GG335" s="158"/>
      <c r="GH335" s="158"/>
      <c r="GI335" s="158"/>
      <c r="GJ335" s="158"/>
      <c r="GK335" s="159"/>
    </row>
    <row r="336" spans="1:193" ht="12.75" customHeight="1" x14ac:dyDescent="0.2">
      <c r="A336" s="160"/>
      <c r="B336" s="154" t="s">
        <v>125</v>
      </c>
      <c r="C336" s="154">
        <v>2011</v>
      </c>
      <c r="D336" s="157"/>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c r="AA336" s="158"/>
      <c r="AB336" s="158"/>
      <c r="AC336" s="158"/>
      <c r="AD336" s="158"/>
      <c r="AE336" s="158"/>
      <c r="AF336" s="158"/>
      <c r="AG336" s="158"/>
      <c r="AH336" s="158"/>
      <c r="AI336" s="158"/>
      <c r="AJ336" s="158"/>
      <c r="AK336" s="158"/>
      <c r="AL336" s="158"/>
      <c r="AM336" s="158"/>
      <c r="AN336" s="158"/>
      <c r="AO336" s="158"/>
      <c r="AP336" s="158"/>
      <c r="AQ336" s="158"/>
      <c r="AR336" s="158"/>
      <c r="AS336" s="158"/>
      <c r="AT336" s="158"/>
      <c r="AU336" s="158"/>
      <c r="AV336" s="158"/>
      <c r="AW336" s="158"/>
      <c r="AX336" s="158"/>
      <c r="AY336" s="158"/>
      <c r="AZ336" s="158"/>
      <c r="BA336" s="158"/>
      <c r="BB336" s="158"/>
      <c r="BC336" s="158"/>
      <c r="BD336" s="158"/>
      <c r="BE336" s="158"/>
      <c r="BF336" s="158"/>
      <c r="BG336" s="158"/>
      <c r="BH336" s="158"/>
      <c r="BI336" s="158"/>
      <c r="BJ336" s="158"/>
      <c r="BK336" s="158"/>
      <c r="BL336" s="158"/>
      <c r="BM336" s="158"/>
      <c r="BN336" s="158"/>
      <c r="BO336" s="158"/>
      <c r="BP336" s="158"/>
      <c r="BQ336" s="158"/>
      <c r="BR336" s="158"/>
      <c r="BS336" s="158"/>
      <c r="BT336" s="158"/>
      <c r="BU336" s="158"/>
      <c r="BV336" s="158"/>
      <c r="BW336" s="158"/>
      <c r="BX336" s="158"/>
      <c r="BY336" s="158"/>
      <c r="BZ336" s="158"/>
      <c r="CA336" s="158"/>
      <c r="CB336" s="158"/>
      <c r="CC336" s="158"/>
      <c r="CD336" s="158"/>
      <c r="CE336" s="158"/>
      <c r="CF336" s="158"/>
      <c r="CG336" s="158"/>
      <c r="CH336" s="158"/>
      <c r="CI336" s="158"/>
      <c r="CJ336" s="158"/>
      <c r="CK336" s="158"/>
      <c r="CL336" s="158"/>
      <c r="CM336" s="158"/>
      <c r="CN336" s="158"/>
      <c r="CO336" s="158"/>
      <c r="CP336" s="158"/>
      <c r="CQ336" s="158"/>
      <c r="CR336" s="158"/>
      <c r="CS336" s="158"/>
      <c r="CT336" s="158"/>
      <c r="CU336" s="158"/>
      <c r="CV336" s="158"/>
      <c r="CW336" s="158"/>
      <c r="CX336" s="158"/>
      <c r="CY336" s="158"/>
      <c r="CZ336" s="158"/>
      <c r="DA336" s="158"/>
      <c r="DB336" s="158"/>
      <c r="DC336" s="158"/>
      <c r="DD336" s="158"/>
      <c r="DE336" s="158"/>
      <c r="DF336" s="158"/>
      <c r="DG336" s="158"/>
      <c r="DH336" s="158"/>
      <c r="DI336" s="158"/>
      <c r="DJ336" s="158"/>
      <c r="DK336" s="158"/>
      <c r="DL336" s="158"/>
      <c r="DM336" s="158"/>
      <c r="DN336" s="158"/>
      <c r="DO336" s="158"/>
      <c r="DP336" s="158"/>
      <c r="DQ336" s="158"/>
      <c r="DR336" s="158"/>
      <c r="DS336" s="158"/>
      <c r="DT336" s="158"/>
      <c r="DU336" s="158"/>
      <c r="DV336" s="158"/>
      <c r="DW336" s="158"/>
      <c r="DX336" s="158"/>
      <c r="DY336" s="158"/>
      <c r="DZ336" s="158"/>
      <c r="EA336" s="158"/>
      <c r="EB336" s="158"/>
      <c r="EC336" s="158"/>
      <c r="ED336" s="158"/>
      <c r="EE336" s="158"/>
      <c r="EF336" s="158"/>
      <c r="EG336" s="158"/>
      <c r="EH336" s="158"/>
      <c r="EI336" s="158"/>
      <c r="EJ336" s="158"/>
      <c r="EK336" s="158"/>
      <c r="EL336" s="158"/>
      <c r="EM336" s="158"/>
      <c r="EN336" s="158"/>
      <c r="EO336" s="158"/>
      <c r="EP336" s="158"/>
      <c r="EQ336" s="158"/>
      <c r="ER336" s="158"/>
      <c r="ES336" s="158"/>
      <c r="ET336" s="158"/>
      <c r="EU336" s="158"/>
      <c r="EV336" s="158"/>
      <c r="EW336" s="158"/>
      <c r="EX336" s="158"/>
      <c r="EY336" s="158"/>
      <c r="EZ336" s="158"/>
      <c r="FA336" s="158"/>
      <c r="FB336" s="158"/>
      <c r="FC336" s="158"/>
      <c r="FD336" s="158"/>
      <c r="FE336" s="158"/>
      <c r="FF336" s="158"/>
      <c r="FG336" s="158"/>
      <c r="FH336" s="158"/>
      <c r="FI336" s="158"/>
      <c r="FJ336" s="158"/>
      <c r="FK336" s="158"/>
      <c r="FL336" s="158"/>
      <c r="FM336" s="158"/>
      <c r="FN336" s="158"/>
      <c r="FO336" s="158"/>
      <c r="FP336" s="158"/>
      <c r="FQ336" s="158"/>
      <c r="FR336" s="158"/>
      <c r="FS336" s="158"/>
      <c r="FT336" s="158"/>
      <c r="FU336" s="158"/>
      <c r="FV336" s="158"/>
      <c r="FW336" s="158"/>
      <c r="FX336" s="158"/>
      <c r="FY336" s="158"/>
      <c r="FZ336" s="158"/>
      <c r="GA336" s="158"/>
      <c r="GB336" s="158"/>
      <c r="GC336" s="158"/>
      <c r="GD336" s="158"/>
      <c r="GE336" s="158"/>
      <c r="GF336" s="158"/>
      <c r="GG336" s="158"/>
      <c r="GH336" s="158"/>
      <c r="GI336" s="158"/>
      <c r="GJ336" s="158"/>
      <c r="GK336" s="159"/>
    </row>
    <row r="337" spans="1:193" ht="12.75" customHeight="1" x14ac:dyDescent="0.2">
      <c r="A337" s="154" t="s">
        <v>517</v>
      </c>
      <c r="B337" s="154" t="s">
        <v>99</v>
      </c>
      <c r="C337" s="154">
        <v>2018</v>
      </c>
      <c r="D337" s="157"/>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c r="AA337" s="158"/>
      <c r="AB337" s="158"/>
      <c r="AC337" s="158"/>
      <c r="AD337" s="158"/>
      <c r="AE337" s="158"/>
      <c r="AF337" s="158"/>
      <c r="AG337" s="158"/>
      <c r="AH337" s="158"/>
      <c r="AI337" s="158"/>
      <c r="AJ337" s="158"/>
      <c r="AK337" s="158"/>
      <c r="AL337" s="158"/>
      <c r="AM337" s="158"/>
      <c r="AN337" s="158"/>
      <c r="AO337" s="158"/>
      <c r="AP337" s="158"/>
      <c r="AQ337" s="158"/>
      <c r="AR337" s="158"/>
      <c r="AS337" s="158"/>
      <c r="AT337" s="158"/>
      <c r="AU337" s="158"/>
      <c r="AV337" s="158"/>
      <c r="AW337" s="158"/>
      <c r="AX337" s="158"/>
      <c r="AY337" s="158"/>
      <c r="AZ337" s="158"/>
      <c r="BA337" s="158"/>
      <c r="BB337" s="158"/>
      <c r="BC337" s="158"/>
      <c r="BD337" s="158"/>
      <c r="BE337" s="158"/>
      <c r="BF337" s="158"/>
      <c r="BG337" s="158"/>
      <c r="BH337" s="158"/>
      <c r="BI337" s="158"/>
      <c r="BJ337" s="158"/>
      <c r="BK337" s="158"/>
      <c r="BL337" s="158"/>
      <c r="BM337" s="158"/>
      <c r="BN337" s="158"/>
      <c r="BO337" s="158"/>
      <c r="BP337" s="158"/>
      <c r="BQ337" s="158"/>
      <c r="BR337" s="158"/>
      <c r="BS337" s="158"/>
      <c r="BT337" s="158"/>
      <c r="BU337" s="158"/>
      <c r="BV337" s="158"/>
      <c r="BW337" s="158"/>
      <c r="BX337" s="158"/>
      <c r="BY337" s="158"/>
      <c r="BZ337" s="158"/>
      <c r="CA337" s="158"/>
      <c r="CB337" s="158"/>
      <c r="CC337" s="158"/>
      <c r="CD337" s="158"/>
      <c r="CE337" s="158"/>
      <c r="CF337" s="158"/>
      <c r="CG337" s="158"/>
      <c r="CH337" s="158"/>
      <c r="CI337" s="158"/>
      <c r="CJ337" s="158"/>
      <c r="CK337" s="158"/>
      <c r="CL337" s="158"/>
      <c r="CM337" s="158"/>
      <c r="CN337" s="158"/>
      <c r="CO337" s="158"/>
      <c r="CP337" s="158"/>
      <c r="CQ337" s="158"/>
      <c r="CR337" s="158"/>
      <c r="CS337" s="158"/>
      <c r="CT337" s="158"/>
      <c r="CU337" s="158"/>
      <c r="CV337" s="158"/>
      <c r="CW337" s="158"/>
      <c r="CX337" s="158"/>
      <c r="CY337" s="158"/>
      <c r="CZ337" s="158"/>
      <c r="DA337" s="158"/>
      <c r="DB337" s="158"/>
      <c r="DC337" s="158"/>
      <c r="DD337" s="158"/>
      <c r="DE337" s="158"/>
      <c r="DF337" s="158"/>
      <c r="DG337" s="158"/>
      <c r="DH337" s="158"/>
      <c r="DI337" s="158"/>
      <c r="DJ337" s="158"/>
      <c r="DK337" s="158"/>
      <c r="DL337" s="158"/>
      <c r="DM337" s="158"/>
      <c r="DN337" s="158"/>
      <c r="DO337" s="158"/>
      <c r="DP337" s="158"/>
      <c r="DQ337" s="158"/>
      <c r="DR337" s="158"/>
      <c r="DS337" s="158"/>
      <c r="DT337" s="158"/>
      <c r="DU337" s="158"/>
      <c r="DV337" s="158"/>
      <c r="DW337" s="158"/>
      <c r="DX337" s="158"/>
      <c r="DY337" s="158"/>
      <c r="DZ337" s="158"/>
      <c r="EA337" s="158"/>
      <c r="EB337" s="158"/>
      <c r="EC337" s="158">
        <v>45189</v>
      </c>
      <c r="ED337" s="158"/>
      <c r="EE337" s="158"/>
      <c r="EF337" s="158"/>
      <c r="EG337" s="158"/>
      <c r="EH337" s="158"/>
      <c r="EI337" s="158"/>
      <c r="EJ337" s="158"/>
      <c r="EK337" s="158"/>
      <c r="EL337" s="158"/>
      <c r="EM337" s="158"/>
      <c r="EN337" s="158"/>
      <c r="EO337" s="158"/>
      <c r="EP337" s="158"/>
      <c r="EQ337" s="158"/>
      <c r="ER337" s="158"/>
      <c r="ES337" s="158"/>
      <c r="ET337" s="158"/>
      <c r="EU337" s="158"/>
      <c r="EV337" s="158"/>
      <c r="EW337" s="158"/>
      <c r="EX337" s="158"/>
      <c r="EY337" s="158"/>
      <c r="EZ337" s="158"/>
      <c r="FA337" s="158"/>
      <c r="FB337" s="158"/>
      <c r="FC337" s="158"/>
      <c r="FD337" s="158"/>
      <c r="FE337" s="158"/>
      <c r="FF337" s="158"/>
      <c r="FG337" s="158"/>
      <c r="FH337" s="158"/>
      <c r="FI337" s="158"/>
      <c r="FJ337" s="158"/>
      <c r="FK337" s="158"/>
      <c r="FL337" s="158"/>
      <c r="FM337" s="158"/>
      <c r="FN337" s="158"/>
      <c r="FO337" s="158"/>
      <c r="FP337" s="158"/>
      <c r="FQ337" s="158"/>
      <c r="FR337" s="158"/>
      <c r="FS337" s="158"/>
      <c r="FT337" s="158"/>
      <c r="FU337" s="158"/>
      <c r="FV337" s="158"/>
      <c r="FW337" s="158"/>
      <c r="FX337" s="158"/>
      <c r="FY337" s="158"/>
      <c r="FZ337" s="158"/>
      <c r="GA337" s="158"/>
      <c r="GB337" s="158"/>
      <c r="GC337" s="158"/>
      <c r="GD337" s="158"/>
      <c r="GE337" s="158"/>
      <c r="GF337" s="158"/>
      <c r="GG337" s="158"/>
      <c r="GH337" s="158"/>
      <c r="GI337" s="158"/>
      <c r="GJ337" s="158"/>
      <c r="GK337" s="159"/>
    </row>
    <row r="338" spans="1:193" ht="12.75" customHeight="1" x14ac:dyDescent="0.2">
      <c r="A338" s="160"/>
      <c r="B338" s="154" t="s">
        <v>90</v>
      </c>
      <c r="C338" s="154">
        <v>2018</v>
      </c>
      <c r="D338" s="157"/>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c r="AA338" s="158"/>
      <c r="AB338" s="158"/>
      <c r="AC338" s="158"/>
      <c r="AD338" s="158"/>
      <c r="AE338" s="158"/>
      <c r="AF338" s="158"/>
      <c r="AG338" s="158"/>
      <c r="AH338" s="158"/>
      <c r="AI338" s="158"/>
      <c r="AJ338" s="158"/>
      <c r="AK338" s="158"/>
      <c r="AL338" s="158"/>
      <c r="AM338" s="158"/>
      <c r="AN338" s="158"/>
      <c r="AO338" s="158"/>
      <c r="AP338" s="158"/>
      <c r="AQ338" s="158"/>
      <c r="AR338" s="158"/>
      <c r="AS338" s="158"/>
      <c r="AT338" s="158"/>
      <c r="AU338" s="158"/>
      <c r="AV338" s="158"/>
      <c r="AW338" s="158"/>
      <c r="AX338" s="158"/>
      <c r="AY338" s="158"/>
      <c r="AZ338" s="158"/>
      <c r="BA338" s="158"/>
      <c r="BB338" s="158"/>
      <c r="BC338" s="158"/>
      <c r="BD338" s="158"/>
      <c r="BE338" s="158"/>
      <c r="BF338" s="158"/>
      <c r="BG338" s="158"/>
      <c r="BH338" s="158"/>
      <c r="BI338" s="158"/>
      <c r="BJ338" s="158"/>
      <c r="BK338" s="158"/>
      <c r="BL338" s="158"/>
      <c r="BM338" s="158"/>
      <c r="BN338" s="158"/>
      <c r="BO338" s="158"/>
      <c r="BP338" s="158"/>
      <c r="BQ338" s="158"/>
      <c r="BR338" s="158"/>
      <c r="BS338" s="158"/>
      <c r="BT338" s="158"/>
      <c r="BU338" s="158"/>
      <c r="BV338" s="158"/>
      <c r="BW338" s="158"/>
      <c r="BX338" s="158"/>
      <c r="BY338" s="158"/>
      <c r="BZ338" s="158"/>
      <c r="CA338" s="158"/>
      <c r="CB338" s="158"/>
      <c r="CC338" s="158"/>
      <c r="CD338" s="158"/>
      <c r="CE338" s="158"/>
      <c r="CF338" s="158"/>
      <c r="CG338" s="158"/>
      <c r="CH338" s="158"/>
      <c r="CI338" s="158"/>
      <c r="CJ338" s="158"/>
      <c r="CK338" s="158"/>
      <c r="CL338" s="158"/>
      <c r="CM338" s="158"/>
      <c r="CN338" s="158"/>
      <c r="CO338" s="158"/>
      <c r="CP338" s="158"/>
      <c r="CQ338" s="158"/>
      <c r="CR338" s="158"/>
      <c r="CS338" s="158"/>
      <c r="CT338" s="158"/>
      <c r="CU338" s="158"/>
      <c r="CV338" s="158"/>
      <c r="CW338" s="158"/>
      <c r="CX338" s="158"/>
      <c r="CY338" s="158"/>
      <c r="CZ338" s="158"/>
      <c r="DA338" s="158"/>
      <c r="DB338" s="158"/>
      <c r="DC338" s="158"/>
      <c r="DD338" s="158"/>
      <c r="DE338" s="158"/>
      <c r="DF338" s="158"/>
      <c r="DG338" s="158"/>
      <c r="DH338" s="158"/>
      <c r="DI338" s="158"/>
      <c r="DJ338" s="158"/>
      <c r="DK338" s="158"/>
      <c r="DL338" s="158"/>
      <c r="DM338" s="158"/>
      <c r="DN338" s="158"/>
      <c r="DO338" s="158"/>
      <c r="DP338" s="158"/>
      <c r="DQ338" s="158"/>
      <c r="DR338" s="158"/>
      <c r="DS338" s="158"/>
      <c r="DT338" s="158"/>
      <c r="DU338" s="158"/>
      <c r="DV338" s="158"/>
      <c r="DW338" s="158"/>
      <c r="DX338" s="158"/>
      <c r="DY338" s="158"/>
      <c r="DZ338" s="158"/>
      <c r="EA338" s="158"/>
      <c r="EB338" s="158"/>
      <c r="EC338" s="158">
        <v>45189</v>
      </c>
      <c r="ED338" s="158"/>
      <c r="EE338" s="158"/>
      <c r="EF338" s="158"/>
      <c r="EG338" s="158"/>
      <c r="EH338" s="158"/>
      <c r="EI338" s="158"/>
      <c r="EJ338" s="158"/>
      <c r="EK338" s="158"/>
      <c r="EL338" s="158"/>
      <c r="EM338" s="158"/>
      <c r="EN338" s="158"/>
      <c r="EO338" s="158"/>
      <c r="EP338" s="158"/>
      <c r="EQ338" s="158"/>
      <c r="ER338" s="158"/>
      <c r="ES338" s="158"/>
      <c r="ET338" s="158"/>
      <c r="EU338" s="158"/>
      <c r="EV338" s="158"/>
      <c r="EW338" s="158"/>
      <c r="EX338" s="158"/>
      <c r="EY338" s="158"/>
      <c r="EZ338" s="158"/>
      <c r="FA338" s="158"/>
      <c r="FB338" s="158"/>
      <c r="FC338" s="158"/>
      <c r="FD338" s="158"/>
      <c r="FE338" s="158"/>
      <c r="FF338" s="158"/>
      <c r="FG338" s="158"/>
      <c r="FH338" s="158"/>
      <c r="FI338" s="158"/>
      <c r="FJ338" s="158"/>
      <c r="FK338" s="158"/>
      <c r="FL338" s="158"/>
      <c r="FM338" s="158"/>
      <c r="FN338" s="158"/>
      <c r="FO338" s="158"/>
      <c r="FP338" s="158"/>
      <c r="FQ338" s="158"/>
      <c r="FR338" s="158"/>
      <c r="FS338" s="158"/>
      <c r="FT338" s="158"/>
      <c r="FU338" s="158"/>
      <c r="FV338" s="158"/>
      <c r="FW338" s="158"/>
      <c r="FX338" s="158"/>
      <c r="FY338" s="158"/>
      <c r="FZ338" s="158"/>
      <c r="GA338" s="158"/>
      <c r="GB338" s="158"/>
      <c r="GC338" s="158"/>
      <c r="GD338" s="158"/>
      <c r="GE338" s="158"/>
      <c r="GF338" s="158"/>
      <c r="GG338" s="158"/>
      <c r="GH338" s="158"/>
      <c r="GI338" s="158"/>
      <c r="GJ338" s="158"/>
      <c r="GK338" s="159"/>
    </row>
    <row r="339" spans="1:193" ht="12.75" customHeight="1" x14ac:dyDescent="0.2">
      <c r="A339" s="154" t="s">
        <v>573</v>
      </c>
      <c r="B339" s="154" t="s">
        <v>99</v>
      </c>
      <c r="C339" s="154">
        <v>2018</v>
      </c>
      <c r="D339" s="157"/>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c r="AA339" s="158"/>
      <c r="AB339" s="158"/>
      <c r="AC339" s="158"/>
      <c r="AD339" s="158"/>
      <c r="AE339" s="158"/>
      <c r="AF339" s="158"/>
      <c r="AG339" s="158"/>
      <c r="AH339" s="158"/>
      <c r="AI339" s="158"/>
      <c r="AJ339" s="158"/>
      <c r="AK339" s="158"/>
      <c r="AL339" s="158"/>
      <c r="AM339" s="158"/>
      <c r="AN339" s="158"/>
      <c r="AO339" s="158"/>
      <c r="AP339" s="158"/>
      <c r="AQ339" s="158"/>
      <c r="AR339" s="158"/>
      <c r="AS339" s="158"/>
      <c r="AT339" s="158"/>
      <c r="AU339" s="158"/>
      <c r="AV339" s="158"/>
      <c r="AW339" s="158"/>
      <c r="AX339" s="158"/>
      <c r="AY339" s="158"/>
      <c r="AZ339" s="158"/>
      <c r="BA339" s="158"/>
      <c r="BB339" s="158"/>
      <c r="BC339" s="158"/>
      <c r="BD339" s="158"/>
      <c r="BE339" s="158"/>
      <c r="BF339" s="158"/>
      <c r="BG339" s="158"/>
      <c r="BH339" s="158"/>
      <c r="BI339" s="158"/>
      <c r="BJ339" s="158"/>
      <c r="BK339" s="158"/>
      <c r="BL339" s="158"/>
      <c r="BM339" s="158"/>
      <c r="BN339" s="158"/>
      <c r="BO339" s="158"/>
      <c r="BP339" s="158"/>
      <c r="BQ339" s="158"/>
      <c r="BR339" s="158"/>
      <c r="BS339" s="158"/>
      <c r="BT339" s="158"/>
      <c r="BU339" s="158"/>
      <c r="BV339" s="158"/>
      <c r="BW339" s="158"/>
      <c r="BX339" s="158"/>
      <c r="BY339" s="158"/>
      <c r="BZ339" s="158"/>
      <c r="CA339" s="158"/>
      <c r="CB339" s="158"/>
      <c r="CC339" s="158"/>
      <c r="CD339" s="158"/>
      <c r="CE339" s="158"/>
      <c r="CF339" s="158"/>
      <c r="CG339" s="158"/>
      <c r="CH339" s="158"/>
      <c r="CI339" s="158"/>
      <c r="CJ339" s="158"/>
      <c r="CK339" s="158"/>
      <c r="CL339" s="158"/>
      <c r="CM339" s="158"/>
      <c r="CN339" s="158"/>
      <c r="CO339" s="158"/>
      <c r="CP339" s="158"/>
      <c r="CQ339" s="158"/>
      <c r="CR339" s="158"/>
      <c r="CS339" s="158"/>
      <c r="CT339" s="158"/>
      <c r="CU339" s="158"/>
      <c r="CV339" s="158"/>
      <c r="CW339" s="158"/>
      <c r="CX339" s="158"/>
      <c r="CY339" s="158"/>
      <c r="CZ339" s="158"/>
      <c r="DA339" s="158"/>
      <c r="DB339" s="158"/>
      <c r="DC339" s="158"/>
      <c r="DD339" s="158"/>
      <c r="DE339" s="158"/>
      <c r="DF339" s="158"/>
      <c r="DG339" s="158"/>
      <c r="DH339" s="158"/>
      <c r="DI339" s="158"/>
      <c r="DJ339" s="158"/>
      <c r="DK339" s="158"/>
      <c r="DL339" s="158"/>
      <c r="DM339" s="158"/>
      <c r="DN339" s="158"/>
      <c r="DO339" s="158"/>
      <c r="DP339" s="158"/>
      <c r="DQ339" s="158"/>
      <c r="DR339" s="158"/>
      <c r="DS339" s="158"/>
      <c r="DT339" s="158"/>
      <c r="DU339" s="158"/>
      <c r="DV339" s="158"/>
      <c r="DW339" s="158"/>
      <c r="DX339" s="158"/>
      <c r="DY339" s="158"/>
      <c r="DZ339" s="158"/>
      <c r="EA339" s="158"/>
      <c r="EB339" s="158"/>
      <c r="EC339" s="158"/>
      <c r="ED339" s="158"/>
      <c r="EE339" s="158"/>
      <c r="EF339" s="158"/>
      <c r="EG339" s="158"/>
      <c r="EH339" s="158"/>
      <c r="EI339" s="158"/>
      <c r="EJ339" s="158"/>
      <c r="EK339" s="158"/>
      <c r="EL339" s="158"/>
      <c r="EM339" s="158"/>
      <c r="EN339" s="158"/>
      <c r="EO339" s="158"/>
      <c r="EP339" s="158"/>
      <c r="EQ339" s="158"/>
      <c r="ER339" s="158"/>
      <c r="ES339" s="158"/>
      <c r="ET339" s="158"/>
      <c r="EU339" s="158"/>
      <c r="EV339" s="158"/>
      <c r="EW339" s="158"/>
      <c r="EX339" s="158"/>
      <c r="EY339" s="158"/>
      <c r="EZ339" s="158"/>
      <c r="FA339" s="158"/>
      <c r="FB339" s="158"/>
      <c r="FC339" s="158"/>
      <c r="FD339" s="158"/>
      <c r="FE339" s="158"/>
      <c r="FF339" s="158"/>
      <c r="FG339" s="158"/>
      <c r="FH339" s="158"/>
      <c r="FI339" s="158"/>
      <c r="FJ339" s="158"/>
      <c r="FK339" s="158"/>
      <c r="FL339" s="158"/>
      <c r="FM339" s="158"/>
      <c r="FN339" s="158"/>
      <c r="FO339" s="158"/>
      <c r="FP339" s="158"/>
      <c r="FQ339" s="158"/>
      <c r="FR339" s="158"/>
      <c r="FS339" s="158"/>
      <c r="FT339" s="158"/>
      <c r="FU339" s="158"/>
      <c r="FV339" s="158"/>
      <c r="FW339" s="158"/>
      <c r="FX339" s="158"/>
      <c r="FY339" s="158"/>
      <c r="FZ339" s="158"/>
      <c r="GA339" s="158"/>
      <c r="GB339" s="158"/>
      <c r="GC339" s="158"/>
      <c r="GD339" s="158"/>
      <c r="GE339" s="158"/>
      <c r="GF339" s="158"/>
      <c r="GG339" s="158"/>
      <c r="GH339" s="158"/>
      <c r="GI339" s="158"/>
      <c r="GJ339" s="158"/>
      <c r="GK339" s="159"/>
    </row>
    <row r="340" spans="1:193" ht="12.75" customHeight="1" x14ac:dyDescent="0.2">
      <c r="A340" s="160"/>
      <c r="B340" s="154" t="s">
        <v>90</v>
      </c>
      <c r="C340" s="154">
        <v>2018</v>
      </c>
      <c r="D340" s="157"/>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c r="AA340" s="158"/>
      <c r="AB340" s="158"/>
      <c r="AC340" s="158"/>
      <c r="AD340" s="158"/>
      <c r="AE340" s="158"/>
      <c r="AF340" s="158"/>
      <c r="AG340" s="158"/>
      <c r="AH340" s="158"/>
      <c r="AI340" s="158"/>
      <c r="AJ340" s="158"/>
      <c r="AK340" s="158"/>
      <c r="AL340" s="158"/>
      <c r="AM340" s="158"/>
      <c r="AN340" s="158"/>
      <c r="AO340" s="158"/>
      <c r="AP340" s="158"/>
      <c r="AQ340" s="158"/>
      <c r="AR340" s="158"/>
      <c r="AS340" s="158"/>
      <c r="AT340" s="158"/>
      <c r="AU340" s="158"/>
      <c r="AV340" s="158"/>
      <c r="AW340" s="158"/>
      <c r="AX340" s="158"/>
      <c r="AY340" s="158"/>
      <c r="AZ340" s="158"/>
      <c r="BA340" s="158"/>
      <c r="BB340" s="158"/>
      <c r="BC340" s="158"/>
      <c r="BD340" s="158"/>
      <c r="BE340" s="158"/>
      <c r="BF340" s="158"/>
      <c r="BG340" s="158"/>
      <c r="BH340" s="158"/>
      <c r="BI340" s="158"/>
      <c r="BJ340" s="158"/>
      <c r="BK340" s="158"/>
      <c r="BL340" s="158"/>
      <c r="BM340" s="158"/>
      <c r="BN340" s="158"/>
      <c r="BO340" s="158"/>
      <c r="BP340" s="158"/>
      <c r="BQ340" s="158"/>
      <c r="BR340" s="158"/>
      <c r="BS340" s="158"/>
      <c r="BT340" s="158"/>
      <c r="BU340" s="158"/>
      <c r="BV340" s="158"/>
      <c r="BW340" s="158"/>
      <c r="BX340" s="158"/>
      <c r="BY340" s="158"/>
      <c r="BZ340" s="158"/>
      <c r="CA340" s="158"/>
      <c r="CB340" s="158"/>
      <c r="CC340" s="158"/>
      <c r="CD340" s="158"/>
      <c r="CE340" s="158"/>
      <c r="CF340" s="158"/>
      <c r="CG340" s="158"/>
      <c r="CH340" s="158"/>
      <c r="CI340" s="158"/>
      <c r="CJ340" s="158"/>
      <c r="CK340" s="158"/>
      <c r="CL340" s="158"/>
      <c r="CM340" s="158"/>
      <c r="CN340" s="158"/>
      <c r="CO340" s="158"/>
      <c r="CP340" s="158"/>
      <c r="CQ340" s="158"/>
      <c r="CR340" s="158"/>
      <c r="CS340" s="158"/>
      <c r="CT340" s="158"/>
      <c r="CU340" s="158"/>
      <c r="CV340" s="158"/>
      <c r="CW340" s="158"/>
      <c r="CX340" s="158"/>
      <c r="CY340" s="158"/>
      <c r="CZ340" s="158"/>
      <c r="DA340" s="158"/>
      <c r="DB340" s="158"/>
      <c r="DC340" s="158"/>
      <c r="DD340" s="158"/>
      <c r="DE340" s="158"/>
      <c r="DF340" s="158"/>
      <c r="DG340" s="158"/>
      <c r="DH340" s="158"/>
      <c r="DI340" s="158"/>
      <c r="DJ340" s="158"/>
      <c r="DK340" s="158"/>
      <c r="DL340" s="158"/>
      <c r="DM340" s="158"/>
      <c r="DN340" s="158"/>
      <c r="DO340" s="158"/>
      <c r="DP340" s="158"/>
      <c r="DQ340" s="158"/>
      <c r="DR340" s="158"/>
      <c r="DS340" s="158"/>
      <c r="DT340" s="158"/>
      <c r="DU340" s="158"/>
      <c r="DV340" s="158"/>
      <c r="DW340" s="158"/>
      <c r="DX340" s="158"/>
      <c r="DY340" s="158"/>
      <c r="DZ340" s="158"/>
      <c r="EA340" s="158"/>
      <c r="EB340" s="158"/>
      <c r="EC340" s="158"/>
      <c r="ED340" s="158"/>
      <c r="EE340" s="158"/>
      <c r="EF340" s="158"/>
      <c r="EG340" s="158"/>
      <c r="EH340" s="158"/>
      <c r="EI340" s="158"/>
      <c r="EJ340" s="158"/>
      <c r="EK340" s="158"/>
      <c r="EL340" s="158"/>
      <c r="EM340" s="158"/>
      <c r="EN340" s="158"/>
      <c r="EO340" s="158"/>
      <c r="EP340" s="158"/>
      <c r="EQ340" s="158"/>
      <c r="ER340" s="158"/>
      <c r="ES340" s="158"/>
      <c r="ET340" s="158"/>
      <c r="EU340" s="158"/>
      <c r="EV340" s="158"/>
      <c r="EW340" s="158"/>
      <c r="EX340" s="158"/>
      <c r="EY340" s="158"/>
      <c r="EZ340" s="158"/>
      <c r="FA340" s="158"/>
      <c r="FB340" s="158"/>
      <c r="FC340" s="158"/>
      <c r="FD340" s="158"/>
      <c r="FE340" s="158"/>
      <c r="FF340" s="158"/>
      <c r="FG340" s="158"/>
      <c r="FH340" s="158"/>
      <c r="FI340" s="158"/>
      <c r="FJ340" s="158"/>
      <c r="FK340" s="158"/>
      <c r="FL340" s="158"/>
      <c r="FM340" s="158"/>
      <c r="FN340" s="158"/>
      <c r="FO340" s="158"/>
      <c r="FP340" s="158"/>
      <c r="FQ340" s="158"/>
      <c r="FR340" s="158"/>
      <c r="FS340" s="158"/>
      <c r="FT340" s="158"/>
      <c r="FU340" s="158"/>
      <c r="FV340" s="158"/>
      <c r="FW340" s="158"/>
      <c r="FX340" s="158"/>
      <c r="FY340" s="158"/>
      <c r="FZ340" s="158"/>
      <c r="GA340" s="158"/>
      <c r="GB340" s="158"/>
      <c r="GC340" s="158"/>
      <c r="GD340" s="158"/>
      <c r="GE340" s="158"/>
      <c r="GF340" s="158"/>
      <c r="GG340" s="158"/>
      <c r="GH340" s="158"/>
      <c r="GI340" s="158"/>
      <c r="GJ340" s="158"/>
      <c r="GK340" s="159"/>
    </row>
    <row r="341" spans="1:193" ht="12.75" customHeight="1" x14ac:dyDescent="0.2">
      <c r="A341" s="154" t="s">
        <v>838</v>
      </c>
      <c r="B341" s="154" t="s">
        <v>836</v>
      </c>
      <c r="C341" s="154">
        <v>2018</v>
      </c>
      <c r="D341" s="157"/>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c r="AA341" s="158"/>
      <c r="AB341" s="158"/>
      <c r="AC341" s="158"/>
      <c r="AD341" s="158"/>
      <c r="AE341" s="158"/>
      <c r="AF341" s="158"/>
      <c r="AG341" s="158"/>
      <c r="AH341" s="158"/>
      <c r="AI341" s="158"/>
      <c r="AJ341" s="158"/>
      <c r="AK341" s="158"/>
      <c r="AL341" s="158"/>
      <c r="AM341" s="158"/>
      <c r="AN341" s="158"/>
      <c r="AO341" s="158"/>
      <c r="AP341" s="158"/>
      <c r="AQ341" s="158"/>
      <c r="AR341" s="158"/>
      <c r="AS341" s="158"/>
      <c r="AT341" s="158"/>
      <c r="AU341" s="158"/>
      <c r="AV341" s="158"/>
      <c r="AW341" s="158"/>
      <c r="AX341" s="158"/>
      <c r="AY341" s="158"/>
      <c r="AZ341" s="158"/>
      <c r="BA341" s="158"/>
      <c r="BB341" s="158"/>
      <c r="BC341" s="158"/>
      <c r="BD341" s="158"/>
      <c r="BE341" s="158"/>
      <c r="BF341" s="158"/>
      <c r="BG341" s="158"/>
      <c r="BH341" s="158"/>
      <c r="BI341" s="158"/>
      <c r="BJ341" s="158"/>
      <c r="BK341" s="158"/>
      <c r="BL341" s="158"/>
      <c r="BM341" s="158"/>
      <c r="BN341" s="158"/>
      <c r="BO341" s="158"/>
      <c r="BP341" s="158"/>
      <c r="BQ341" s="158"/>
      <c r="BR341" s="158"/>
      <c r="BS341" s="158"/>
      <c r="BT341" s="158"/>
      <c r="BU341" s="158"/>
      <c r="BV341" s="158"/>
      <c r="BW341" s="158"/>
      <c r="BX341" s="158"/>
      <c r="BY341" s="158"/>
      <c r="BZ341" s="158"/>
      <c r="CA341" s="158"/>
      <c r="CB341" s="158"/>
      <c r="CC341" s="158"/>
      <c r="CD341" s="158"/>
      <c r="CE341" s="158"/>
      <c r="CF341" s="158"/>
      <c r="CG341" s="158"/>
      <c r="CH341" s="158"/>
      <c r="CI341" s="158"/>
      <c r="CJ341" s="158"/>
      <c r="CK341" s="158"/>
      <c r="CL341" s="158"/>
      <c r="CM341" s="158"/>
      <c r="CN341" s="158"/>
      <c r="CO341" s="158"/>
      <c r="CP341" s="158"/>
      <c r="CQ341" s="158"/>
      <c r="CR341" s="158"/>
      <c r="CS341" s="158"/>
      <c r="CT341" s="158"/>
      <c r="CU341" s="158"/>
      <c r="CV341" s="158"/>
      <c r="CW341" s="158"/>
      <c r="CX341" s="158"/>
      <c r="CY341" s="158"/>
      <c r="CZ341" s="158"/>
      <c r="DA341" s="158"/>
      <c r="DB341" s="158"/>
      <c r="DC341" s="158"/>
      <c r="DD341" s="158"/>
      <c r="DE341" s="158"/>
      <c r="DF341" s="158"/>
      <c r="DG341" s="158"/>
      <c r="DH341" s="158"/>
      <c r="DI341" s="158"/>
      <c r="DJ341" s="158"/>
      <c r="DK341" s="158"/>
      <c r="DL341" s="158"/>
      <c r="DM341" s="158"/>
      <c r="DN341" s="158"/>
      <c r="DO341" s="158"/>
      <c r="DP341" s="158"/>
      <c r="DQ341" s="158"/>
      <c r="DR341" s="158"/>
      <c r="DS341" s="158"/>
      <c r="DT341" s="158"/>
      <c r="DU341" s="158"/>
      <c r="DV341" s="158"/>
      <c r="DW341" s="158"/>
      <c r="DX341" s="158"/>
      <c r="DY341" s="158"/>
      <c r="DZ341" s="158"/>
      <c r="EA341" s="158"/>
      <c r="EB341" s="158"/>
      <c r="EC341" s="158"/>
      <c r="ED341" s="158"/>
      <c r="EE341" s="158"/>
      <c r="EF341" s="158"/>
      <c r="EG341" s="158"/>
      <c r="EH341" s="158"/>
      <c r="EI341" s="158"/>
      <c r="EJ341" s="158"/>
      <c r="EK341" s="158"/>
      <c r="EL341" s="158"/>
      <c r="EM341" s="158"/>
      <c r="EN341" s="158"/>
      <c r="EO341" s="158"/>
      <c r="EP341" s="158"/>
      <c r="EQ341" s="158"/>
      <c r="ER341" s="158"/>
      <c r="ES341" s="158"/>
      <c r="ET341" s="158"/>
      <c r="EU341" s="158"/>
      <c r="EV341" s="158"/>
      <c r="EW341" s="158"/>
      <c r="EX341" s="158"/>
      <c r="EY341" s="158"/>
      <c r="EZ341" s="158"/>
      <c r="FA341" s="158"/>
      <c r="FB341" s="158"/>
      <c r="FC341" s="158"/>
      <c r="FD341" s="158"/>
      <c r="FE341" s="158"/>
      <c r="FF341" s="158"/>
      <c r="FG341" s="158"/>
      <c r="FH341" s="158"/>
      <c r="FI341" s="158"/>
      <c r="FJ341" s="158"/>
      <c r="FK341" s="158"/>
      <c r="FL341" s="158"/>
      <c r="FM341" s="158"/>
      <c r="FN341" s="158"/>
      <c r="FO341" s="158"/>
      <c r="FP341" s="158"/>
      <c r="FQ341" s="158"/>
      <c r="FR341" s="158"/>
      <c r="FS341" s="158"/>
      <c r="FT341" s="158"/>
      <c r="FU341" s="158"/>
      <c r="FV341" s="158"/>
      <c r="FW341" s="158"/>
      <c r="FX341" s="158"/>
      <c r="FY341" s="158"/>
      <c r="FZ341" s="158"/>
      <c r="GA341" s="158"/>
      <c r="GB341" s="158"/>
      <c r="GC341" s="158"/>
      <c r="GD341" s="158"/>
      <c r="GE341" s="158"/>
      <c r="GF341" s="158"/>
      <c r="GG341" s="158"/>
      <c r="GH341" s="158"/>
      <c r="GI341" s="158"/>
      <c r="GJ341" s="158"/>
      <c r="GK341" s="159"/>
    </row>
    <row r="342" spans="1:193" ht="12.75" customHeight="1" x14ac:dyDescent="0.2">
      <c r="A342" s="154" t="s">
        <v>856</v>
      </c>
      <c r="B342" s="154" t="s">
        <v>123</v>
      </c>
      <c r="C342" s="154">
        <v>2018</v>
      </c>
      <c r="D342" s="157"/>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c r="AA342" s="158"/>
      <c r="AB342" s="158"/>
      <c r="AC342" s="158"/>
      <c r="AD342" s="158"/>
      <c r="AE342" s="158"/>
      <c r="AF342" s="158"/>
      <c r="AG342" s="158"/>
      <c r="AH342" s="158"/>
      <c r="AI342" s="158"/>
      <c r="AJ342" s="158"/>
      <c r="AK342" s="158"/>
      <c r="AL342" s="158"/>
      <c r="AM342" s="158"/>
      <c r="AN342" s="158"/>
      <c r="AO342" s="158"/>
      <c r="AP342" s="158"/>
      <c r="AQ342" s="158"/>
      <c r="AR342" s="158"/>
      <c r="AS342" s="158"/>
      <c r="AT342" s="158"/>
      <c r="AU342" s="158"/>
      <c r="AV342" s="158"/>
      <c r="AW342" s="158"/>
      <c r="AX342" s="158"/>
      <c r="AY342" s="158"/>
      <c r="AZ342" s="158"/>
      <c r="BA342" s="158"/>
      <c r="BB342" s="158"/>
      <c r="BC342" s="158"/>
      <c r="BD342" s="158"/>
      <c r="BE342" s="158"/>
      <c r="BF342" s="158"/>
      <c r="BG342" s="158"/>
      <c r="BH342" s="158"/>
      <c r="BI342" s="158"/>
      <c r="BJ342" s="158"/>
      <c r="BK342" s="158"/>
      <c r="BL342" s="158"/>
      <c r="BM342" s="158"/>
      <c r="BN342" s="158"/>
      <c r="BO342" s="158"/>
      <c r="BP342" s="158"/>
      <c r="BQ342" s="158"/>
      <c r="BR342" s="158"/>
      <c r="BS342" s="158"/>
      <c r="BT342" s="158"/>
      <c r="BU342" s="158"/>
      <c r="BV342" s="158"/>
      <c r="BW342" s="158"/>
      <c r="BX342" s="158"/>
      <c r="BY342" s="158"/>
      <c r="BZ342" s="158"/>
      <c r="CA342" s="158"/>
      <c r="CB342" s="158"/>
      <c r="CC342" s="158"/>
      <c r="CD342" s="158"/>
      <c r="CE342" s="158"/>
      <c r="CF342" s="158"/>
      <c r="CG342" s="158"/>
      <c r="CH342" s="158"/>
      <c r="CI342" s="158"/>
      <c r="CJ342" s="158"/>
      <c r="CK342" s="158"/>
      <c r="CL342" s="158"/>
      <c r="CM342" s="158"/>
      <c r="CN342" s="158"/>
      <c r="CO342" s="158"/>
      <c r="CP342" s="158"/>
      <c r="CQ342" s="158"/>
      <c r="CR342" s="158"/>
      <c r="CS342" s="158"/>
      <c r="CT342" s="158"/>
      <c r="CU342" s="158"/>
      <c r="CV342" s="158"/>
      <c r="CW342" s="158"/>
      <c r="CX342" s="158"/>
      <c r="CY342" s="158"/>
      <c r="CZ342" s="158"/>
      <c r="DA342" s="158"/>
      <c r="DB342" s="158"/>
      <c r="DC342" s="158"/>
      <c r="DD342" s="158"/>
      <c r="DE342" s="158"/>
      <c r="DF342" s="158"/>
      <c r="DG342" s="158"/>
      <c r="DH342" s="158"/>
      <c r="DI342" s="158"/>
      <c r="DJ342" s="158"/>
      <c r="DK342" s="158"/>
      <c r="DL342" s="158"/>
      <c r="DM342" s="158"/>
      <c r="DN342" s="158"/>
      <c r="DO342" s="158"/>
      <c r="DP342" s="158"/>
      <c r="DQ342" s="158"/>
      <c r="DR342" s="158"/>
      <c r="DS342" s="158"/>
      <c r="DT342" s="158"/>
      <c r="DU342" s="158"/>
      <c r="DV342" s="158"/>
      <c r="DW342" s="158"/>
      <c r="DX342" s="158"/>
      <c r="DY342" s="158"/>
      <c r="DZ342" s="158"/>
      <c r="EA342" s="158"/>
      <c r="EB342" s="158"/>
      <c r="EC342" s="158"/>
      <c r="ED342" s="158"/>
      <c r="EE342" s="158"/>
      <c r="EF342" s="158"/>
      <c r="EG342" s="158"/>
      <c r="EH342" s="158"/>
      <c r="EI342" s="158"/>
      <c r="EJ342" s="158"/>
      <c r="EK342" s="158"/>
      <c r="EL342" s="158"/>
      <c r="EM342" s="158"/>
      <c r="EN342" s="158"/>
      <c r="EO342" s="158"/>
      <c r="EP342" s="158"/>
      <c r="EQ342" s="158"/>
      <c r="ER342" s="158"/>
      <c r="ES342" s="158"/>
      <c r="ET342" s="158"/>
      <c r="EU342" s="158"/>
      <c r="EV342" s="158"/>
      <c r="EW342" s="158"/>
      <c r="EX342" s="158"/>
      <c r="EY342" s="158"/>
      <c r="EZ342" s="158"/>
      <c r="FA342" s="158"/>
      <c r="FB342" s="158"/>
      <c r="FC342" s="158"/>
      <c r="FD342" s="158"/>
      <c r="FE342" s="158"/>
      <c r="FF342" s="158"/>
      <c r="FG342" s="158"/>
      <c r="FH342" s="158"/>
      <c r="FI342" s="158"/>
      <c r="FJ342" s="158"/>
      <c r="FK342" s="158"/>
      <c r="FL342" s="158"/>
      <c r="FM342" s="158"/>
      <c r="FN342" s="158"/>
      <c r="FO342" s="158"/>
      <c r="FP342" s="158"/>
      <c r="FQ342" s="158"/>
      <c r="FR342" s="158"/>
      <c r="FS342" s="158"/>
      <c r="FT342" s="158"/>
      <c r="FU342" s="158"/>
      <c r="FV342" s="158"/>
      <c r="FW342" s="158"/>
      <c r="FX342" s="158"/>
      <c r="FY342" s="158"/>
      <c r="FZ342" s="158"/>
      <c r="GA342" s="158"/>
      <c r="GB342" s="158"/>
      <c r="GC342" s="158"/>
      <c r="GD342" s="158"/>
      <c r="GE342" s="158"/>
      <c r="GF342" s="158"/>
      <c r="GG342" s="158"/>
      <c r="GH342" s="158"/>
      <c r="GI342" s="158"/>
      <c r="GJ342" s="158"/>
      <c r="GK342" s="159"/>
    </row>
    <row r="343" spans="1:193" ht="12.75" customHeight="1" x14ac:dyDescent="0.2">
      <c r="A343" s="160"/>
      <c r="B343" s="154" t="s">
        <v>120</v>
      </c>
      <c r="C343" s="154">
        <v>2018</v>
      </c>
      <c r="D343" s="157"/>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c r="AA343" s="158"/>
      <c r="AB343" s="158"/>
      <c r="AC343" s="158"/>
      <c r="AD343" s="158"/>
      <c r="AE343" s="158"/>
      <c r="AF343" s="158"/>
      <c r="AG343" s="158"/>
      <c r="AH343" s="158"/>
      <c r="AI343" s="158"/>
      <c r="AJ343" s="158"/>
      <c r="AK343" s="158"/>
      <c r="AL343" s="158"/>
      <c r="AM343" s="158"/>
      <c r="AN343" s="158"/>
      <c r="AO343" s="158"/>
      <c r="AP343" s="158"/>
      <c r="AQ343" s="158"/>
      <c r="AR343" s="158"/>
      <c r="AS343" s="158"/>
      <c r="AT343" s="158"/>
      <c r="AU343" s="158"/>
      <c r="AV343" s="158"/>
      <c r="AW343" s="158"/>
      <c r="AX343" s="158"/>
      <c r="AY343" s="158"/>
      <c r="AZ343" s="158"/>
      <c r="BA343" s="158"/>
      <c r="BB343" s="158"/>
      <c r="BC343" s="158"/>
      <c r="BD343" s="158"/>
      <c r="BE343" s="158"/>
      <c r="BF343" s="158"/>
      <c r="BG343" s="158"/>
      <c r="BH343" s="158"/>
      <c r="BI343" s="158"/>
      <c r="BJ343" s="158"/>
      <c r="BK343" s="158"/>
      <c r="BL343" s="158"/>
      <c r="BM343" s="158"/>
      <c r="BN343" s="158"/>
      <c r="BO343" s="158"/>
      <c r="BP343" s="158"/>
      <c r="BQ343" s="158"/>
      <c r="BR343" s="158"/>
      <c r="BS343" s="158"/>
      <c r="BT343" s="158"/>
      <c r="BU343" s="158"/>
      <c r="BV343" s="158"/>
      <c r="BW343" s="158"/>
      <c r="BX343" s="158"/>
      <c r="BY343" s="158"/>
      <c r="BZ343" s="158"/>
      <c r="CA343" s="158"/>
      <c r="CB343" s="158"/>
      <c r="CC343" s="158"/>
      <c r="CD343" s="158"/>
      <c r="CE343" s="158"/>
      <c r="CF343" s="158"/>
      <c r="CG343" s="158"/>
      <c r="CH343" s="158"/>
      <c r="CI343" s="158"/>
      <c r="CJ343" s="158"/>
      <c r="CK343" s="158"/>
      <c r="CL343" s="158"/>
      <c r="CM343" s="158"/>
      <c r="CN343" s="158"/>
      <c r="CO343" s="158"/>
      <c r="CP343" s="158"/>
      <c r="CQ343" s="158"/>
      <c r="CR343" s="158"/>
      <c r="CS343" s="158"/>
      <c r="CT343" s="158"/>
      <c r="CU343" s="158"/>
      <c r="CV343" s="158"/>
      <c r="CW343" s="158"/>
      <c r="CX343" s="158"/>
      <c r="CY343" s="158"/>
      <c r="CZ343" s="158"/>
      <c r="DA343" s="158"/>
      <c r="DB343" s="158"/>
      <c r="DC343" s="158"/>
      <c r="DD343" s="158"/>
      <c r="DE343" s="158"/>
      <c r="DF343" s="158"/>
      <c r="DG343" s="158"/>
      <c r="DH343" s="158"/>
      <c r="DI343" s="158"/>
      <c r="DJ343" s="158"/>
      <c r="DK343" s="158"/>
      <c r="DL343" s="158"/>
      <c r="DM343" s="158"/>
      <c r="DN343" s="158"/>
      <c r="DO343" s="158"/>
      <c r="DP343" s="158"/>
      <c r="DQ343" s="158"/>
      <c r="DR343" s="158"/>
      <c r="DS343" s="158"/>
      <c r="DT343" s="158"/>
      <c r="DU343" s="158"/>
      <c r="DV343" s="158"/>
      <c r="DW343" s="158"/>
      <c r="DX343" s="158"/>
      <c r="DY343" s="158"/>
      <c r="DZ343" s="158"/>
      <c r="EA343" s="158"/>
      <c r="EB343" s="158"/>
      <c r="EC343" s="158"/>
      <c r="ED343" s="158"/>
      <c r="EE343" s="158"/>
      <c r="EF343" s="158"/>
      <c r="EG343" s="158"/>
      <c r="EH343" s="158"/>
      <c r="EI343" s="158"/>
      <c r="EJ343" s="158"/>
      <c r="EK343" s="158"/>
      <c r="EL343" s="158"/>
      <c r="EM343" s="158"/>
      <c r="EN343" s="158"/>
      <c r="EO343" s="158"/>
      <c r="EP343" s="158"/>
      <c r="EQ343" s="158"/>
      <c r="ER343" s="158"/>
      <c r="ES343" s="158"/>
      <c r="ET343" s="158"/>
      <c r="EU343" s="158"/>
      <c r="EV343" s="158"/>
      <c r="EW343" s="158"/>
      <c r="EX343" s="158"/>
      <c r="EY343" s="158"/>
      <c r="EZ343" s="158"/>
      <c r="FA343" s="158"/>
      <c r="FB343" s="158"/>
      <c r="FC343" s="158"/>
      <c r="FD343" s="158"/>
      <c r="FE343" s="158"/>
      <c r="FF343" s="158"/>
      <c r="FG343" s="158"/>
      <c r="FH343" s="158"/>
      <c r="FI343" s="158"/>
      <c r="FJ343" s="158"/>
      <c r="FK343" s="158"/>
      <c r="FL343" s="158"/>
      <c r="FM343" s="158"/>
      <c r="FN343" s="158"/>
      <c r="FO343" s="158"/>
      <c r="FP343" s="158"/>
      <c r="FQ343" s="158"/>
      <c r="FR343" s="158"/>
      <c r="FS343" s="158"/>
      <c r="FT343" s="158"/>
      <c r="FU343" s="158"/>
      <c r="FV343" s="158"/>
      <c r="FW343" s="158"/>
      <c r="FX343" s="158"/>
      <c r="FY343" s="158"/>
      <c r="FZ343" s="158"/>
      <c r="GA343" s="158"/>
      <c r="GB343" s="158"/>
      <c r="GC343" s="158"/>
      <c r="GD343" s="158"/>
      <c r="GE343" s="158"/>
      <c r="GF343" s="158"/>
      <c r="GG343" s="158"/>
      <c r="GH343" s="158"/>
      <c r="GI343" s="158"/>
      <c r="GJ343" s="158"/>
      <c r="GK343" s="159"/>
    </row>
    <row r="344" spans="1:193" ht="12.75" customHeight="1" x14ac:dyDescent="0.2">
      <c r="A344" s="154" t="s">
        <v>104</v>
      </c>
      <c r="B344" s="154" t="s">
        <v>95</v>
      </c>
      <c r="C344" s="154">
        <v>2011</v>
      </c>
      <c r="D344" s="157"/>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c r="AA344" s="158"/>
      <c r="AB344" s="158"/>
      <c r="AC344" s="158"/>
      <c r="AD344" s="158"/>
      <c r="AE344" s="158"/>
      <c r="AF344" s="158"/>
      <c r="AG344" s="158"/>
      <c r="AH344" s="158"/>
      <c r="AI344" s="158"/>
      <c r="AJ344" s="158"/>
      <c r="AK344" s="158"/>
      <c r="AL344" s="158"/>
      <c r="AM344" s="158"/>
      <c r="AN344" s="158"/>
      <c r="AO344" s="158"/>
      <c r="AP344" s="158"/>
      <c r="AQ344" s="158"/>
      <c r="AR344" s="158"/>
      <c r="AS344" s="158"/>
      <c r="AT344" s="158"/>
      <c r="AU344" s="158"/>
      <c r="AV344" s="158"/>
      <c r="AW344" s="158"/>
      <c r="AX344" s="158"/>
      <c r="AY344" s="158"/>
      <c r="AZ344" s="158"/>
      <c r="BA344" s="158"/>
      <c r="BB344" s="158"/>
      <c r="BC344" s="158"/>
      <c r="BD344" s="158"/>
      <c r="BE344" s="158"/>
      <c r="BF344" s="158"/>
      <c r="BG344" s="158"/>
      <c r="BH344" s="158"/>
      <c r="BI344" s="158"/>
      <c r="BJ344" s="158"/>
      <c r="BK344" s="158"/>
      <c r="BL344" s="158"/>
      <c r="BM344" s="158"/>
      <c r="BN344" s="158"/>
      <c r="BO344" s="158"/>
      <c r="BP344" s="158"/>
      <c r="BQ344" s="158"/>
      <c r="BR344" s="158"/>
      <c r="BS344" s="158"/>
      <c r="BT344" s="158"/>
      <c r="BU344" s="158"/>
      <c r="BV344" s="158"/>
      <c r="BW344" s="158"/>
      <c r="BX344" s="158"/>
      <c r="BY344" s="158"/>
      <c r="BZ344" s="158"/>
      <c r="CA344" s="158"/>
      <c r="CB344" s="158"/>
      <c r="CC344" s="158"/>
      <c r="CD344" s="158"/>
      <c r="CE344" s="158"/>
      <c r="CF344" s="158"/>
      <c r="CG344" s="158"/>
      <c r="CH344" s="158"/>
      <c r="CI344" s="158"/>
      <c r="CJ344" s="158"/>
      <c r="CK344" s="158"/>
      <c r="CL344" s="158"/>
      <c r="CM344" s="158"/>
      <c r="CN344" s="158"/>
      <c r="CO344" s="158"/>
      <c r="CP344" s="158"/>
      <c r="CQ344" s="158"/>
      <c r="CR344" s="158"/>
      <c r="CS344" s="158"/>
      <c r="CT344" s="158"/>
      <c r="CU344" s="158"/>
      <c r="CV344" s="158"/>
      <c r="CW344" s="158"/>
      <c r="CX344" s="158"/>
      <c r="CY344" s="158"/>
      <c r="CZ344" s="158"/>
      <c r="DA344" s="158"/>
      <c r="DB344" s="158"/>
      <c r="DC344" s="158"/>
      <c r="DD344" s="158"/>
      <c r="DE344" s="158"/>
      <c r="DF344" s="158"/>
      <c r="DG344" s="158"/>
      <c r="DH344" s="158"/>
      <c r="DI344" s="158"/>
      <c r="DJ344" s="158"/>
      <c r="DK344" s="158"/>
      <c r="DL344" s="158"/>
      <c r="DM344" s="158"/>
      <c r="DN344" s="158"/>
      <c r="DO344" s="158"/>
      <c r="DP344" s="158"/>
      <c r="DQ344" s="158"/>
      <c r="DR344" s="158"/>
      <c r="DS344" s="158"/>
      <c r="DT344" s="158"/>
      <c r="DU344" s="158"/>
      <c r="DV344" s="158"/>
      <c r="DW344" s="158"/>
      <c r="DX344" s="158"/>
      <c r="DY344" s="158"/>
      <c r="DZ344" s="158"/>
      <c r="EA344" s="158"/>
      <c r="EB344" s="158"/>
      <c r="EC344" s="158"/>
      <c r="ED344" s="158"/>
      <c r="EE344" s="158"/>
      <c r="EF344" s="158"/>
      <c r="EG344" s="158"/>
      <c r="EH344" s="158"/>
      <c r="EI344" s="158"/>
      <c r="EJ344" s="158"/>
      <c r="EK344" s="158"/>
      <c r="EL344" s="158"/>
      <c r="EM344" s="158"/>
      <c r="EN344" s="158"/>
      <c r="EO344" s="158"/>
      <c r="EP344" s="158"/>
      <c r="EQ344" s="158"/>
      <c r="ER344" s="158"/>
      <c r="ES344" s="158"/>
      <c r="ET344" s="158"/>
      <c r="EU344" s="158"/>
      <c r="EV344" s="158"/>
      <c r="EW344" s="158"/>
      <c r="EX344" s="158"/>
      <c r="EY344" s="158"/>
      <c r="EZ344" s="158"/>
      <c r="FA344" s="158"/>
      <c r="FB344" s="158"/>
      <c r="FC344" s="158"/>
      <c r="FD344" s="158"/>
      <c r="FE344" s="158"/>
      <c r="FF344" s="158"/>
      <c r="FG344" s="158"/>
      <c r="FH344" s="158"/>
      <c r="FI344" s="158"/>
      <c r="FJ344" s="158"/>
      <c r="FK344" s="158"/>
      <c r="FL344" s="158"/>
      <c r="FM344" s="158"/>
      <c r="FN344" s="158"/>
      <c r="FO344" s="158"/>
      <c r="FP344" s="158"/>
      <c r="FQ344" s="158"/>
      <c r="FR344" s="158"/>
      <c r="FS344" s="158"/>
      <c r="FT344" s="158"/>
      <c r="FU344" s="158"/>
      <c r="FV344" s="158"/>
      <c r="FW344" s="158"/>
      <c r="FX344" s="158"/>
      <c r="FY344" s="158"/>
      <c r="FZ344" s="158"/>
      <c r="GA344" s="158"/>
      <c r="GB344" s="158"/>
      <c r="GC344" s="158"/>
      <c r="GD344" s="158"/>
      <c r="GE344" s="158"/>
      <c r="GF344" s="158"/>
      <c r="GG344" s="158"/>
      <c r="GH344" s="158"/>
      <c r="GI344" s="158"/>
      <c r="GJ344" s="158"/>
      <c r="GK344" s="159"/>
    </row>
    <row r="345" spans="1:193" ht="12.75" customHeight="1" x14ac:dyDescent="0.2">
      <c r="A345" s="160"/>
      <c r="B345" s="154" t="s">
        <v>1123</v>
      </c>
      <c r="C345" s="154">
        <v>2011</v>
      </c>
      <c r="D345" s="157"/>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c r="AA345" s="158"/>
      <c r="AB345" s="158"/>
      <c r="AC345" s="158"/>
      <c r="AD345" s="158"/>
      <c r="AE345" s="158"/>
      <c r="AF345" s="158"/>
      <c r="AG345" s="158"/>
      <c r="AH345" s="158"/>
      <c r="AI345" s="158"/>
      <c r="AJ345" s="158"/>
      <c r="AK345" s="158"/>
      <c r="AL345" s="158"/>
      <c r="AM345" s="158"/>
      <c r="AN345" s="158"/>
      <c r="AO345" s="158"/>
      <c r="AP345" s="158"/>
      <c r="AQ345" s="158"/>
      <c r="AR345" s="158"/>
      <c r="AS345" s="158"/>
      <c r="AT345" s="158"/>
      <c r="AU345" s="158"/>
      <c r="AV345" s="158"/>
      <c r="AW345" s="158"/>
      <c r="AX345" s="158"/>
      <c r="AY345" s="158"/>
      <c r="AZ345" s="158"/>
      <c r="BA345" s="158"/>
      <c r="BB345" s="158"/>
      <c r="BC345" s="158"/>
      <c r="BD345" s="158"/>
      <c r="BE345" s="158"/>
      <c r="BF345" s="158"/>
      <c r="BG345" s="158"/>
      <c r="BH345" s="158"/>
      <c r="BI345" s="158"/>
      <c r="BJ345" s="158"/>
      <c r="BK345" s="158"/>
      <c r="BL345" s="158"/>
      <c r="BM345" s="158"/>
      <c r="BN345" s="158"/>
      <c r="BO345" s="158"/>
      <c r="BP345" s="158"/>
      <c r="BQ345" s="158"/>
      <c r="BR345" s="158"/>
      <c r="BS345" s="158"/>
      <c r="BT345" s="158"/>
      <c r="BU345" s="158"/>
      <c r="BV345" s="158"/>
      <c r="BW345" s="158"/>
      <c r="BX345" s="158"/>
      <c r="BY345" s="158"/>
      <c r="BZ345" s="158"/>
      <c r="CA345" s="158"/>
      <c r="CB345" s="158"/>
      <c r="CC345" s="158"/>
      <c r="CD345" s="158"/>
      <c r="CE345" s="158"/>
      <c r="CF345" s="158"/>
      <c r="CG345" s="158"/>
      <c r="CH345" s="158"/>
      <c r="CI345" s="158"/>
      <c r="CJ345" s="158"/>
      <c r="CK345" s="158"/>
      <c r="CL345" s="158"/>
      <c r="CM345" s="158"/>
      <c r="CN345" s="158"/>
      <c r="CO345" s="158"/>
      <c r="CP345" s="158"/>
      <c r="CQ345" s="158"/>
      <c r="CR345" s="158"/>
      <c r="CS345" s="158"/>
      <c r="CT345" s="158"/>
      <c r="CU345" s="158"/>
      <c r="CV345" s="158"/>
      <c r="CW345" s="158"/>
      <c r="CX345" s="158"/>
      <c r="CY345" s="158"/>
      <c r="CZ345" s="158"/>
      <c r="DA345" s="158"/>
      <c r="DB345" s="158"/>
      <c r="DC345" s="158"/>
      <c r="DD345" s="158"/>
      <c r="DE345" s="158"/>
      <c r="DF345" s="158"/>
      <c r="DG345" s="158"/>
      <c r="DH345" s="158"/>
      <c r="DI345" s="158"/>
      <c r="DJ345" s="158"/>
      <c r="DK345" s="158"/>
      <c r="DL345" s="158"/>
      <c r="DM345" s="158"/>
      <c r="DN345" s="158"/>
      <c r="DO345" s="158"/>
      <c r="DP345" s="158"/>
      <c r="DQ345" s="158"/>
      <c r="DR345" s="158"/>
      <c r="DS345" s="158"/>
      <c r="DT345" s="158"/>
      <c r="DU345" s="158"/>
      <c r="DV345" s="158"/>
      <c r="DW345" s="158"/>
      <c r="DX345" s="158"/>
      <c r="DY345" s="158"/>
      <c r="DZ345" s="158"/>
      <c r="EA345" s="158"/>
      <c r="EB345" s="158"/>
      <c r="EC345" s="158"/>
      <c r="ED345" s="158"/>
      <c r="EE345" s="158"/>
      <c r="EF345" s="158"/>
      <c r="EG345" s="158"/>
      <c r="EH345" s="158"/>
      <c r="EI345" s="158"/>
      <c r="EJ345" s="158"/>
      <c r="EK345" s="158"/>
      <c r="EL345" s="158"/>
      <c r="EM345" s="158"/>
      <c r="EN345" s="158"/>
      <c r="EO345" s="158"/>
      <c r="EP345" s="158"/>
      <c r="EQ345" s="158"/>
      <c r="ER345" s="158"/>
      <c r="ES345" s="158"/>
      <c r="ET345" s="158"/>
      <c r="EU345" s="158"/>
      <c r="EV345" s="158"/>
      <c r="EW345" s="158"/>
      <c r="EX345" s="158"/>
      <c r="EY345" s="158"/>
      <c r="EZ345" s="158"/>
      <c r="FA345" s="158"/>
      <c r="FB345" s="158"/>
      <c r="FC345" s="158"/>
      <c r="FD345" s="158"/>
      <c r="FE345" s="158"/>
      <c r="FF345" s="158"/>
      <c r="FG345" s="158"/>
      <c r="FH345" s="158"/>
      <c r="FI345" s="158"/>
      <c r="FJ345" s="158"/>
      <c r="FK345" s="158"/>
      <c r="FL345" s="158"/>
      <c r="FM345" s="158"/>
      <c r="FN345" s="158"/>
      <c r="FO345" s="158"/>
      <c r="FP345" s="158"/>
      <c r="FQ345" s="158"/>
      <c r="FR345" s="158"/>
      <c r="FS345" s="158"/>
      <c r="FT345" s="158"/>
      <c r="FU345" s="158"/>
      <c r="FV345" s="158"/>
      <c r="FW345" s="158"/>
      <c r="FX345" s="158"/>
      <c r="FY345" s="158"/>
      <c r="FZ345" s="158"/>
      <c r="GA345" s="158"/>
      <c r="GB345" s="158"/>
      <c r="GC345" s="158"/>
      <c r="GD345" s="158"/>
      <c r="GE345" s="158"/>
      <c r="GF345" s="158"/>
      <c r="GG345" s="158"/>
      <c r="GH345" s="158"/>
      <c r="GI345" s="158"/>
      <c r="GJ345" s="158"/>
      <c r="GK345" s="159"/>
    </row>
    <row r="346" spans="1:193" ht="12.75" customHeight="1" x14ac:dyDescent="0.2">
      <c r="A346" s="154" t="s">
        <v>300</v>
      </c>
      <c r="B346" s="154" t="s">
        <v>33</v>
      </c>
      <c r="C346" s="154">
        <v>2019</v>
      </c>
      <c r="D346" s="157"/>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c r="AA346" s="158"/>
      <c r="AB346" s="158"/>
      <c r="AC346" s="158"/>
      <c r="AD346" s="158"/>
      <c r="AE346" s="158"/>
      <c r="AF346" s="158"/>
      <c r="AG346" s="158"/>
      <c r="AH346" s="158"/>
      <c r="AI346" s="158"/>
      <c r="AJ346" s="158"/>
      <c r="AK346" s="158"/>
      <c r="AL346" s="158"/>
      <c r="AM346" s="158"/>
      <c r="AN346" s="158"/>
      <c r="AO346" s="158"/>
      <c r="AP346" s="158"/>
      <c r="AQ346" s="158"/>
      <c r="AR346" s="158"/>
      <c r="AS346" s="158"/>
      <c r="AT346" s="158"/>
      <c r="AU346" s="158"/>
      <c r="AV346" s="158"/>
      <c r="AW346" s="158"/>
      <c r="AX346" s="158"/>
      <c r="AY346" s="158"/>
      <c r="AZ346" s="158"/>
      <c r="BA346" s="158"/>
      <c r="BB346" s="158"/>
      <c r="BC346" s="158"/>
      <c r="BD346" s="158"/>
      <c r="BE346" s="158"/>
      <c r="BF346" s="158"/>
      <c r="BG346" s="158"/>
      <c r="BH346" s="158"/>
      <c r="BI346" s="158"/>
      <c r="BJ346" s="158"/>
      <c r="BK346" s="158"/>
      <c r="BL346" s="158"/>
      <c r="BM346" s="158"/>
      <c r="BN346" s="158"/>
      <c r="BO346" s="158"/>
      <c r="BP346" s="158"/>
      <c r="BQ346" s="158"/>
      <c r="BR346" s="158"/>
      <c r="BS346" s="158"/>
      <c r="BT346" s="158"/>
      <c r="BU346" s="158"/>
      <c r="BV346" s="158"/>
      <c r="BW346" s="158"/>
      <c r="BX346" s="158"/>
      <c r="BY346" s="158"/>
      <c r="BZ346" s="158"/>
      <c r="CA346" s="158"/>
      <c r="CB346" s="158"/>
      <c r="CC346" s="158"/>
      <c r="CD346" s="158"/>
      <c r="CE346" s="158"/>
      <c r="CF346" s="158"/>
      <c r="CG346" s="158"/>
      <c r="CH346" s="158"/>
      <c r="CI346" s="158"/>
      <c r="CJ346" s="158"/>
      <c r="CK346" s="158"/>
      <c r="CL346" s="158"/>
      <c r="CM346" s="158"/>
      <c r="CN346" s="158"/>
      <c r="CO346" s="158"/>
      <c r="CP346" s="158"/>
      <c r="CQ346" s="158"/>
      <c r="CR346" s="158"/>
      <c r="CS346" s="158"/>
      <c r="CT346" s="158"/>
      <c r="CU346" s="158"/>
      <c r="CV346" s="158"/>
      <c r="CW346" s="158"/>
      <c r="CX346" s="158"/>
      <c r="CY346" s="158"/>
      <c r="CZ346" s="158"/>
      <c r="DA346" s="158"/>
      <c r="DB346" s="158"/>
      <c r="DC346" s="158"/>
      <c r="DD346" s="158"/>
      <c r="DE346" s="158"/>
      <c r="DF346" s="158"/>
      <c r="DG346" s="158"/>
      <c r="DH346" s="158"/>
      <c r="DI346" s="158"/>
      <c r="DJ346" s="158"/>
      <c r="DK346" s="158"/>
      <c r="DL346" s="158"/>
      <c r="DM346" s="158"/>
      <c r="DN346" s="158"/>
      <c r="DO346" s="158"/>
      <c r="DP346" s="158"/>
      <c r="DQ346" s="158"/>
      <c r="DR346" s="158"/>
      <c r="DS346" s="158"/>
      <c r="DT346" s="158"/>
      <c r="DU346" s="158"/>
      <c r="DV346" s="158"/>
      <c r="DW346" s="158"/>
      <c r="DX346" s="158"/>
      <c r="DY346" s="158"/>
      <c r="DZ346" s="158"/>
      <c r="EA346" s="158"/>
      <c r="EB346" s="158"/>
      <c r="EC346" s="158"/>
      <c r="ED346" s="158"/>
      <c r="EE346" s="158"/>
      <c r="EF346" s="158"/>
      <c r="EG346" s="158"/>
      <c r="EH346" s="158">
        <v>45113</v>
      </c>
      <c r="EI346" s="158"/>
      <c r="EJ346" s="158"/>
      <c r="EK346" s="158"/>
      <c r="EL346" s="158"/>
      <c r="EM346" s="158"/>
      <c r="EN346" s="158"/>
      <c r="EO346" s="158"/>
      <c r="EP346" s="158"/>
      <c r="EQ346" s="158"/>
      <c r="ER346" s="158"/>
      <c r="ES346" s="158"/>
      <c r="ET346" s="158"/>
      <c r="EU346" s="158"/>
      <c r="EV346" s="158"/>
      <c r="EW346" s="158"/>
      <c r="EX346" s="158"/>
      <c r="EY346" s="158"/>
      <c r="EZ346" s="158"/>
      <c r="FA346" s="158"/>
      <c r="FB346" s="158"/>
      <c r="FC346" s="158"/>
      <c r="FD346" s="158"/>
      <c r="FE346" s="158"/>
      <c r="FF346" s="158"/>
      <c r="FG346" s="158"/>
      <c r="FH346" s="158"/>
      <c r="FI346" s="158"/>
      <c r="FJ346" s="158"/>
      <c r="FK346" s="158"/>
      <c r="FL346" s="158"/>
      <c r="FM346" s="158"/>
      <c r="FN346" s="158"/>
      <c r="FO346" s="158"/>
      <c r="FP346" s="158"/>
      <c r="FQ346" s="158"/>
      <c r="FR346" s="158"/>
      <c r="FS346" s="158"/>
      <c r="FT346" s="158"/>
      <c r="FU346" s="158"/>
      <c r="FV346" s="158"/>
      <c r="FW346" s="158"/>
      <c r="FX346" s="158"/>
      <c r="FY346" s="158"/>
      <c r="FZ346" s="158"/>
      <c r="GA346" s="158"/>
      <c r="GB346" s="158"/>
      <c r="GC346" s="158"/>
      <c r="GD346" s="158"/>
      <c r="GE346" s="158"/>
      <c r="GF346" s="158"/>
      <c r="GG346" s="158"/>
      <c r="GH346" s="158"/>
      <c r="GI346" s="158"/>
      <c r="GJ346" s="158"/>
      <c r="GK346" s="159"/>
    </row>
    <row r="347" spans="1:193" ht="12.75" customHeight="1" x14ac:dyDescent="0.2">
      <c r="A347" s="160"/>
      <c r="B347" s="154" t="s">
        <v>35</v>
      </c>
      <c r="C347" s="154">
        <v>2019</v>
      </c>
      <c r="D347" s="157"/>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8"/>
      <c r="AG347" s="158"/>
      <c r="AH347" s="158"/>
      <c r="AI347" s="158"/>
      <c r="AJ347" s="158"/>
      <c r="AK347" s="158"/>
      <c r="AL347" s="158"/>
      <c r="AM347" s="158"/>
      <c r="AN347" s="158"/>
      <c r="AO347" s="158"/>
      <c r="AP347" s="158"/>
      <c r="AQ347" s="158"/>
      <c r="AR347" s="158"/>
      <c r="AS347" s="158"/>
      <c r="AT347" s="158"/>
      <c r="AU347" s="158"/>
      <c r="AV347" s="158"/>
      <c r="AW347" s="158"/>
      <c r="AX347" s="158"/>
      <c r="AY347" s="158"/>
      <c r="AZ347" s="158"/>
      <c r="BA347" s="158"/>
      <c r="BB347" s="158"/>
      <c r="BC347" s="158"/>
      <c r="BD347" s="158"/>
      <c r="BE347" s="158"/>
      <c r="BF347" s="158"/>
      <c r="BG347" s="158"/>
      <c r="BH347" s="158"/>
      <c r="BI347" s="158"/>
      <c r="BJ347" s="158"/>
      <c r="BK347" s="158"/>
      <c r="BL347" s="158"/>
      <c r="BM347" s="158"/>
      <c r="BN347" s="158"/>
      <c r="BO347" s="158"/>
      <c r="BP347" s="158"/>
      <c r="BQ347" s="158"/>
      <c r="BR347" s="158"/>
      <c r="BS347" s="158"/>
      <c r="BT347" s="158"/>
      <c r="BU347" s="158"/>
      <c r="BV347" s="158"/>
      <c r="BW347" s="158"/>
      <c r="BX347" s="158"/>
      <c r="BY347" s="158"/>
      <c r="BZ347" s="158"/>
      <c r="CA347" s="158"/>
      <c r="CB347" s="158"/>
      <c r="CC347" s="158"/>
      <c r="CD347" s="158"/>
      <c r="CE347" s="158"/>
      <c r="CF347" s="158"/>
      <c r="CG347" s="158"/>
      <c r="CH347" s="158"/>
      <c r="CI347" s="158"/>
      <c r="CJ347" s="158"/>
      <c r="CK347" s="158"/>
      <c r="CL347" s="158"/>
      <c r="CM347" s="158"/>
      <c r="CN347" s="158"/>
      <c r="CO347" s="158"/>
      <c r="CP347" s="158"/>
      <c r="CQ347" s="158"/>
      <c r="CR347" s="158"/>
      <c r="CS347" s="158"/>
      <c r="CT347" s="158"/>
      <c r="CU347" s="158"/>
      <c r="CV347" s="158"/>
      <c r="CW347" s="158"/>
      <c r="CX347" s="158"/>
      <c r="CY347" s="158"/>
      <c r="CZ347" s="158"/>
      <c r="DA347" s="158"/>
      <c r="DB347" s="158"/>
      <c r="DC347" s="158"/>
      <c r="DD347" s="158"/>
      <c r="DE347" s="158"/>
      <c r="DF347" s="158"/>
      <c r="DG347" s="158"/>
      <c r="DH347" s="158"/>
      <c r="DI347" s="158"/>
      <c r="DJ347" s="158"/>
      <c r="DK347" s="158"/>
      <c r="DL347" s="158"/>
      <c r="DM347" s="158"/>
      <c r="DN347" s="158"/>
      <c r="DO347" s="158"/>
      <c r="DP347" s="158"/>
      <c r="DQ347" s="158"/>
      <c r="DR347" s="158"/>
      <c r="DS347" s="158"/>
      <c r="DT347" s="158"/>
      <c r="DU347" s="158"/>
      <c r="DV347" s="158"/>
      <c r="DW347" s="158"/>
      <c r="DX347" s="158"/>
      <c r="DY347" s="158"/>
      <c r="DZ347" s="158"/>
      <c r="EA347" s="158"/>
      <c r="EB347" s="158"/>
      <c r="EC347" s="158"/>
      <c r="ED347" s="158"/>
      <c r="EE347" s="158"/>
      <c r="EF347" s="158"/>
      <c r="EG347" s="158"/>
      <c r="EH347" s="158"/>
      <c r="EI347" s="158">
        <v>45113</v>
      </c>
      <c r="EJ347" s="158"/>
      <c r="EK347" s="158"/>
      <c r="EL347" s="158"/>
      <c r="EM347" s="158"/>
      <c r="EN347" s="158"/>
      <c r="EO347" s="158"/>
      <c r="EP347" s="158"/>
      <c r="EQ347" s="158"/>
      <c r="ER347" s="158"/>
      <c r="ES347" s="158"/>
      <c r="ET347" s="158"/>
      <c r="EU347" s="158"/>
      <c r="EV347" s="158"/>
      <c r="EW347" s="158"/>
      <c r="EX347" s="158"/>
      <c r="EY347" s="158"/>
      <c r="EZ347" s="158"/>
      <c r="FA347" s="158"/>
      <c r="FB347" s="158"/>
      <c r="FC347" s="158"/>
      <c r="FD347" s="158"/>
      <c r="FE347" s="158"/>
      <c r="FF347" s="158"/>
      <c r="FG347" s="158"/>
      <c r="FH347" s="158"/>
      <c r="FI347" s="158"/>
      <c r="FJ347" s="158"/>
      <c r="FK347" s="158"/>
      <c r="FL347" s="158"/>
      <c r="FM347" s="158"/>
      <c r="FN347" s="158"/>
      <c r="FO347" s="158"/>
      <c r="FP347" s="158"/>
      <c r="FQ347" s="158"/>
      <c r="FR347" s="158"/>
      <c r="FS347" s="158"/>
      <c r="FT347" s="158"/>
      <c r="FU347" s="158"/>
      <c r="FV347" s="158"/>
      <c r="FW347" s="158"/>
      <c r="FX347" s="158"/>
      <c r="FY347" s="158"/>
      <c r="FZ347" s="158"/>
      <c r="GA347" s="158"/>
      <c r="GB347" s="158"/>
      <c r="GC347" s="158"/>
      <c r="GD347" s="158"/>
      <c r="GE347" s="158"/>
      <c r="GF347" s="158"/>
      <c r="GG347" s="158"/>
      <c r="GH347" s="158"/>
      <c r="GI347" s="158"/>
      <c r="GJ347" s="158"/>
      <c r="GK347" s="159"/>
    </row>
    <row r="348" spans="1:193" ht="12.75" customHeight="1" x14ac:dyDescent="0.2">
      <c r="A348" s="154" t="s">
        <v>334</v>
      </c>
      <c r="B348" s="154" t="s">
        <v>126</v>
      </c>
      <c r="C348" s="154">
        <v>2018</v>
      </c>
      <c r="D348" s="157"/>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8"/>
      <c r="AY348" s="158"/>
      <c r="AZ348" s="158"/>
      <c r="BA348" s="158"/>
      <c r="BB348" s="158"/>
      <c r="BC348" s="158"/>
      <c r="BD348" s="158"/>
      <c r="BE348" s="158"/>
      <c r="BF348" s="158"/>
      <c r="BG348" s="158"/>
      <c r="BH348" s="158"/>
      <c r="BI348" s="158"/>
      <c r="BJ348" s="158"/>
      <c r="BK348" s="158"/>
      <c r="BL348" s="158"/>
      <c r="BM348" s="158"/>
      <c r="BN348" s="158"/>
      <c r="BO348" s="158"/>
      <c r="BP348" s="158"/>
      <c r="BQ348" s="158"/>
      <c r="BR348" s="158"/>
      <c r="BS348" s="158"/>
      <c r="BT348" s="158"/>
      <c r="BU348" s="158"/>
      <c r="BV348" s="158"/>
      <c r="BW348" s="158"/>
      <c r="BX348" s="158"/>
      <c r="BY348" s="158"/>
      <c r="BZ348" s="158"/>
      <c r="CA348" s="158"/>
      <c r="CB348" s="158"/>
      <c r="CC348" s="158"/>
      <c r="CD348" s="158"/>
      <c r="CE348" s="158"/>
      <c r="CF348" s="158"/>
      <c r="CG348" s="158"/>
      <c r="CH348" s="158"/>
      <c r="CI348" s="158"/>
      <c r="CJ348" s="158"/>
      <c r="CK348" s="158"/>
      <c r="CL348" s="158"/>
      <c r="CM348" s="158"/>
      <c r="CN348" s="158"/>
      <c r="CO348" s="158"/>
      <c r="CP348" s="158"/>
      <c r="CQ348" s="158"/>
      <c r="CR348" s="158"/>
      <c r="CS348" s="158"/>
      <c r="CT348" s="158"/>
      <c r="CU348" s="158"/>
      <c r="CV348" s="158"/>
      <c r="CW348" s="158"/>
      <c r="CX348" s="158"/>
      <c r="CY348" s="158"/>
      <c r="CZ348" s="158"/>
      <c r="DA348" s="158"/>
      <c r="DB348" s="158"/>
      <c r="DC348" s="158"/>
      <c r="DD348" s="158"/>
      <c r="DE348" s="158"/>
      <c r="DF348" s="158"/>
      <c r="DG348" s="158"/>
      <c r="DH348" s="158"/>
      <c r="DI348" s="158"/>
      <c r="DJ348" s="158"/>
      <c r="DK348" s="158"/>
      <c r="DL348" s="158"/>
      <c r="DM348" s="158"/>
      <c r="DN348" s="158"/>
      <c r="DO348" s="158"/>
      <c r="DP348" s="158"/>
      <c r="DQ348" s="158"/>
      <c r="DR348" s="158"/>
      <c r="DS348" s="158"/>
      <c r="DT348" s="158"/>
      <c r="DU348" s="158"/>
      <c r="DV348" s="158"/>
      <c r="DW348" s="158"/>
      <c r="DX348" s="158"/>
      <c r="DY348" s="158"/>
      <c r="DZ348" s="158"/>
      <c r="EA348" s="158"/>
      <c r="EB348" s="158"/>
      <c r="EC348" s="158"/>
      <c r="ED348" s="158"/>
      <c r="EE348" s="158"/>
      <c r="EF348" s="158"/>
      <c r="EG348" s="158"/>
      <c r="EH348" s="158"/>
      <c r="EI348" s="158"/>
      <c r="EJ348" s="158">
        <v>45103</v>
      </c>
      <c r="EK348" s="158"/>
      <c r="EL348" s="158"/>
      <c r="EM348" s="158"/>
      <c r="EN348" s="158"/>
      <c r="EO348" s="158"/>
      <c r="EP348" s="158"/>
      <c r="EQ348" s="158"/>
      <c r="ER348" s="158"/>
      <c r="ES348" s="158"/>
      <c r="ET348" s="158"/>
      <c r="EU348" s="158"/>
      <c r="EV348" s="158"/>
      <c r="EW348" s="158"/>
      <c r="EX348" s="158"/>
      <c r="EY348" s="158"/>
      <c r="EZ348" s="158"/>
      <c r="FA348" s="158"/>
      <c r="FB348" s="158"/>
      <c r="FC348" s="158"/>
      <c r="FD348" s="158"/>
      <c r="FE348" s="158"/>
      <c r="FF348" s="158"/>
      <c r="FG348" s="158"/>
      <c r="FH348" s="158"/>
      <c r="FI348" s="158"/>
      <c r="FJ348" s="158"/>
      <c r="FK348" s="158"/>
      <c r="FL348" s="158"/>
      <c r="FM348" s="158"/>
      <c r="FN348" s="158"/>
      <c r="FO348" s="158"/>
      <c r="FP348" s="158"/>
      <c r="FQ348" s="158"/>
      <c r="FR348" s="158"/>
      <c r="FS348" s="158"/>
      <c r="FT348" s="158"/>
      <c r="FU348" s="158"/>
      <c r="FV348" s="158"/>
      <c r="FW348" s="158"/>
      <c r="FX348" s="158"/>
      <c r="FY348" s="158"/>
      <c r="FZ348" s="158"/>
      <c r="GA348" s="158"/>
      <c r="GB348" s="158"/>
      <c r="GC348" s="158"/>
      <c r="GD348" s="158"/>
      <c r="GE348" s="158"/>
      <c r="GF348" s="158"/>
      <c r="GG348" s="158"/>
      <c r="GH348" s="158"/>
      <c r="GI348" s="158"/>
      <c r="GJ348" s="158"/>
      <c r="GK348" s="159"/>
    </row>
    <row r="349" spans="1:193" ht="12.75" customHeight="1" x14ac:dyDescent="0.2">
      <c r="A349" s="160"/>
      <c r="B349" s="154" t="s">
        <v>125</v>
      </c>
      <c r="C349" s="154">
        <v>2018</v>
      </c>
      <c r="D349" s="157"/>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c r="AA349" s="158"/>
      <c r="AB349" s="158"/>
      <c r="AC349" s="158"/>
      <c r="AD349" s="158"/>
      <c r="AE349" s="158"/>
      <c r="AF349" s="158"/>
      <c r="AG349" s="158"/>
      <c r="AH349" s="158"/>
      <c r="AI349" s="158"/>
      <c r="AJ349" s="158"/>
      <c r="AK349" s="158"/>
      <c r="AL349" s="158"/>
      <c r="AM349" s="158"/>
      <c r="AN349" s="158"/>
      <c r="AO349" s="158"/>
      <c r="AP349" s="158"/>
      <c r="AQ349" s="158"/>
      <c r="AR349" s="158"/>
      <c r="AS349" s="158"/>
      <c r="AT349" s="158"/>
      <c r="AU349" s="158"/>
      <c r="AV349" s="158"/>
      <c r="AW349" s="158"/>
      <c r="AX349" s="158"/>
      <c r="AY349" s="158"/>
      <c r="AZ349" s="158"/>
      <c r="BA349" s="158"/>
      <c r="BB349" s="158"/>
      <c r="BC349" s="158"/>
      <c r="BD349" s="158"/>
      <c r="BE349" s="158"/>
      <c r="BF349" s="158"/>
      <c r="BG349" s="158"/>
      <c r="BH349" s="158"/>
      <c r="BI349" s="158"/>
      <c r="BJ349" s="158"/>
      <c r="BK349" s="158"/>
      <c r="BL349" s="158"/>
      <c r="BM349" s="158"/>
      <c r="BN349" s="158"/>
      <c r="BO349" s="158"/>
      <c r="BP349" s="158"/>
      <c r="BQ349" s="158"/>
      <c r="BR349" s="158"/>
      <c r="BS349" s="158"/>
      <c r="BT349" s="158"/>
      <c r="BU349" s="158"/>
      <c r="BV349" s="158"/>
      <c r="BW349" s="158"/>
      <c r="BX349" s="158"/>
      <c r="BY349" s="158"/>
      <c r="BZ349" s="158"/>
      <c r="CA349" s="158"/>
      <c r="CB349" s="158"/>
      <c r="CC349" s="158"/>
      <c r="CD349" s="158"/>
      <c r="CE349" s="158"/>
      <c r="CF349" s="158"/>
      <c r="CG349" s="158"/>
      <c r="CH349" s="158"/>
      <c r="CI349" s="158"/>
      <c r="CJ349" s="158"/>
      <c r="CK349" s="158"/>
      <c r="CL349" s="158"/>
      <c r="CM349" s="158"/>
      <c r="CN349" s="158"/>
      <c r="CO349" s="158"/>
      <c r="CP349" s="158"/>
      <c r="CQ349" s="158"/>
      <c r="CR349" s="158"/>
      <c r="CS349" s="158"/>
      <c r="CT349" s="158"/>
      <c r="CU349" s="158"/>
      <c r="CV349" s="158"/>
      <c r="CW349" s="158"/>
      <c r="CX349" s="158"/>
      <c r="CY349" s="158"/>
      <c r="CZ349" s="158"/>
      <c r="DA349" s="158"/>
      <c r="DB349" s="158"/>
      <c r="DC349" s="158"/>
      <c r="DD349" s="158"/>
      <c r="DE349" s="158"/>
      <c r="DF349" s="158"/>
      <c r="DG349" s="158"/>
      <c r="DH349" s="158"/>
      <c r="DI349" s="158"/>
      <c r="DJ349" s="158"/>
      <c r="DK349" s="158"/>
      <c r="DL349" s="158"/>
      <c r="DM349" s="158"/>
      <c r="DN349" s="158"/>
      <c r="DO349" s="158"/>
      <c r="DP349" s="158"/>
      <c r="DQ349" s="158"/>
      <c r="DR349" s="158"/>
      <c r="DS349" s="158"/>
      <c r="DT349" s="158"/>
      <c r="DU349" s="158"/>
      <c r="DV349" s="158"/>
      <c r="DW349" s="158"/>
      <c r="DX349" s="158"/>
      <c r="DY349" s="158"/>
      <c r="DZ349" s="158"/>
      <c r="EA349" s="158"/>
      <c r="EB349" s="158"/>
      <c r="EC349" s="158"/>
      <c r="ED349" s="158"/>
      <c r="EE349" s="158"/>
      <c r="EF349" s="158"/>
      <c r="EG349" s="158"/>
      <c r="EH349" s="158"/>
      <c r="EI349" s="158"/>
      <c r="EJ349" s="158">
        <v>45103</v>
      </c>
      <c r="EK349" s="158"/>
      <c r="EL349" s="158"/>
      <c r="EM349" s="158"/>
      <c r="EN349" s="158"/>
      <c r="EO349" s="158"/>
      <c r="EP349" s="158"/>
      <c r="EQ349" s="158"/>
      <c r="ER349" s="158"/>
      <c r="ES349" s="158"/>
      <c r="ET349" s="158"/>
      <c r="EU349" s="158"/>
      <c r="EV349" s="158"/>
      <c r="EW349" s="158"/>
      <c r="EX349" s="158"/>
      <c r="EY349" s="158"/>
      <c r="EZ349" s="158"/>
      <c r="FA349" s="158"/>
      <c r="FB349" s="158"/>
      <c r="FC349" s="158"/>
      <c r="FD349" s="158"/>
      <c r="FE349" s="158"/>
      <c r="FF349" s="158"/>
      <c r="FG349" s="158"/>
      <c r="FH349" s="158"/>
      <c r="FI349" s="158"/>
      <c r="FJ349" s="158"/>
      <c r="FK349" s="158"/>
      <c r="FL349" s="158"/>
      <c r="FM349" s="158"/>
      <c r="FN349" s="158"/>
      <c r="FO349" s="158"/>
      <c r="FP349" s="158"/>
      <c r="FQ349" s="158"/>
      <c r="FR349" s="158"/>
      <c r="FS349" s="158"/>
      <c r="FT349" s="158"/>
      <c r="FU349" s="158"/>
      <c r="FV349" s="158"/>
      <c r="FW349" s="158"/>
      <c r="FX349" s="158"/>
      <c r="FY349" s="158"/>
      <c r="FZ349" s="158"/>
      <c r="GA349" s="158"/>
      <c r="GB349" s="158"/>
      <c r="GC349" s="158"/>
      <c r="GD349" s="158"/>
      <c r="GE349" s="158"/>
      <c r="GF349" s="158"/>
      <c r="GG349" s="158"/>
      <c r="GH349" s="158"/>
      <c r="GI349" s="158"/>
      <c r="GJ349" s="158"/>
      <c r="GK349" s="159"/>
    </row>
    <row r="350" spans="1:193" ht="12.75" customHeight="1" x14ac:dyDescent="0.2">
      <c r="A350" s="160"/>
      <c r="B350" s="154" t="s">
        <v>123</v>
      </c>
      <c r="C350" s="154">
        <v>2018</v>
      </c>
      <c r="D350" s="157"/>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c r="AA350" s="158"/>
      <c r="AB350" s="158"/>
      <c r="AC350" s="158"/>
      <c r="AD350" s="158"/>
      <c r="AE350" s="158"/>
      <c r="AF350" s="158"/>
      <c r="AG350" s="158"/>
      <c r="AH350" s="158"/>
      <c r="AI350" s="158"/>
      <c r="AJ350" s="158"/>
      <c r="AK350" s="158"/>
      <c r="AL350" s="158"/>
      <c r="AM350" s="158"/>
      <c r="AN350" s="158"/>
      <c r="AO350" s="158"/>
      <c r="AP350" s="158"/>
      <c r="AQ350" s="158"/>
      <c r="AR350" s="158"/>
      <c r="AS350" s="158"/>
      <c r="AT350" s="158"/>
      <c r="AU350" s="158"/>
      <c r="AV350" s="158"/>
      <c r="AW350" s="158"/>
      <c r="AX350" s="158"/>
      <c r="AY350" s="158"/>
      <c r="AZ350" s="158"/>
      <c r="BA350" s="158"/>
      <c r="BB350" s="158"/>
      <c r="BC350" s="158"/>
      <c r="BD350" s="158"/>
      <c r="BE350" s="158"/>
      <c r="BF350" s="158"/>
      <c r="BG350" s="158"/>
      <c r="BH350" s="158"/>
      <c r="BI350" s="158"/>
      <c r="BJ350" s="158"/>
      <c r="BK350" s="158"/>
      <c r="BL350" s="158"/>
      <c r="BM350" s="158"/>
      <c r="BN350" s="158"/>
      <c r="BO350" s="158"/>
      <c r="BP350" s="158"/>
      <c r="BQ350" s="158"/>
      <c r="BR350" s="158"/>
      <c r="BS350" s="158"/>
      <c r="BT350" s="158"/>
      <c r="BU350" s="158"/>
      <c r="BV350" s="158"/>
      <c r="BW350" s="158"/>
      <c r="BX350" s="158"/>
      <c r="BY350" s="158"/>
      <c r="BZ350" s="158"/>
      <c r="CA350" s="158"/>
      <c r="CB350" s="158"/>
      <c r="CC350" s="158"/>
      <c r="CD350" s="158"/>
      <c r="CE350" s="158"/>
      <c r="CF350" s="158"/>
      <c r="CG350" s="158"/>
      <c r="CH350" s="158"/>
      <c r="CI350" s="158"/>
      <c r="CJ350" s="158"/>
      <c r="CK350" s="158"/>
      <c r="CL350" s="158"/>
      <c r="CM350" s="158"/>
      <c r="CN350" s="158"/>
      <c r="CO350" s="158"/>
      <c r="CP350" s="158"/>
      <c r="CQ350" s="158"/>
      <c r="CR350" s="158"/>
      <c r="CS350" s="158"/>
      <c r="CT350" s="158"/>
      <c r="CU350" s="158"/>
      <c r="CV350" s="158"/>
      <c r="CW350" s="158"/>
      <c r="CX350" s="158"/>
      <c r="CY350" s="158"/>
      <c r="CZ350" s="158"/>
      <c r="DA350" s="158"/>
      <c r="DB350" s="158"/>
      <c r="DC350" s="158"/>
      <c r="DD350" s="158"/>
      <c r="DE350" s="158"/>
      <c r="DF350" s="158"/>
      <c r="DG350" s="158"/>
      <c r="DH350" s="158"/>
      <c r="DI350" s="158"/>
      <c r="DJ350" s="158"/>
      <c r="DK350" s="158"/>
      <c r="DL350" s="158"/>
      <c r="DM350" s="158"/>
      <c r="DN350" s="158"/>
      <c r="DO350" s="158"/>
      <c r="DP350" s="158"/>
      <c r="DQ350" s="158"/>
      <c r="DR350" s="158"/>
      <c r="DS350" s="158"/>
      <c r="DT350" s="158"/>
      <c r="DU350" s="158"/>
      <c r="DV350" s="158"/>
      <c r="DW350" s="158"/>
      <c r="DX350" s="158"/>
      <c r="DY350" s="158"/>
      <c r="DZ350" s="158"/>
      <c r="EA350" s="158"/>
      <c r="EB350" s="158"/>
      <c r="EC350" s="158"/>
      <c r="ED350" s="158"/>
      <c r="EE350" s="158"/>
      <c r="EF350" s="158"/>
      <c r="EG350" s="158"/>
      <c r="EH350" s="158"/>
      <c r="EI350" s="158"/>
      <c r="EJ350" s="158">
        <v>45103</v>
      </c>
      <c r="EK350" s="158"/>
      <c r="EL350" s="158"/>
      <c r="EM350" s="158"/>
      <c r="EN350" s="158"/>
      <c r="EO350" s="158"/>
      <c r="EP350" s="158"/>
      <c r="EQ350" s="158"/>
      <c r="ER350" s="158"/>
      <c r="ES350" s="158"/>
      <c r="ET350" s="158"/>
      <c r="EU350" s="158"/>
      <c r="EV350" s="158"/>
      <c r="EW350" s="158"/>
      <c r="EX350" s="158"/>
      <c r="EY350" s="158"/>
      <c r="EZ350" s="158"/>
      <c r="FA350" s="158"/>
      <c r="FB350" s="158"/>
      <c r="FC350" s="158"/>
      <c r="FD350" s="158"/>
      <c r="FE350" s="158"/>
      <c r="FF350" s="158"/>
      <c r="FG350" s="158"/>
      <c r="FH350" s="158"/>
      <c r="FI350" s="158"/>
      <c r="FJ350" s="158"/>
      <c r="FK350" s="158"/>
      <c r="FL350" s="158"/>
      <c r="FM350" s="158"/>
      <c r="FN350" s="158"/>
      <c r="FO350" s="158"/>
      <c r="FP350" s="158"/>
      <c r="FQ350" s="158"/>
      <c r="FR350" s="158"/>
      <c r="FS350" s="158"/>
      <c r="FT350" s="158"/>
      <c r="FU350" s="158"/>
      <c r="FV350" s="158"/>
      <c r="FW350" s="158"/>
      <c r="FX350" s="158"/>
      <c r="FY350" s="158"/>
      <c r="FZ350" s="158"/>
      <c r="GA350" s="158"/>
      <c r="GB350" s="158"/>
      <c r="GC350" s="158"/>
      <c r="GD350" s="158"/>
      <c r="GE350" s="158"/>
      <c r="GF350" s="158"/>
      <c r="GG350" s="158"/>
      <c r="GH350" s="158"/>
      <c r="GI350" s="158"/>
      <c r="GJ350" s="158"/>
      <c r="GK350" s="159"/>
    </row>
    <row r="351" spans="1:193" ht="12.75" customHeight="1" x14ac:dyDescent="0.2">
      <c r="A351" s="160"/>
      <c r="B351" s="154" t="s">
        <v>58</v>
      </c>
      <c r="C351" s="154">
        <v>2020</v>
      </c>
      <c r="D351" s="157"/>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c r="AA351" s="158"/>
      <c r="AB351" s="158"/>
      <c r="AC351" s="158"/>
      <c r="AD351" s="158"/>
      <c r="AE351" s="158"/>
      <c r="AF351" s="158"/>
      <c r="AG351" s="158"/>
      <c r="AH351" s="158"/>
      <c r="AI351" s="158"/>
      <c r="AJ351" s="158"/>
      <c r="AK351" s="158"/>
      <c r="AL351" s="158"/>
      <c r="AM351" s="158"/>
      <c r="AN351" s="158"/>
      <c r="AO351" s="158"/>
      <c r="AP351" s="158"/>
      <c r="AQ351" s="158"/>
      <c r="AR351" s="158"/>
      <c r="AS351" s="158"/>
      <c r="AT351" s="158"/>
      <c r="AU351" s="158"/>
      <c r="AV351" s="158"/>
      <c r="AW351" s="158"/>
      <c r="AX351" s="158"/>
      <c r="AY351" s="158"/>
      <c r="AZ351" s="158"/>
      <c r="BA351" s="158"/>
      <c r="BB351" s="158"/>
      <c r="BC351" s="158"/>
      <c r="BD351" s="158"/>
      <c r="BE351" s="158"/>
      <c r="BF351" s="158"/>
      <c r="BG351" s="158"/>
      <c r="BH351" s="158"/>
      <c r="BI351" s="158"/>
      <c r="BJ351" s="158"/>
      <c r="BK351" s="158"/>
      <c r="BL351" s="158"/>
      <c r="BM351" s="158"/>
      <c r="BN351" s="158"/>
      <c r="BO351" s="158"/>
      <c r="BP351" s="158"/>
      <c r="BQ351" s="158"/>
      <c r="BR351" s="158"/>
      <c r="BS351" s="158"/>
      <c r="BT351" s="158"/>
      <c r="BU351" s="158"/>
      <c r="BV351" s="158"/>
      <c r="BW351" s="158"/>
      <c r="BX351" s="158"/>
      <c r="BY351" s="158"/>
      <c r="BZ351" s="158"/>
      <c r="CA351" s="158"/>
      <c r="CB351" s="158"/>
      <c r="CC351" s="158"/>
      <c r="CD351" s="158"/>
      <c r="CE351" s="158"/>
      <c r="CF351" s="158"/>
      <c r="CG351" s="158"/>
      <c r="CH351" s="158"/>
      <c r="CI351" s="158"/>
      <c r="CJ351" s="158"/>
      <c r="CK351" s="158"/>
      <c r="CL351" s="158"/>
      <c r="CM351" s="158"/>
      <c r="CN351" s="158"/>
      <c r="CO351" s="158"/>
      <c r="CP351" s="158"/>
      <c r="CQ351" s="158"/>
      <c r="CR351" s="158"/>
      <c r="CS351" s="158"/>
      <c r="CT351" s="158"/>
      <c r="CU351" s="158"/>
      <c r="CV351" s="158"/>
      <c r="CW351" s="158"/>
      <c r="CX351" s="158"/>
      <c r="CY351" s="158"/>
      <c r="CZ351" s="158"/>
      <c r="DA351" s="158"/>
      <c r="DB351" s="158"/>
      <c r="DC351" s="158"/>
      <c r="DD351" s="158"/>
      <c r="DE351" s="158"/>
      <c r="DF351" s="158"/>
      <c r="DG351" s="158"/>
      <c r="DH351" s="158"/>
      <c r="DI351" s="158"/>
      <c r="DJ351" s="158"/>
      <c r="DK351" s="158"/>
      <c r="DL351" s="158"/>
      <c r="DM351" s="158"/>
      <c r="DN351" s="158"/>
      <c r="DO351" s="158"/>
      <c r="DP351" s="158"/>
      <c r="DQ351" s="158"/>
      <c r="DR351" s="158"/>
      <c r="DS351" s="158"/>
      <c r="DT351" s="158"/>
      <c r="DU351" s="158"/>
      <c r="DV351" s="158"/>
      <c r="DW351" s="158"/>
      <c r="DX351" s="158"/>
      <c r="DY351" s="158"/>
      <c r="DZ351" s="158"/>
      <c r="EA351" s="158"/>
      <c r="EB351" s="158"/>
      <c r="EC351" s="158"/>
      <c r="ED351" s="158"/>
      <c r="EE351" s="158"/>
      <c r="EF351" s="158"/>
      <c r="EG351" s="158"/>
      <c r="EH351" s="158"/>
      <c r="EI351" s="158"/>
      <c r="EJ351" s="158">
        <v>45103</v>
      </c>
      <c r="EK351" s="158"/>
      <c r="EL351" s="158"/>
      <c r="EM351" s="158"/>
      <c r="EN351" s="158"/>
      <c r="EO351" s="158"/>
      <c r="EP351" s="158"/>
      <c r="EQ351" s="158"/>
      <c r="ER351" s="158"/>
      <c r="ES351" s="158"/>
      <c r="ET351" s="158"/>
      <c r="EU351" s="158"/>
      <c r="EV351" s="158"/>
      <c r="EW351" s="158"/>
      <c r="EX351" s="158"/>
      <c r="EY351" s="158"/>
      <c r="EZ351" s="158"/>
      <c r="FA351" s="158"/>
      <c r="FB351" s="158"/>
      <c r="FC351" s="158"/>
      <c r="FD351" s="158"/>
      <c r="FE351" s="158"/>
      <c r="FF351" s="158"/>
      <c r="FG351" s="158"/>
      <c r="FH351" s="158"/>
      <c r="FI351" s="158"/>
      <c r="FJ351" s="158"/>
      <c r="FK351" s="158"/>
      <c r="FL351" s="158"/>
      <c r="FM351" s="158"/>
      <c r="FN351" s="158"/>
      <c r="FO351" s="158"/>
      <c r="FP351" s="158"/>
      <c r="FQ351" s="158"/>
      <c r="FR351" s="158"/>
      <c r="FS351" s="158"/>
      <c r="FT351" s="158"/>
      <c r="FU351" s="158"/>
      <c r="FV351" s="158"/>
      <c r="FW351" s="158"/>
      <c r="FX351" s="158"/>
      <c r="FY351" s="158"/>
      <c r="FZ351" s="158"/>
      <c r="GA351" s="158"/>
      <c r="GB351" s="158"/>
      <c r="GC351" s="158"/>
      <c r="GD351" s="158"/>
      <c r="GE351" s="158"/>
      <c r="GF351" s="158"/>
      <c r="GG351" s="158"/>
      <c r="GH351" s="158"/>
      <c r="GI351" s="158"/>
      <c r="GJ351" s="158"/>
      <c r="GK351" s="159"/>
    </row>
    <row r="352" spans="1:193" ht="12.75" customHeight="1" x14ac:dyDescent="0.2">
      <c r="A352" s="160"/>
      <c r="B352" s="154" t="s">
        <v>120</v>
      </c>
      <c r="C352" s="154">
        <v>2018</v>
      </c>
      <c r="D352" s="157"/>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c r="AA352" s="158"/>
      <c r="AB352" s="158"/>
      <c r="AC352" s="158"/>
      <c r="AD352" s="158"/>
      <c r="AE352" s="158"/>
      <c r="AF352" s="158"/>
      <c r="AG352" s="158"/>
      <c r="AH352" s="158"/>
      <c r="AI352" s="158"/>
      <c r="AJ352" s="158"/>
      <c r="AK352" s="158"/>
      <c r="AL352" s="158"/>
      <c r="AM352" s="158"/>
      <c r="AN352" s="158"/>
      <c r="AO352" s="158"/>
      <c r="AP352" s="158"/>
      <c r="AQ352" s="158"/>
      <c r="AR352" s="158"/>
      <c r="AS352" s="158"/>
      <c r="AT352" s="158"/>
      <c r="AU352" s="158"/>
      <c r="AV352" s="158"/>
      <c r="AW352" s="158"/>
      <c r="AX352" s="158"/>
      <c r="AY352" s="158"/>
      <c r="AZ352" s="158"/>
      <c r="BA352" s="158"/>
      <c r="BB352" s="158"/>
      <c r="BC352" s="158"/>
      <c r="BD352" s="158"/>
      <c r="BE352" s="158"/>
      <c r="BF352" s="158"/>
      <c r="BG352" s="158"/>
      <c r="BH352" s="158"/>
      <c r="BI352" s="158"/>
      <c r="BJ352" s="158"/>
      <c r="BK352" s="158"/>
      <c r="BL352" s="158"/>
      <c r="BM352" s="158"/>
      <c r="BN352" s="158"/>
      <c r="BO352" s="158"/>
      <c r="BP352" s="158"/>
      <c r="BQ352" s="158"/>
      <c r="BR352" s="158"/>
      <c r="BS352" s="158"/>
      <c r="BT352" s="158"/>
      <c r="BU352" s="158"/>
      <c r="BV352" s="158"/>
      <c r="BW352" s="158"/>
      <c r="BX352" s="158"/>
      <c r="BY352" s="158"/>
      <c r="BZ352" s="158"/>
      <c r="CA352" s="158"/>
      <c r="CB352" s="158"/>
      <c r="CC352" s="158"/>
      <c r="CD352" s="158"/>
      <c r="CE352" s="158"/>
      <c r="CF352" s="158"/>
      <c r="CG352" s="158"/>
      <c r="CH352" s="158"/>
      <c r="CI352" s="158"/>
      <c r="CJ352" s="158"/>
      <c r="CK352" s="158"/>
      <c r="CL352" s="158"/>
      <c r="CM352" s="158"/>
      <c r="CN352" s="158"/>
      <c r="CO352" s="158"/>
      <c r="CP352" s="158"/>
      <c r="CQ352" s="158"/>
      <c r="CR352" s="158"/>
      <c r="CS352" s="158"/>
      <c r="CT352" s="158"/>
      <c r="CU352" s="158"/>
      <c r="CV352" s="158"/>
      <c r="CW352" s="158"/>
      <c r="CX352" s="158"/>
      <c r="CY352" s="158"/>
      <c r="CZ352" s="158"/>
      <c r="DA352" s="158"/>
      <c r="DB352" s="158"/>
      <c r="DC352" s="158"/>
      <c r="DD352" s="158"/>
      <c r="DE352" s="158"/>
      <c r="DF352" s="158"/>
      <c r="DG352" s="158"/>
      <c r="DH352" s="158"/>
      <c r="DI352" s="158"/>
      <c r="DJ352" s="158"/>
      <c r="DK352" s="158"/>
      <c r="DL352" s="158"/>
      <c r="DM352" s="158"/>
      <c r="DN352" s="158"/>
      <c r="DO352" s="158"/>
      <c r="DP352" s="158"/>
      <c r="DQ352" s="158"/>
      <c r="DR352" s="158"/>
      <c r="DS352" s="158"/>
      <c r="DT352" s="158"/>
      <c r="DU352" s="158"/>
      <c r="DV352" s="158"/>
      <c r="DW352" s="158"/>
      <c r="DX352" s="158"/>
      <c r="DY352" s="158"/>
      <c r="DZ352" s="158"/>
      <c r="EA352" s="158"/>
      <c r="EB352" s="158"/>
      <c r="EC352" s="158"/>
      <c r="ED352" s="158"/>
      <c r="EE352" s="158"/>
      <c r="EF352" s="158"/>
      <c r="EG352" s="158"/>
      <c r="EH352" s="158"/>
      <c r="EI352" s="158"/>
      <c r="EJ352" s="158">
        <v>45103</v>
      </c>
      <c r="EK352" s="158"/>
      <c r="EL352" s="158"/>
      <c r="EM352" s="158"/>
      <c r="EN352" s="158"/>
      <c r="EO352" s="158"/>
      <c r="EP352" s="158"/>
      <c r="EQ352" s="158"/>
      <c r="ER352" s="158"/>
      <c r="ES352" s="158"/>
      <c r="ET352" s="158"/>
      <c r="EU352" s="158"/>
      <c r="EV352" s="158"/>
      <c r="EW352" s="158"/>
      <c r="EX352" s="158"/>
      <c r="EY352" s="158"/>
      <c r="EZ352" s="158"/>
      <c r="FA352" s="158"/>
      <c r="FB352" s="158"/>
      <c r="FC352" s="158"/>
      <c r="FD352" s="158"/>
      <c r="FE352" s="158"/>
      <c r="FF352" s="158"/>
      <c r="FG352" s="158"/>
      <c r="FH352" s="158"/>
      <c r="FI352" s="158"/>
      <c r="FJ352" s="158"/>
      <c r="FK352" s="158"/>
      <c r="FL352" s="158"/>
      <c r="FM352" s="158"/>
      <c r="FN352" s="158"/>
      <c r="FO352" s="158"/>
      <c r="FP352" s="158"/>
      <c r="FQ352" s="158"/>
      <c r="FR352" s="158"/>
      <c r="FS352" s="158"/>
      <c r="FT352" s="158"/>
      <c r="FU352" s="158"/>
      <c r="FV352" s="158"/>
      <c r="FW352" s="158"/>
      <c r="FX352" s="158"/>
      <c r="FY352" s="158"/>
      <c r="FZ352" s="158"/>
      <c r="GA352" s="158"/>
      <c r="GB352" s="158"/>
      <c r="GC352" s="158"/>
      <c r="GD352" s="158"/>
      <c r="GE352" s="158"/>
      <c r="GF352" s="158"/>
      <c r="GG352" s="158"/>
      <c r="GH352" s="158"/>
      <c r="GI352" s="158"/>
      <c r="GJ352" s="158"/>
      <c r="GK352" s="159"/>
    </row>
    <row r="353" spans="1:193" ht="12.75" customHeight="1" x14ac:dyDescent="0.2">
      <c r="A353" s="160"/>
      <c r="B353" s="154" t="s">
        <v>106</v>
      </c>
      <c r="C353" s="154">
        <v>2019</v>
      </c>
      <c r="D353" s="157"/>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8"/>
      <c r="AL353" s="158"/>
      <c r="AM353" s="158"/>
      <c r="AN353" s="158"/>
      <c r="AO353" s="158"/>
      <c r="AP353" s="158"/>
      <c r="AQ353" s="158"/>
      <c r="AR353" s="158"/>
      <c r="AS353" s="158"/>
      <c r="AT353" s="158"/>
      <c r="AU353" s="158"/>
      <c r="AV353" s="158"/>
      <c r="AW353" s="158"/>
      <c r="AX353" s="158"/>
      <c r="AY353" s="158"/>
      <c r="AZ353" s="158"/>
      <c r="BA353" s="158"/>
      <c r="BB353" s="158"/>
      <c r="BC353" s="158"/>
      <c r="BD353" s="158"/>
      <c r="BE353" s="158"/>
      <c r="BF353" s="158"/>
      <c r="BG353" s="158"/>
      <c r="BH353" s="158"/>
      <c r="BI353" s="158"/>
      <c r="BJ353" s="158"/>
      <c r="BK353" s="158"/>
      <c r="BL353" s="158"/>
      <c r="BM353" s="158"/>
      <c r="BN353" s="158"/>
      <c r="BO353" s="158"/>
      <c r="BP353" s="158"/>
      <c r="BQ353" s="158"/>
      <c r="BR353" s="158"/>
      <c r="BS353" s="158"/>
      <c r="BT353" s="158"/>
      <c r="BU353" s="158"/>
      <c r="BV353" s="158"/>
      <c r="BW353" s="158"/>
      <c r="BX353" s="158"/>
      <c r="BY353" s="158"/>
      <c r="BZ353" s="158"/>
      <c r="CA353" s="158"/>
      <c r="CB353" s="158"/>
      <c r="CC353" s="158"/>
      <c r="CD353" s="158"/>
      <c r="CE353" s="158"/>
      <c r="CF353" s="158"/>
      <c r="CG353" s="158"/>
      <c r="CH353" s="158"/>
      <c r="CI353" s="158"/>
      <c r="CJ353" s="158"/>
      <c r="CK353" s="158"/>
      <c r="CL353" s="158"/>
      <c r="CM353" s="158"/>
      <c r="CN353" s="158"/>
      <c r="CO353" s="158"/>
      <c r="CP353" s="158"/>
      <c r="CQ353" s="158"/>
      <c r="CR353" s="158"/>
      <c r="CS353" s="158"/>
      <c r="CT353" s="158"/>
      <c r="CU353" s="158"/>
      <c r="CV353" s="158"/>
      <c r="CW353" s="158"/>
      <c r="CX353" s="158"/>
      <c r="CY353" s="158"/>
      <c r="CZ353" s="158"/>
      <c r="DA353" s="158"/>
      <c r="DB353" s="158"/>
      <c r="DC353" s="158"/>
      <c r="DD353" s="158"/>
      <c r="DE353" s="158"/>
      <c r="DF353" s="158"/>
      <c r="DG353" s="158"/>
      <c r="DH353" s="158"/>
      <c r="DI353" s="158"/>
      <c r="DJ353" s="158"/>
      <c r="DK353" s="158"/>
      <c r="DL353" s="158"/>
      <c r="DM353" s="158"/>
      <c r="DN353" s="158"/>
      <c r="DO353" s="158"/>
      <c r="DP353" s="158"/>
      <c r="DQ353" s="158"/>
      <c r="DR353" s="158"/>
      <c r="DS353" s="158"/>
      <c r="DT353" s="158"/>
      <c r="DU353" s="158"/>
      <c r="DV353" s="158"/>
      <c r="DW353" s="158"/>
      <c r="DX353" s="158"/>
      <c r="DY353" s="158"/>
      <c r="DZ353" s="158"/>
      <c r="EA353" s="158"/>
      <c r="EB353" s="158"/>
      <c r="EC353" s="158"/>
      <c r="ED353" s="158"/>
      <c r="EE353" s="158"/>
      <c r="EF353" s="158"/>
      <c r="EG353" s="158"/>
      <c r="EH353" s="158"/>
      <c r="EI353" s="158"/>
      <c r="EJ353" s="158">
        <v>45103</v>
      </c>
      <c r="EK353" s="158"/>
      <c r="EL353" s="158"/>
      <c r="EM353" s="158"/>
      <c r="EN353" s="158"/>
      <c r="EO353" s="158"/>
      <c r="EP353" s="158"/>
      <c r="EQ353" s="158"/>
      <c r="ER353" s="158"/>
      <c r="ES353" s="158"/>
      <c r="ET353" s="158"/>
      <c r="EU353" s="158"/>
      <c r="EV353" s="158"/>
      <c r="EW353" s="158"/>
      <c r="EX353" s="158"/>
      <c r="EY353" s="158"/>
      <c r="EZ353" s="158"/>
      <c r="FA353" s="158"/>
      <c r="FB353" s="158"/>
      <c r="FC353" s="158"/>
      <c r="FD353" s="158"/>
      <c r="FE353" s="158"/>
      <c r="FF353" s="158"/>
      <c r="FG353" s="158"/>
      <c r="FH353" s="158"/>
      <c r="FI353" s="158"/>
      <c r="FJ353" s="158"/>
      <c r="FK353" s="158"/>
      <c r="FL353" s="158"/>
      <c r="FM353" s="158"/>
      <c r="FN353" s="158"/>
      <c r="FO353" s="158"/>
      <c r="FP353" s="158"/>
      <c r="FQ353" s="158"/>
      <c r="FR353" s="158"/>
      <c r="FS353" s="158"/>
      <c r="FT353" s="158"/>
      <c r="FU353" s="158"/>
      <c r="FV353" s="158"/>
      <c r="FW353" s="158"/>
      <c r="FX353" s="158"/>
      <c r="FY353" s="158"/>
      <c r="FZ353" s="158"/>
      <c r="GA353" s="158"/>
      <c r="GB353" s="158"/>
      <c r="GC353" s="158"/>
      <c r="GD353" s="158"/>
      <c r="GE353" s="158"/>
      <c r="GF353" s="158"/>
      <c r="GG353" s="158"/>
      <c r="GH353" s="158"/>
      <c r="GI353" s="158"/>
      <c r="GJ353" s="158"/>
      <c r="GK353" s="159"/>
    </row>
    <row r="354" spans="1:193" ht="12.75" customHeight="1" x14ac:dyDescent="0.2">
      <c r="A354" s="154" t="s">
        <v>242</v>
      </c>
      <c r="B354" s="154" t="s">
        <v>90</v>
      </c>
      <c r="C354" s="154">
        <v>2018</v>
      </c>
      <c r="D354" s="157"/>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c r="AA354" s="158"/>
      <c r="AB354" s="158"/>
      <c r="AC354" s="158"/>
      <c r="AD354" s="158"/>
      <c r="AE354" s="158"/>
      <c r="AF354" s="158"/>
      <c r="AG354" s="158"/>
      <c r="AH354" s="158"/>
      <c r="AI354" s="158"/>
      <c r="AJ354" s="158"/>
      <c r="AK354" s="158"/>
      <c r="AL354" s="158"/>
      <c r="AM354" s="158"/>
      <c r="AN354" s="158"/>
      <c r="AO354" s="158"/>
      <c r="AP354" s="158"/>
      <c r="AQ354" s="158"/>
      <c r="AR354" s="158"/>
      <c r="AS354" s="158"/>
      <c r="AT354" s="158"/>
      <c r="AU354" s="158"/>
      <c r="AV354" s="158"/>
      <c r="AW354" s="158"/>
      <c r="AX354" s="158"/>
      <c r="AY354" s="158"/>
      <c r="AZ354" s="158"/>
      <c r="BA354" s="158"/>
      <c r="BB354" s="158"/>
      <c r="BC354" s="158"/>
      <c r="BD354" s="158"/>
      <c r="BE354" s="158"/>
      <c r="BF354" s="158"/>
      <c r="BG354" s="158"/>
      <c r="BH354" s="158"/>
      <c r="BI354" s="158"/>
      <c r="BJ354" s="158"/>
      <c r="BK354" s="158"/>
      <c r="BL354" s="158"/>
      <c r="BM354" s="158"/>
      <c r="BN354" s="158"/>
      <c r="BO354" s="158"/>
      <c r="BP354" s="158"/>
      <c r="BQ354" s="158"/>
      <c r="BR354" s="158"/>
      <c r="BS354" s="158"/>
      <c r="BT354" s="158"/>
      <c r="BU354" s="158"/>
      <c r="BV354" s="158"/>
      <c r="BW354" s="158"/>
      <c r="BX354" s="158"/>
      <c r="BY354" s="158"/>
      <c r="BZ354" s="158"/>
      <c r="CA354" s="158"/>
      <c r="CB354" s="158"/>
      <c r="CC354" s="158"/>
      <c r="CD354" s="158"/>
      <c r="CE354" s="158"/>
      <c r="CF354" s="158"/>
      <c r="CG354" s="158"/>
      <c r="CH354" s="158"/>
      <c r="CI354" s="158"/>
      <c r="CJ354" s="158"/>
      <c r="CK354" s="158"/>
      <c r="CL354" s="158"/>
      <c r="CM354" s="158"/>
      <c r="CN354" s="158"/>
      <c r="CO354" s="158"/>
      <c r="CP354" s="158"/>
      <c r="CQ354" s="158"/>
      <c r="CR354" s="158"/>
      <c r="CS354" s="158"/>
      <c r="CT354" s="158"/>
      <c r="CU354" s="158"/>
      <c r="CV354" s="158"/>
      <c r="CW354" s="158"/>
      <c r="CX354" s="158"/>
      <c r="CY354" s="158"/>
      <c r="CZ354" s="158"/>
      <c r="DA354" s="158"/>
      <c r="DB354" s="158"/>
      <c r="DC354" s="158"/>
      <c r="DD354" s="158"/>
      <c r="DE354" s="158"/>
      <c r="DF354" s="158"/>
      <c r="DG354" s="158"/>
      <c r="DH354" s="158"/>
      <c r="DI354" s="158"/>
      <c r="DJ354" s="158"/>
      <c r="DK354" s="158"/>
      <c r="DL354" s="158"/>
      <c r="DM354" s="158"/>
      <c r="DN354" s="158"/>
      <c r="DO354" s="158"/>
      <c r="DP354" s="158"/>
      <c r="DQ354" s="158"/>
      <c r="DR354" s="158"/>
      <c r="DS354" s="158"/>
      <c r="DT354" s="158"/>
      <c r="DU354" s="158"/>
      <c r="DV354" s="158"/>
      <c r="DW354" s="158"/>
      <c r="DX354" s="158"/>
      <c r="DY354" s="158"/>
      <c r="DZ354" s="158"/>
      <c r="EA354" s="158"/>
      <c r="EB354" s="158"/>
      <c r="EC354" s="158"/>
      <c r="ED354" s="158"/>
      <c r="EE354" s="158"/>
      <c r="EF354" s="158"/>
      <c r="EG354" s="158"/>
      <c r="EH354" s="158"/>
      <c r="EI354" s="158"/>
      <c r="EJ354" s="158"/>
      <c r="EK354" s="158">
        <v>45181</v>
      </c>
      <c r="EL354" s="158"/>
      <c r="EM354" s="158"/>
      <c r="EN354" s="158"/>
      <c r="EO354" s="158"/>
      <c r="EP354" s="158"/>
      <c r="EQ354" s="158"/>
      <c r="ER354" s="158"/>
      <c r="ES354" s="158"/>
      <c r="ET354" s="158"/>
      <c r="EU354" s="158"/>
      <c r="EV354" s="158"/>
      <c r="EW354" s="158"/>
      <c r="EX354" s="158"/>
      <c r="EY354" s="158"/>
      <c r="EZ354" s="158"/>
      <c r="FA354" s="158"/>
      <c r="FB354" s="158"/>
      <c r="FC354" s="158"/>
      <c r="FD354" s="158"/>
      <c r="FE354" s="158"/>
      <c r="FF354" s="158"/>
      <c r="FG354" s="158"/>
      <c r="FH354" s="158"/>
      <c r="FI354" s="158"/>
      <c r="FJ354" s="158"/>
      <c r="FK354" s="158"/>
      <c r="FL354" s="158"/>
      <c r="FM354" s="158"/>
      <c r="FN354" s="158"/>
      <c r="FO354" s="158"/>
      <c r="FP354" s="158"/>
      <c r="FQ354" s="158"/>
      <c r="FR354" s="158"/>
      <c r="FS354" s="158"/>
      <c r="FT354" s="158"/>
      <c r="FU354" s="158"/>
      <c r="FV354" s="158"/>
      <c r="FW354" s="158"/>
      <c r="FX354" s="158"/>
      <c r="FY354" s="158"/>
      <c r="FZ354" s="158"/>
      <c r="GA354" s="158"/>
      <c r="GB354" s="158"/>
      <c r="GC354" s="158"/>
      <c r="GD354" s="158"/>
      <c r="GE354" s="158"/>
      <c r="GF354" s="158"/>
      <c r="GG354" s="158"/>
      <c r="GH354" s="158"/>
      <c r="GI354" s="158"/>
      <c r="GJ354" s="158"/>
      <c r="GK354" s="159"/>
    </row>
    <row r="355" spans="1:193" ht="12.75" customHeight="1" x14ac:dyDescent="0.2">
      <c r="A355" s="154" t="s">
        <v>243</v>
      </c>
      <c r="B355" s="154" t="s">
        <v>90</v>
      </c>
      <c r="C355" s="154">
        <v>2018</v>
      </c>
      <c r="D355" s="157"/>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c r="AA355" s="158"/>
      <c r="AB355" s="158"/>
      <c r="AC355" s="158"/>
      <c r="AD355" s="158"/>
      <c r="AE355" s="158"/>
      <c r="AF355" s="158"/>
      <c r="AG355" s="158"/>
      <c r="AH355" s="158"/>
      <c r="AI355" s="158"/>
      <c r="AJ355" s="158"/>
      <c r="AK355" s="158"/>
      <c r="AL355" s="158"/>
      <c r="AM355" s="158"/>
      <c r="AN355" s="158"/>
      <c r="AO355" s="158"/>
      <c r="AP355" s="158"/>
      <c r="AQ355" s="158"/>
      <c r="AR355" s="158"/>
      <c r="AS355" s="158"/>
      <c r="AT355" s="158"/>
      <c r="AU355" s="158"/>
      <c r="AV355" s="158"/>
      <c r="AW355" s="158"/>
      <c r="AX355" s="158"/>
      <c r="AY355" s="158"/>
      <c r="AZ355" s="158"/>
      <c r="BA355" s="158"/>
      <c r="BB355" s="158"/>
      <c r="BC355" s="158"/>
      <c r="BD355" s="158"/>
      <c r="BE355" s="158"/>
      <c r="BF355" s="158"/>
      <c r="BG355" s="158"/>
      <c r="BH355" s="158"/>
      <c r="BI355" s="158"/>
      <c r="BJ355" s="158"/>
      <c r="BK355" s="158"/>
      <c r="BL355" s="158"/>
      <c r="BM355" s="158"/>
      <c r="BN355" s="158"/>
      <c r="BO355" s="158"/>
      <c r="BP355" s="158"/>
      <c r="BQ355" s="158"/>
      <c r="BR355" s="158"/>
      <c r="BS355" s="158"/>
      <c r="BT355" s="158"/>
      <c r="BU355" s="158"/>
      <c r="BV355" s="158"/>
      <c r="BW355" s="158"/>
      <c r="BX355" s="158"/>
      <c r="BY355" s="158"/>
      <c r="BZ355" s="158"/>
      <c r="CA355" s="158"/>
      <c r="CB355" s="158"/>
      <c r="CC355" s="158"/>
      <c r="CD355" s="158"/>
      <c r="CE355" s="158"/>
      <c r="CF355" s="158"/>
      <c r="CG355" s="158"/>
      <c r="CH355" s="158"/>
      <c r="CI355" s="158"/>
      <c r="CJ355" s="158"/>
      <c r="CK355" s="158"/>
      <c r="CL355" s="158"/>
      <c r="CM355" s="158"/>
      <c r="CN355" s="158"/>
      <c r="CO355" s="158"/>
      <c r="CP355" s="158"/>
      <c r="CQ355" s="158"/>
      <c r="CR355" s="158"/>
      <c r="CS355" s="158"/>
      <c r="CT355" s="158"/>
      <c r="CU355" s="158"/>
      <c r="CV355" s="158"/>
      <c r="CW355" s="158"/>
      <c r="CX355" s="158"/>
      <c r="CY355" s="158"/>
      <c r="CZ355" s="158"/>
      <c r="DA355" s="158"/>
      <c r="DB355" s="158"/>
      <c r="DC355" s="158"/>
      <c r="DD355" s="158"/>
      <c r="DE355" s="158"/>
      <c r="DF355" s="158"/>
      <c r="DG355" s="158"/>
      <c r="DH355" s="158"/>
      <c r="DI355" s="158"/>
      <c r="DJ355" s="158"/>
      <c r="DK355" s="158"/>
      <c r="DL355" s="158"/>
      <c r="DM355" s="158"/>
      <c r="DN355" s="158"/>
      <c r="DO355" s="158"/>
      <c r="DP355" s="158"/>
      <c r="DQ355" s="158"/>
      <c r="DR355" s="158"/>
      <c r="DS355" s="158"/>
      <c r="DT355" s="158"/>
      <c r="DU355" s="158"/>
      <c r="DV355" s="158"/>
      <c r="DW355" s="158"/>
      <c r="DX355" s="158"/>
      <c r="DY355" s="158"/>
      <c r="DZ355" s="158"/>
      <c r="EA355" s="158"/>
      <c r="EB355" s="158"/>
      <c r="EC355" s="158"/>
      <c r="ED355" s="158"/>
      <c r="EE355" s="158"/>
      <c r="EF355" s="158"/>
      <c r="EG355" s="158"/>
      <c r="EH355" s="158"/>
      <c r="EI355" s="158"/>
      <c r="EJ355" s="158"/>
      <c r="EK355" s="158"/>
      <c r="EL355" s="158"/>
      <c r="EM355" s="158"/>
      <c r="EN355" s="158"/>
      <c r="EO355" s="158"/>
      <c r="EP355" s="158"/>
      <c r="EQ355" s="158"/>
      <c r="ER355" s="158"/>
      <c r="ES355" s="158"/>
      <c r="ET355" s="158"/>
      <c r="EU355" s="158"/>
      <c r="EV355" s="158"/>
      <c r="EW355" s="158"/>
      <c r="EX355" s="158"/>
      <c r="EY355" s="158"/>
      <c r="EZ355" s="158"/>
      <c r="FA355" s="158"/>
      <c r="FB355" s="158"/>
      <c r="FC355" s="158"/>
      <c r="FD355" s="158"/>
      <c r="FE355" s="158"/>
      <c r="FF355" s="158"/>
      <c r="FG355" s="158"/>
      <c r="FH355" s="158"/>
      <c r="FI355" s="158"/>
      <c r="FJ355" s="158"/>
      <c r="FK355" s="158"/>
      <c r="FL355" s="158"/>
      <c r="FM355" s="158"/>
      <c r="FN355" s="158"/>
      <c r="FO355" s="158"/>
      <c r="FP355" s="158"/>
      <c r="FQ355" s="158"/>
      <c r="FR355" s="158"/>
      <c r="FS355" s="158"/>
      <c r="FT355" s="158"/>
      <c r="FU355" s="158"/>
      <c r="FV355" s="158"/>
      <c r="FW355" s="158"/>
      <c r="FX355" s="158"/>
      <c r="FY355" s="158"/>
      <c r="FZ355" s="158"/>
      <c r="GA355" s="158"/>
      <c r="GB355" s="158"/>
      <c r="GC355" s="158"/>
      <c r="GD355" s="158"/>
      <c r="GE355" s="158"/>
      <c r="GF355" s="158"/>
      <c r="GG355" s="158"/>
      <c r="GH355" s="158"/>
      <c r="GI355" s="158"/>
      <c r="GJ355" s="158"/>
      <c r="GK355" s="159"/>
    </row>
    <row r="356" spans="1:193" ht="12.75" customHeight="1" x14ac:dyDescent="0.2">
      <c r="A356" s="154" t="s">
        <v>919</v>
      </c>
      <c r="B356" s="154" t="s">
        <v>126</v>
      </c>
      <c r="C356" s="154">
        <v>2018</v>
      </c>
      <c r="D356" s="157"/>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c r="AA356" s="158"/>
      <c r="AB356" s="158"/>
      <c r="AC356" s="158"/>
      <c r="AD356" s="158"/>
      <c r="AE356" s="158"/>
      <c r="AF356" s="158"/>
      <c r="AG356" s="158"/>
      <c r="AH356" s="158"/>
      <c r="AI356" s="158"/>
      <c r="AJ356" s="158"/>
      <c r="AK356" s="158"/>
      <c r="AL356" s="158"/>
      <c r="AM356" s="158"/>
      <c r="AN356" s="158"/>
      <c r="AO356" s="158"/>
      <c r="AP356" s="158"/>
      <c r="AQ356" s="158"/>
      <c r="AR356" s="158"/>
      <c r="AS356" s="158"/>
      <c r="AT356" s="158"/>
      <c r="AU356" s="158"/>
      <c r="AV356" s="158"/>
      <c r="AW356" s="158"/>
      <c r="AX356" s="158"/>
      <c r="AY356" s="158"/>
      <c r="AZ356" s="158"/>
      <c r="BA356" s="158"/>
      <c r="BB356" s="158"/>
      <c r="BC356" s="158"/>
      <c r="BD356" s="158"/>
      <c r="BE356" s="158"/>
      <c r="BF356" s="158"/>
      <c r="BG356" s="158"/>
      <c r="BH356" s="158"/>
      <c r="BI356" s="158"/>
      <c r="BJ356" s="158"/>
      <c r="BK356" s="158"/>
      <c r="BL356" s="158"/>
      <c r="BM356" s="158"/>
      <c r="BN356" s="158"/>
      <c r="BO356" s="158"/>
      <c r="BP356" s="158"/>
      <c r="BQ356" s="158"/>
      <c r="BR356" s="158"/>
      <c r="BS356" s="158"/>
      <c r="BT356" s="158"/>
      <c r="BU356" s="158"/>
      <c r="BV356" s="158"/>
      <c r="BW356" s="158"/>
      <c r="BX356" s="158"/>
      <c r="BY356" s="158"/>
      <c r="BZ356" s="158"/>
      <c r="CA356" s="158"/>
      <c r="CB356" s="158"/>
      <c r="CC356" s="158"/>
      <c r="CD356" s="158"/>
      <c r="CE356" s="158"/>
      <c r="CF356" s="158"/>
      <c r="CG356" s="158"/>
      <c r="CH356" s="158"/>
      <c r="CI356" s="158"/>
      <c r="CJ356" s="158"/>
      <c r="CK356" s="158"/>
      <c r="CL356" s="158"/>
      <c r="CM356" s="158"/>
      <c r="CN356" s="158"/>
      <c r="CO356" s="158"/>
      <c r="CP356" s="158"/>
      <c r="CQ356" s="158"/>
      <c r="CR356" s="158"/>
      <c r="CS356" s="158"/>
      <c r="CT356" s="158"/>
      <c r="CU356" s="158"/>
      <c r="CV356" s="158"/>
      <c r="CW356" s="158"/>
      <c r="CX356" s="158"/>
      <c r="CY356" s="158"/>
      <c r="CZ356" s="158"/>
      <c r="DA356" s="158"/>
      <c r="DB356" s="158"/>
      <c r="DC356" s="158"/>
      <c r="DD356" s="158"/>
      <c r="DE356" s="158"/>
      <c r="DF356" s="158"/>
      <c r="DG356" s="158"/>
      <c r="DH356" s="158"/>
      <c r="DI356" s="158"/>
      <c r="DJ356" s="158"/>
      <c r="DK356" s="158"/>
      <c r="DL356" s="158"/>
      <c r="DM356" s="158"/>
      <c r="DN356" s="158"/>
      <c r="DO356" s="158"/>
      <c r="DP356" s="158"/>
      <c r="DQ356" s="158"/>
      <c r="DR356" s="158"/>
      <c r="DS356" s="158"/>
      <c r="DT356" s="158"/>
      <c r="DU356" s="158"/>
      <c r="DV356" s="158"/>
      <c r="DW356" s="158"/>
      <c r="DX356" s="158"/>
      <c r="DY356" s="158"/>
      <c r="DZ356" s="158"/>
      <c r="EA356" s="158"/>
      <c r="EB356" s="158"/>
      <c r="EC356" s="158"/>
      <c r="ED356" s="158"/>
      <c r="EE356" s="158"/>
      <c r="EF356" s="158"/>
      <c r="EG356" s="158"/>
      <c r="EH356" s="158"/>
      <c r="EI356" s="158"/>
      <c r="EJ356" s="158"/>
      <c r="EK356" s="158"/>
      <c r="EL356" s="158"/>
      <c r="EM356" s="158">
        <v>45110</v>
      </c>
      <c r="EN356" s="158"/>
      <c r="EO356" s="158"/>
      <c r="EP356" s="158"/>
      <c r="EQ356" s="158"/>
      <c r="ER356" s="158"/>
      <c r="ES356" s="158"/>
      <c r="ET356" s="158"/>
      <c r="EU356" s="158"/>
      <c r="EV356" s="158"/>
      <c r="EW356" s="158"/>
      <c r="EX356" s="158"/>
      <c r="EY356" s="158"/>
      <c r="EZ356" s="158"/>
      <c r="FA356" s="158"/>
      <c r="FB356" s="158"/>
      <c r="FC356" s="158"/>
      <c r="FD356" s="158"/>
      <c r="FE356" s="158"/>
      <c r="FF356" s="158"/>
      <c r="FG356" s="158"/>
      <c r="FH356" s="158"/>
      <c r="FI356" s="158"/>
      <c r="FJ356" s="158"/>
      <c r="FK356" s="158"/>
      <c r="FL356" s="158"/>
      <c r="FM356" s="158"/>
      <c r="FN356" s="158"/>
      <c r="FO356" s="158"/>
      <c r="FP356" s="158"/>
      <c r="FQ356" s="158"/>
      <c r="FR356" s="158"/>
      <c r="FS356" s="158"/>
      <c r="FT356" s="158"/>
      <c r="FU356" s="158"/>
      <c r="FV356" s="158"/>
      <c r="FW356" s="158"/>
      <c r="FX356" s="158"/>
      <c r="FY356" s="158"/>
      <c r="FZ356" s="158"/>
      <c r="GA356" s="158"/>
      <c r="GB356" s="158"/>
      <c r="GC356" s="158"/>
      <c r="GD356" s="158"/>
      <c r="GE356" s="158"/>
      <c r="GF356" s="158"/>
      <c r="GG356" s="158"/>
      <c r="GH356" s="158"/>
      <c r="GI356" s="158"/>
      <c r="GJ356" s="158"/>
      <c r="GK356" s="159"/>
    </row>
    <row r="357" spans="1:193" ht="12.75" customHeight="1" x14ac:dyDescent="0.2">
      <c r="A357" s="160"/>
      <c r="B357" s="154" t="s">
        <v>125</v>
      </c>
      <c r="C357" s="154">
        <v>2018</v>
      </c>
      <c r="D357" s="157"/>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58"/>
      <c r="AY357" s="158"/>
      <c r="AZ357" s="158"/>
      <c r="BA357" s="158"/>
      <c r="BB357" s="158"/>
      <c r="BC357" s="158"/>
      <c r="BD357" s="158"/>
      <c r="BE357" s="158"/>
      <c r="BF357" s="158"/>
      <c r="BG357" s="158"/>
      <c r="BH357" s="158"/>
      <c r="BI357" s="158"/>
      <c r="BJ357" s="158"/>
      <c r="BK357" s="158"/>
      <c r="BL357" s="158"/>
      <c r="BM357" s="158"/>
      <c r="BN357" s="158"/>
      <c r="BO357" s="158"/>
      <c r="BP357" s="158"/>
      <c r="BQ357" s="158"/>
      <c r="BR357" s="158"/>
      <c r="BS357" s="158"/>
      <c r="BT357" s="158"/>
      <c r="BU357" s="158"/>
      <c r="BV357" s="158"/>
      <c r="BW357" s="158"/>
      <c r="BX357" s="158"/>
      <c r="BY357" s="158"/>
      <c r="BZ357" s="158"/>
      <c r="CA357" s="158"/>
      <c r="CB357" s="158"/>
      <c r="CC357" s="158"/>
      <c r="CD357" s="158"/>
      <c r="CE357" s="158"/>
      <c r="CF357" s="158"/>
      <c r="CG357" s="158"/>
      <c r="CH357" s="158"/>
      <c r="CI357" s="158"/>
      <c r="CJ357" s="158"/>
      <c r="CK357" s="158"/>
      <c r="CL357" s="158"/>
      <c r="CM357" s="158"/>
      <c r="CN357" s="158"/>
      <c r="CO357" s="158"/>
      <c r="CP357" s="158"/>
      <c r="CQ357" s="158"/>
      <c r="CR357" s="158"/>
      <c r="CS357" s="158"/>
      <c r="CT357" s="158"/>
      <c r="CU357" s="158"/>
      <c r="CV357" s="158"/>
      <c r="CW357" s="158"/>
      <c r="CX357" s="158"/>
      <c r="CY357" s="158"/>
      <c r="CZ357" s="158"/>
      <c r="DA357" s="158"/>
      <c r="DB357" s="158"/>
      <c r="DC357" s="158"/>
      <c r="DD357" s="158"/>
      <c r="DE357" s="158"/>
      <c r="DF357" s="158"/>
      <c r="DG357" s="158"/>
      <c r="DH357" s="158"/>
      <c r="DI357" s="158"/>
      <c r="DJ357" s="158"/>
      <c r="DK357" s="158"/>
      <c r="DL357" s="158"/>
      <c r="DM357" s="158"/>
      <c r="DN357" s="158"/>
      <c r="DO357" s="158"/>
      <c r="DP357" s="158"/>
      <c r="DQ357" s="158"/>
      <c r="DR357" s="158"/>
      <c r="DS357" s="158"/>
      <c r="DT357" s="158"/>
      <c r="DU357" s="158"/>
      <c r="DV357" s="158"/>
      <c r="DW357" s="158"/>
      <c r="DX357" s="158"/>
      <c r="DY357" s="158"/>
      <c r="DZ357" s="158"/>
      <c r="EA357" s="158"/>
      <c r="EB357" s="158"/>
      <c r="EC357" s="158"/>
      <c r="ED357" s="158"/>
      <c r="EE357" s="158"/>
      <c r="EF357" s="158"/>
      <c r="EG357" s="158"/>
      <c r="EH357" s="158"/>
      <c r="EI357" s="158"/>
      <c r="EJ357" s="158"/>
      <c r="EK357" s="158"/>
      <c r="EL357" s="158"/>
      <c r="EM357" s="158">
        <v>45110</v>
      </c>
      <c r="EN357" s="158"/>
      <c r="EO357" s="158"/>
      <c r="EP357" s="158"/>
      <c r="EQ357" s="158"/>
      <c r="ER357" s="158"/>
      <c r="ES357" s="158"/>
      <c r="ET357" s="158"/>
      <c r="EU357" s="158"/>
      <c r="EV357" s="158"/>
      <c r="EW357" s="158"/>
      <c r="EX357" s="158"/>
      <c r="EY357" s="158"/>
      <c r="EZ357" s="158"/>
      <c r="FA357" s="158"/>
      <c r="FB357" s="158"/>
      <c r="FC357" s="158"/>
      <c r="FD357" s="158"/>
      <c r="FE357" s="158"/>
      <c r="FF357" s="158"/>
      <c r="FG357" s="158"/>
      <c r="FH357" s="158"/>
      <c r="FI357" s="158"/>
      <c r="FJ357" s="158"/>
      <c r="FK357" s="158"/>
      <c r="FL357" s="158"/>
      <c r="FM357" s="158"/>
      <c r="FN357" s="158"/>
      <c r="FO357" s="158"/>
      <c r="FP357" s="158"/>
      <c r="FQ357" s="158"/>
      <c r="FR357" s="158"/>
      <c r="FS357" s="158"/>
      <c r="FT357" s="158"/>
      <c r="FU357" s="158"/>
      <c r="FV357" s="158"/>
      <c r="FW357" s="158"/>
      <c r="FX357" s="158"/>
      <c r="FY357" s="158"/>
      <c r="FZ357" s="158"/>
      <c r="GA357" s="158"/>
      <c r="GB357" s="158"/>
      <c r="GC357" s="158"/>
      <c r="GD357" s="158"/>
      <c r="GE357" s="158"/>
      <c r="GF357" s="158"/>
      <c r="GG357" s="158"/>
      <c r="GH357" s="158"/>
      <c r="GI357" s="158"/>
      <c r="GJ357" s="158"/>
      <c r="GK357" s="159"/>
    </row>
    <row r="358" spans="1:193" ht="12.75" customHeight="1" x14ac:dyDescent="0.2">
      <c r="A358" s="160"/>
      <c r="B358" s="154" t="s">
        <v>123</v>
      </c>
      <c r="C358" s="154">
        <v>2018</v>
      </c>
      <c r="D358" s="157"/>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8"/>
      <c r="BA358" s="158"/>
      <c r="BB358" s="158"/>
      <c r="BC358" s="158"/>
      <c r="BD358" s="158"/>
      <c r="BE358" s="158"/>
      <c r="BF358" s="158"/>
      <c r="BG358" s="158"/>
      <c r="BH358" s="158"/>
      <c r="BI358" s="158"/>
      <c r="BJ358" s="158"/>
      <c r="BK358" s="158"/>
      <c r="BL358" s="158"/>
      <c r="BM358" s="158"/>
      <c r="BN358" s="158"/>
      <c r="BO358" s="158"/>
      <c r="BP358" s="158"/>
      <c r="BQ358" s="158"/>
      <c r="BR358" s="158"/>
      <c r="BS358" s="158"/>
      <c r="BT358" s="158"/>
      <c r="BU358" s="158"/>
      <c r="BV358" s="158"/>
      <c r="BW358" s="158"/>
      <c r="BX358" s="158"/>
      <c r="BY358" s="158"/>
      <c r="BZ358" s="158"/>
      <c r="CA358" s="158"/>
      <c r="CB358" s="158"/>
      <c r="CC358" s="158"/>
      <c r="CD358" s="158"/>
      <c r="CE358" s="158"/>
      <c r="CF358" s="158"/>
      <c r="CG358" s="158"/>
      <c r="CH358" s="158"/>
      <c r="CI358" s="158"/>
      <c r="CJ358" s="158"/>
      <c r="CK358" s="158"/>
      <c r="CL358" s="158"/>
      <c r="CM358" s="158"/>
      <c r="CN358" s="158"/>
      <c r="CO358" s="158"/>
      <c r="CP358" s="158"/>
      <c r="CQ358" s="158"/>
      <c r="CR358" s="158"/>
      <c r="CS358" s="158"/>
      <c r="CT358" s="158"/>
      <c r="CU358" s="158"/>
      <c r="CV358" s="158"/>
      <c r="CW358" s="158"/>
      <c r="CX358" s="158"/>
      <c r="CY358" s="158"/>
      <c r="CZ358" s="158"/>
      <c r="DA358" s="158"/>
      <c r="DB358" s="158"/>
      <c r="DC358" s="158"/>
      <c r="DD358" s="158"/>
      <c r="DE358" s="158"/>
      <c r="DF358" s="158"/>
      <c r="DG358" s="158"/>
      <c r="DH358" s="158"/>
      <c r="DI358" s="158"/>
      <c r="DJ358" s="158"/>
      <c r="DK358" s="158"/>
      <c r="DL358" s="158"/>
      <c r="DM358" s="158"/>
      <c r="DN358" s="158"/>
      <c r="DO358" s="158"/>
      <c r="DP358" s="158"/>
      <c r="DQ358" s="158"/>
      <c r="DR358" s="158"/>
      <c r="DS358" s="158"/>
      <c r="DT358" s="158"/>
      <c r="DU358" s="158"/>
      <c r="DV358" s="158"/>
      <c r="DW358" s="158"/>
      <c r="DX358" s="158"/>
      <c r="DY358" s="158"/>
      <c r="DZ358" s="158"/>
      <c r="EA358" s="158"/>
      <c r="EB358" s="158"/>
      <c r="EC358" s="158"/>
      <c r="ED358" s="158"/>
      <c r="EE358" s="158"/>
      <c r="EF358" s="158"/>
      <c r="EG358" s="158"/>
      <c r="EH358" s="158"/>
      <c r="EI358" s="158"/>
      <c r="EJ358" s="158"/>
      <c r="EK358" s="158"/>
      <c r="EL358" s="158"/>
      <c r="EM358" s="158"/>
      <c r="EN358" s="158">
        <v>45110</v>
      </c>
      <c r="EO358" s="158"/>
      <c r="EP358" s="158"/>
      <c r="EQ358" s="158"/>
      <c r="ER358" s="158"/>
      <c r="ES358" s="158"/>
      <c r="ET358" s="158"/>
      <c r="EU358" s="158"/>
      <c r="EV358" s="158"/>
      <c r="EW358" s="158"/>
      <c r="EX358" s="158"/>
      <c r="EY358" s="158"/>
      <c r="EZ358" s="158"/>
      <c r="FA358" s="158"/>
      <c r="FB358" s="158"/>
      <c r="FC358" s="158"/>
      <c r="FD358" s="158"/>
      <c r="FE358" s="158"/>
      <c r="FF358" s="158"/>
      <c r="FG358" s="158"/>
      <c r="FH358" s="158"/>
      <c r="FI358" s="158"/>
      <c r="FJ358" s="158"/>
      <c r="FK358" s="158"/>
      <c r="FL358" s="158"/>
      <c r="FM358" s="158"/>
      <c r="FN358" s="158"/>
      <c r="FO358" s="158"/>
      <c r="FP358" s="158"/>
      <c r="FQ358" s="158"/>
      <c r="FR358" s="158"/>
      <c r="FS358" s="158"/>
      <c r="FT358" s="158"/>
      <c r="FU358" s="158"/>
      <c r="FV358" s="158"/>
      <c r="FW358" s="158"/>
      <c r="FX358" s="158"/>
      <c r="FY358" s="158"/>
      <c r="FZ358" s="158"/>
      <c r="GA358" s="158"/>
      <c r="GB358" s="158"/>
      <c r="GC358" s="158"/>
      <c r="GD358" s="158"/>
      <c r="GE358" s="158"/>
      <c r="GF358" s="158"/>
      <c r="GG358" s="158"/>
      <c r="GH358" s="158"/>
      <c r="GI358" s="158"/>
      <c r="GJ358" s="158"/>
      <c r="GK358" s="159"/>
    </row>
    <row r="359" spans="1:193" ht="12.75" customHeight="1" x14ac:dyDescent="0.2">
      <c r="A359" s="160"/>
      <c r="B359" s="154" t="s">
        <v>33</v>
      </c>
      <c r="C359" s="154">
        <v>2019</v>
      </c>
      <c r="D359" s="157"/>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8"/>
      <c r="AY359" s="158"/>
      <c r="AZ359" s="158"/>
      <c r="BA359" s="158"/>
      <c r="BB359" s="158"/>
      <c r="BC359" s="158"/>
      <c r="BD359" s="158"/>
      <c r="BE359" s="158"/>
      <c r="BF359" s="158"/>
      <c r="BG359" s="158"/>
      <c r="BH359" s="158"/>
      <c r="BI359" s="158"/>
      <c r="BJ359" s="158"/>
      <c r="BK359" s="158"/>
      <c r="BL359" s="158"/>
      <c r="BM359" s="158"/>
      <c r="BN359" s="158"/>
      <c r="BO359" s="158"/>
      <c r="BP359" s="158"/>
      <c r="BQ359" s="158"/>
      <c r="BR359" s="158"/>
      <c r="BS359" s="158"/>
      <c r="BT359" s="158"/>
      <c r="BU359" s="158"/>
      <c r="BV359" s="158"/>
      <c r="BW359" s="158"/>
      <c r="BX359" s="158"/>
      <c r="BY359" s="158"/>
      <c r="BZ359" s="158"/>
      <c r="CA359" s="158"/>
      <c r="CB359" s="158"/>
      <c r="CC359" s="158"/>
      <c r="CD359" s="158"/>
      <c r="CE359" s="158"/>
      <c r="CF359" s="158"/>
      <c r="CG359" s="158"/>
      <c r="CH359" s="158"/>
      <c r="CI359" s="158"/>
      <c r="CJ359" s="158"/>
      <c r="CK359" s="158"/>
      <c r="CL359" s="158"/>
      <c r="CM359" s="158"/>
      <c r="CN359" s="158"/>
      <c r="CO359" s="158"/>
      <c r="CP359" s="158"/>
      <c r="CQ359" s="158"/>
      <c r="CR359" s="158"/>
      <c r="CS359" s="158"/>
      <c r="CT359" s="158"/>
      <c r="CU359" s="158"/>
      <c r="CV359" s="158"/>
      <c r="CW359" s="158"/>
      <c r="CX359" s="158"/>
      <c r="CY359" s="158"/>
      <c r="CZ359" s="158"/>
      <c r="DA359" s="158"/>
      <c r="DB359" s="158"/>
      <c r="DC359" s="158"/>
      <c r="DD359" s="158"/>
      <c r="DE359" s="158"/>
      <c r="DF359" s="158"/>
      <c r="DG359" s="158"/>
      <c r="DH359" s="158"/>
      <c r="DI359" s="158"/>
      <c r="DJ359" s="158"/>
      <c r="DK359" s="158"/>
      <c r="DL359" s="158"/>
      <c r="DM359" s="158"/>
      <c r="DN359" s="158"/>
      <c r="DO359" s="158"/>
      <c r="DP359" s="158"/>
      <c r="DQ359" s="158"/>
      <c r="DR359" s="158"/>
      <c r="DS359" s="158"/>
      <c r="DT359" s="158"/>
      <c r="DU359" s="158"/>
      <c r="DV359" s="158"/>
      <c r="DW359" s="158"/>
      <c r="DX359" s="158"/>
      <c r="DY359" s="158"/>
      <c r="DZ359" s="158"/>
      <c r="EA359" s="158"/>
      <c r="EB359" s="158"/>
      <c r="EC359" s="158"/>
      <c r="ED359" s="158"/>
      <c r="EE359" s="158"/>
      <c r="EF359" s="158"/>
      <c r="EG359" s="158"/>
      <c r="EH359" s="158"/>
      <c r="EI359" s="158"/>
      <c r="EJ359" s="158"/>
      <c r="EK359" s="158"/>
      <c r="EL359" s="158"/>
      <c r="EM359" s="158"/>
      <c r="EN359" s="158"/>
      <c r="EO359" s="158"/>
      <c r="EP359" s="158"/>
      <c r="EQ359" s="158"/>
      <c r="ER359" s="158"/>
      <c r="ES359" s="158"/>
      <c r="ET359" s="158"/>
      <c r="EU359" s="158"/>
      <c r="EV359" s="158"/>
      <c r="EW359" s="158"/>
      <c r="EX359" s="158"/>
      <c r="EY359" s="158"/>
      <c r="EZ359" s="158"/>
      <c r="FA359" s="158"/>
      <c r="FB359" s="158"/>
      <c r="FC359" s="158"/>
      <c r="FD359" s="158"/>
      <c r="FE359" s="158"/>
      <c r="FF359" s="158"/>
      <c r="FG359" s="158">
        <v>45110</v>
      </c>
      <c r="FH359" s="158"/>
      <c r="FI359" s="158"/>
      <c r="FJ359" s="158"/>
      <c r="FK359" s="158"/>
      <c r="FL359" s="158"/>
      <c r="FM359" s="158"/>
      <c r="FN359" s="158"/>
      <c r="FO359" s="158"/>
      <c r="FP359" s="158"/>
      <c r="FQ359" s="158"/>
      <c r="FR359" s="158"/>
      <c r="FS359" s="158"/>
      <c r="FT359" s="158"/>
      <c r="FU359" s="158"/>
      <c r="FV359" s="158"/>
      <c r="FW359" s="158"/>
      <c r="FX359" s="158"/>
      <c r="FY359" s="158"/>
      <c r="FZ359" s="158"/>
      <c r="GA359" s="158"/>
      <c r="GB359" s="158"/>
      <c r="GC359" s="158"/>
      <c r="GD359" s="158"/>
      <c r="GE359" s="158"/>
      <c r="GF359" s="158"/>
      <c r="GG359" s="158"/>
      <c r="GH359" s="158"/>
      <c r="GI359" s="158"/>
      <c r="GJ359" s="158"/>
      <c r="GK359" s="159"/>
    </row>
    <row r="360" spans="1:193" ht="12.75" customHeight="1" x14ac:dyDescent="0.2">
      <c r="A360" s="160"/>
      <c r="B360" s="154" t="s">
        <v>74</v>
      </c>
      <c r="C360" s="154">
        <v>2019</v>
      </c>
      <c r="D360" s="157"/>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c r="AA360" s="158"/>
      <c r="AB360" s="158"/>
      <c r="AC360" s="158"/>
      <c r="AD360" s="158"/>
      <c r="AE360" s="158"/>
      <c r="AF360" s="158"/>
      <c r="AG360" s="158"/>
      <c r="AH360" s="158"/>
      <c r="AI360" s="158"/>
      <c r="AJ360" s="158"/>
      <c r="AK360" s="158"/>
      <c r="AL360" s="158"/>
      <c r="AM360" s="158"/>
      <c r="AN360" s="158"/>
      <c r="AO360" s="158"/>
      <c r="AP360" s="158"/>
      <c r="AQ360" s="158"/>
      <c r="AR360" s="158"/>
      <c r="AS360" s="158"/>
      <c r="AT360" s="158"/>
      <c r="AU360" s="158"/>
      <c r="AV360" s="158"/>
      <c r="AW360" s="158"/>
      <c r="AX360" s="158"/>
      <c r="AY360" s="158"/>
      <c r="AZ360" s="158"/>
      <c r="BA360" s="158"/>
      <c r="BB360" s="158"/>
      <c r="BC360" s="158"/>
      <c r="BD360" s="158"/>
      <c r="BE360" s="158"/>
      <c r="BF360" s="158"/>
      <c r="BG360" s="158"/>
      <c r="BH360" s="158"/>
      <c r="BI360" s="158"/>
      <c r="BJ360" s="158"/>
      <c r="BK360" s="158"/>
      <c r="BL360" s="158"/>
      <c r="BM360" s="158"/>
      <c r="BN360" s="158"/>
      <c r="BO360" s="158"/>
      <c r="BP360" s="158"/>
      <c r="BQ360" s="158"/>
      <c r="BR360" s="158"/>
      <c r="BS360" s="158"/>
      <c r="BT360" s="158"/>
      <c r="BU360" s="158"/>
      <c r="BV360" s="158"/>
      <c r="BW360" s="158"/>
      <c r="BX360" s="158"/>
      <c r="BY360" s="158"/>
      <c r="BZ360" s="158"/>
      <c r="CA360" s="158"/>
      <c r="CB360" s="158"/>
      <c r="CC360" s="158"/>
      <c r="CD360" s="158"/>
      <c r="CE360" s="158"/>
      <c r="CF360" s="158"/>
      <c r="CG360" s="158"/>
      <c r="CH360" s="158"/>
      <c r="CI360" s="158"/>
      <c r="CJ360" s="158"/>
      <c r="CK360" s="158"/>
      <c r="CL360" s="158"/>
      <c r="CM360" s="158"/>
      <c r="CN360" s="158"/>
      <c r="CO360" s="158"/>
      <c r="CP360" s="158"/>
      <c r="CQ360" s="158"/>
      <c r="CR360" s="158"/>
      <c r="CS360" s="158"/>
      <c r="CT360" s="158"/>
      <c r="CU360" s="158"/>
      <c r="CV360" s="158"/>
      <c r="CW360" s="158"/>
      <c r="CX360" s="158"/>
      <c r="CY360" s="158"/>
      <c r="CZ360" s="158"/>
      <c r="DA360" s="158"/>
      <c r="DB360" s="158"/>
      <c r="DC360" s="158"/>
      <c r="DD360" s="158"/>
      <c r="DE360" s="158"/>
      <c r="DF360" s="158"/>
      <c r="DG360" s="158"/>
      <c r="DH360" s="158"/>
      <c r="DI360" s="158"/>
      <c r="DJ360" s="158"/>
      <c r="DK360" s="158"/>
      <c r="DL360" s="158"/>
      <c r="DM360" s="158"/>
      <c r="DN360" s="158"/>
      <c r="DO360" s="158"/>
      <c r="DP360" s="158"/>
      <c r="DQ360" s="158"/>
      <c r="DR360" s="158"/>
      <c r="DS360" s="158"/>
      <c r="DT360" s="158"/>
      <c r="DU360" s="158"/>
      <c r="DV360" s="158"/>
      <c r="DW360" s="158"/>
      <c r="DX360" s="158"/>
      <c r="DY360" s="158"/>
      <c r="DZ360" s="158"/>
      <c r="EA360" s="158"/>
      <c r="EB360" s="158"/>
      <c r="EC360" s="158"/>
      <c r="ED360" s="158"/>
      <c r="EE360" s="158"/>
      <c r="EF360" s="158"/>
      <c r="EG360" s="158"/>
      <c r="EH360" s="158"/>
      <c r="EI360" s="158"/>
      <c r="EJ360" s="158"/>
      <c r="EK360" s="158"/>
      <c r="EL360" s="158"/>
      <c r="EM360" s="158"/>
      <c r="EN360" s="158">
        <v>45110</v>
      </c>
      <c r="EO360" s="158"/>
      <c r="EP360" s="158"/>
      <c r="EQ360" s="158"/>
      <c r="ER360" s="158"/>
      <c r="ES360" s="158"/>
      <c r="ET360" s="158"/>
      <c r="EU360" s="158"/>
      <c r="EV360" s="158"/>
      <c r="EW360" s="158"/>
      <c r="EX360" s="158"/>
      <c r="EY360" s="158"/>
      <c r="EZ360" s="158"/>
      <c r="FA360" s="158"/>
      <c r="FB360" s="158"/>
      <c r="FC360" s="158"/>
      <c r="FD360" s="158"/>
      <c r="FE360" s="158"/>
      <c r="FF360" s="158"/>
      <c r="FG360" s="158"/>
      <c r="FH360" s="158"/>
      <c r="FI360" s="158"/>
      <c r="FJ360" s="158"/>
      <c r="FK360" s="158"/>
      <c r="FL360" s="158"/>
      <c r="FM360" s="158"/>
      <c r="FN360" s="158"/>
      <c r="FO360" s="158"/>
      <c r="FP360" s="158"/>
      <c r="FQ360" s="158"/>
      <c r="FR360" s="158"/>
      <c r="FS360" s="158"/>
      <c r="FT360" s="158"/>
      <c r="FU360" s="158"/>
      <c r="FV360" s="158"/>
      <c r="FW360" s="158"/>
      <c r="FX360" s="158"/>
      <c r="FY360" s="158"/>
      <c r="FZ360" s="158"/>
      <c r="GA360" s="158"/>
      <c r="GB360" s="158"/>
      <c r="GC360" s="158"/>
      <c r="GD360" s="158"/>
      <c r="GE360" s="158"/>
      <c r="GF360" s="158"/>
      <c r="GG360" s="158"/>
      <c r="GH360" s="158"/>
      <c r="GI360" s="158"/>
      <c r="GJ360" s="158"/>
      <c r="GK360" s="159"/>
    </row>
    <row r="361" spans="1:193" ht="12.75" customHeight="1" x14ac:dyDescent="0.2">
      <c r="A361" s="160"/>
      <c r="B361" s="154" t="s">
        <v>58</v>
      </c>
      <c r="C361" s="154">
        <v>2020</v>
      </c>
      <c r="D361" s="157"/>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c r="AA361" s="158"/>
      <c r="AB361" s="158"/>
      <c r="AC361" s="158"/>
      <c r="AD361" s="158"/>
      <c r="AE361" s="158"/>
      <c r="AF361" s="158"/>
      <c r="AG361" s="158"/>
      <c r="AH361" s="158"/>
      <c r="AI361" s="158"/>
      <c r="AJ361" s="158"/>
      <c r="AK361" s="158"/>
      <c r="AL361" s="158"/>
      <c r="AM361" s="158"/>
      <c r="AN361" s="158"/>
      <c r="AO361" s="158"/>
      <c r="AP361" s="158"/>
      <c r="AQ361" s="158"/>
      <c r="AR361" s="158"/>
      <c r="AS361" s="158"/>
      <c r="AT361" s="158"/>
      <c r="AU361" s="158"/>
      <c r="AV361" s="158"/>
      <c r="AW361" s="158"/>
      <c r="AX361" s="158"/>
      <c r="AY361" s="158"/>
      <c r="AZ361" s="158"/>
      <c r="BA361" s="158"/>
      <c r="BB361" s="158"/>
      <c r="BC361" s="158"/>
      <c r="BD361" s="158"/>
      <c r="BE361" s="158"/>
      <c r="BF361" s="158"/>
      <c r="BG361" s="158"/>
      <c r="BH361" s="158"/>
      <c r="BI361" s="158"/>
      <c r="BJ361" s="158"/>
      <c r="BK361" s="158"/>
      <c r="BL361" s="158"/>
      <c r="BM361" s="158"/>
      <c r="BN361" s="158"/>
      <c r="BO361" s="158"/>
      <c r="BP361" s="158"/>
      <c r="BQ361" s="158"/>
      <c r="BR361" s="158"/>
      <c r="BS361" s="158"/>
      <c r="BT361" s="158"/>
      <c r="BU361" s="158"/>
      <c r="BV361" s="158"/>
      <c r="BW361" s="158"/>
      <c r="BX361" s="158"/>
      <c r="BY361" s="158"/>
      <c r="BZ361" s="158"/>
      <c r="CA361" s="158"/>
      <c r="CB361" s="158"/>
      <c r="CC361" s="158"/>
      <c r="CD361" s="158"/>
      <c r="CE361" s="158"/>
      <c r="CF361" s="158"/>
      <c r="CG361" s="158"/>
      <c r="CH361" s="158"/>
      <c r="CI361" s="158"/>
      <c r="CJ361" s="158"/>
      <c r="CK361" s="158"/>
      <c r="CL361" s="158"/>
      <c r="CM361" s="158"/>
      <c r="CN361" s="158"/>
      <c r="CO361" s="158"/>
      <c r="CP361" s="158"/>
      <c r="CQ361" s="158"/>
      <c r="CR361" s="158"/>
      <c r="CS361" s="158"/>
      <c r="CT361" s="158"/>
      <c r="CU361" s="158"/>
      <c r="CV361" s="158"/>
      <c r="CW361" s="158"/>
      <c r="CX361" s="158"/>
      <c r="CY361" s="158"/>
      <c r="CZ361" s="158"/>
      <c r="DA361" s="158"/>
      <c r="DB361" s="158"/>
      <c r="DC361" s="158"/>
      <c r="DD361" s="158"/>
      <c r="DE361" s="158"/>
      <c r="DF361" s="158"/>
      <c r="DG361" s="158"/>
      <c r="DH361" s="158"/>
      <c r="DI361" s="158"/>
      <c r="DJ361" s="158"/>
      <c r="DK361" s="158"/>
      <c r="DL361" s="158"/>
      <c r="DM361" s="158"/>
      <c r="DN361" s="158"/>
      <c r="DO361" s="158"/>
      <c r="DP361" s="158"/>
      <c r="DQ361" s="158"/>
      <c r="DR361" s="158"/>
      <c r="DS361" s="158"/>
      <c r="DT361" s="158"/>
      <c r="DU361" s="158"/>
      <c r="DV361" s="158"/>
      <c r="DW361" s="158"/>
      <c r="DX361" s="158"/>
      <c r="DY361" s="158"/>
      <c r="DZ361" s="158"/>
      <c r="EA361" s="158"/>
      <c r="EB361" s="158"/>
      <c r="EC361" s="158"/>
      <c r="ED361" s="158"/>
      <c r="EE361" s="158"/>
      <c r="EF361" s="158"/>
      <c r="EG361" s="158"/>
      <c r="EH361" s="158"/>
      <c r="EI361" s="158"/>
      <c r="EJ361" s="158"/>
      <c r="EK361" s="158"/>
      <c r="EL361" s="158"/>
      <c r="EM361" s="158"/>
      <c r="EN361" s="158">
        <v>45110</v>
      </c>
      <c r="EO361" s="158"/>
      <c r="EP361" s="158"/>
      <c r="EQ361" s="158"/>
      <c r="ER361" s="158"/>
      <c r="ES361" s="158"/>
      <c r="ET361" s="158"/>
      <c r="EU361" s="158"/>
      <c r="EV361" s="158"/>
      <c r="EW361" s="158"/>
      <c r="EX361" s="158"/>
      <c r="EY361" s="158"/>
      <c r="EZ361" s="158"/>
      <c r="FA361" s="158"/>
      <c r="FB361" s="158"/>
      <c r="FC361" s="158"/>
      <c r="FD361" s="158"/>
      <c r="FE361" s="158"/>
      <c r="FF361" s="158"/>
      <c r="FG361" s="158"/>
      <c r="FH361" s="158"/>
      <c r="FI361" s="158"/>
      <c r="FJ361" s="158"/>
      <c r="FK361" s="158"/>
      <c r="FL361" s="158"/>
      <c r="FM361" s="158"/>
      <c r="FN361" s="158"/>
      <c r="FO361" s="158"/>
      <c r="FP361" s="158"/>
      <c r="FQ361" s="158"/>
      <c r="FR361" s="158"/>
      <c r="FS361" s="158"/>
      <c r="FT361" s="158"/>
      <c r="FU361" s="158"/>
      <c r="FV361" s="158"/>
      <c r="FW361" s="158"/>
      <c r="FX361" s="158"/>
      <c r="FY361" s="158"/>
      <c r="FZ361" s="158"/>
      <c r="GA361" s="158"/>
      <c r="GB361" s="158"/>
      <c r="GC361" s="158"/>
      <c r="GD361" s="158"/>
      <c r="GE361" s="158"/>
      <c r="GF361" s="158"/>
      <c r="GG361" s="158"/>
      <c r="GH361" s="158"/>
      <c r="GI361" s="158"/>
      <c r="GJ361" s="158"/>
      <c r="GK361" s="159"/>
    </row>
    <row r="362" spans="1:193" ht="12.75" customHeight="1" x14ac:dyDescent="0.2">
      <c r="A362" s="160"/>
      <c r="B362" s="154" t="s">
        <v>120</v>
      </c>
      <c r="C362" s="154">
        <v>2018</v>
      </c>
      <c r="D362" s="157"/>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c r="AA362" s="158"/>
      <c r="AB362" s="158"/>
      <c r="AC362" s="158"/>
      <c r="AD362" s="158"/>
      <c r="AE362" s="158"/>
      <c r="AF362" s="158"/>
      <c r="AG362" s="158"/>
      <c r="AH362" s="158"/>
      <c r="AI362" s="158"/>
      <c r="AJ362" s="158"/>
      <c r="AK362" s="158"/>
      <c r="AL362" s="158"/>
      <c r="AM362" s="158"/>
      <c r="AN362" s="158"/>
      <c r="AO362" s="158"/>
      <c r="AP362" s="158"/>
      <c r="AQ362" s="158"/>
      <c r="AR362" s="158"/>
      <c r="AS362" s="158"/>
      <c r="AT362" s="158"/>
      <c r="AU362" s="158"/>
      <c r="AV362" s="158"/>
      <c r="AW362" s="158"/>
      <c r="AX362" s="158"/>
      <c r="AY362" s="158"/>
      <c r="AZ362" s="158"/>
      <c r="BA362" s="158"/>
      <c r="BB362" s="158"/>
      <c r="BC362" s="158"/>
      <c r="BD362" s="158"/>
      <c r="BE362" s="158"/>
      <c r="BF362" s="158"/>
      <c r="BG362" s="158"/>
      <c r="BH362" s="158"/>
      <c r="BI362" s="158"/>
      <c r="BJ362" s="158"/>
      <c r="BK362" s="158"/>
      <c r="BL362" s="158"/>
      <c r="BM362" s="158"/>
      <c r="BN362" s="158"/>
      <c r="BO362" s="158"/>
      <c r="BP362" s="158"/>
      <c r="BQ362" s="158"/>
      <c r="BR362" s="158"/>
      <c r="BS362" s="158"/>
      <c r="BT362" s="158"/>
      <c r="BU362" s="158"/>
      <c r="BV362" s="158"/>
      <c r="BW362" s="158"/>
      <c r="BX362" s="158"/>
      <c r="BY362" s="158"/>
      <c r="BZ362" s="158"/>
      <c r="CA362" s="158"/>
      <c r="CB362" s="158"/>
      <c r="CC362" s="158"/>
      <c r="CD362" s="158"/>
      <c r="CE362" s="158"/>
      <c r="CF362" s="158"/>
      <c r="CG362" s="158"/>
      <c r="CH362" s="158"/>
      <c r="CI362" s="158"/>
      <c r="CJ362" s="158"/>
      <c r="CK362" s="158"/>
      <c r="CL362" s="158"/>
      <c r="CM362" s="158"/>
      <c r="CN362" s="158"/>
      <c r="CO362" s="158"/>
      <c r="CP362" s="158"/>
      <c r="CQ362" s="158"/>
      <c r="CR362" s="158"/>
      <c r="CS362" s="158"/>
      <c r="CT362" s="158"/>
      <c r="CU362" s="158"/>
      <c r="CV362" s="158"/>
      <c r="CW362" s="158"/>
      <c r="CX362" s="158"/>
      <c r="CY362" s="158"/>
      <c r="CZ362" s="158"/>
      <c r="DA362" s="158"/>
      <c r="DB362" s="158"/>
      <c r="DC362" s="158"/>
      <c r="DD362" s="158"/>
      <c r="DE362" s="158"/>
      <c r="DF362" s="158"/>
      <c r="DG362" s="158"/>
      <c r="DH362" s="158"/>
      <c r="DI362" s="158"/>
      <c r="DJ362" s="158"/>
      <c r="DK362" s="158"/>
      <c r="DL362" s="158"/>
      <c r="DM362" s="158"/>
      <c r="DN362" s="158"/>
      <c r="DO362" s="158"/>
      <c r="DP362" s="158"/>
      <c r="DQ362" s="158"/>
      <c r="DR362" s="158"/>
      <c r="DS362" s="158"/>
      <c r="DT362" s="158"/>
      <c r="DU362" s="158"/>
      <c r="DV362" s="158"/>
      <c r="DW362" s="158"/>
      <c r="DX362" s="158"/>
      <c r="DY362" s="158"/>
      <c r="DZ362" s="158"/>
      <c r="EA362" s="158"/>
      <c r="EB362" s="158"/>
      <c r="EC362" s="158"/>
      <c r="ED362" s="158"/>
      <c r="EE362" s="158"/>
      <c r="EF362" s="158"/>
      <c r="EG362" s="158"/>
      <c r="EH362" s="158"/>
      <c r="EI362" s="158"/>
      <c r="EJ362" s="158"/>
      <c r="EK362" s="158"/>
      <c r="EL362" s="158"/>
      <c r="EM362" s="158">
        <v>45110</v>
      </c>
      <c r="EN362" s="158"/>
      <c r="EO362" s="158"/>
      <c r="EP362" s="158"/>
      <c r="EQ362" s="158"/>
      <c r="ER362" s="158"/>
      <c r="ES362" s="158"/>
      <c r="ET362" s="158"/>
      <c r="EU362" s="158"/>
      <c r="EV362" s="158"/>
      <c r="EW362" s="158"/>
      <c r="EX362" s="158"/>
      <c r="EY362" s="158"/>
      <c r="EZ362" s="158"/>
      <c r="FA362" s="158"/>
      <c r="FB362" s="158"/>
      <c r="FC362" s="158"/>
      <c r="FD362" s="158"/>
      <c r="FE362" s="158"/>
      <c r="FF362" s="158"/>
      <c r="FG362" s="158"/>
      <c r="FH362" s="158"/>
      <c r="FI362" s="158"/>
      <c r="FJ362" s="158"/>
      <c r="FK362" s="158"/>
      <c r="FL362" s="158"/>
      <c r="FM362" s="158"/>
      <c r="FN362" s="158"/>
      <c r="FO362" s="158"/>
      <c r="FP362" s="158"/>
      <c r="FQ362" s="158"/>
      <c r="FR362" s="158"/>
      <c r="FS362" s="158"/>
      <c r="FT362" s="158"/>
      <c r="FU362" s="158"/>
      <c r="FV362" s="158"/>
      <c r="FW362" s="158"/>
      <c r="FX362" s="158"/>
      <c r="FY362" s="158"/>
      <c r="FZ362" s="158"/>
      <c r="GA362" s="158"/>
      <c r="GB362" s="158"/>
      <c r="GC362" s="158"/>
      <c r="GD362" s="158"/>
      <c r="GE362" s="158"/>
      <c r="GF362" s="158"/>
      <c r="GG362" s="158"/>
      <c r="GH362" s="158"/>
      <c r="GI362" s="158"/>
      <c r="GJ362" s="158"/>
      <c r="GK362" s="159"/>
    </row>
    <row r="363" spans="1:193" ht="12.75" customHeight="1" x14ac:dyDescent="0.2">
      <c r="A363" s="154" t="s">
        <v>291</v>
      </c>
      <c r="B363" s="154" t="s">
        <v>126</v>
      </c>
      <c r="C363" s="154">
        <v>2011</v>
      </c>
      <c r="D363" s="157"/>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c r="AA363" s="158"/>
      <c r="AB363" s="158"/>
      <c r="AC363" s="158"/>
      <c r="AD363" s="158"/>
      <c r="AE363" s="158"/>
      <c r="AF363" s="158"/>
      <c r="AG363" s="158"/>
      <c r="AH363" s="158"/>
      <c r="AI363" s="158"/>
      <c r="AJ363" s="158"/>
      <c r="AK363" s="158"/>
      <c r="AL363" s="158"/>
      <c r="AM363" s="158"/>
      <c r="AN363" s="158"/>
      <c r="AO363" s="158"/>
      <c r="AP363" s="158"/>
      <c r="AQ363" s="158"/>
      <c r="AR363" s="158"/>
      <c r="AS363" s="158"/>
      <c r="AT363" s="158"/>
      <c r="AU363" s="158"/>
      <c r="AV363" s="158"/>
      <c r="AW363" s="158"/>
      <c r="AX363" s="158"/>
      <c r="AY363" s="158"/>
      <c r="AZ363" s="158"/>
      <c r="BA363" s="158"/>
      <c r="BB363" s="158"/>
      <c r="BC363" s="158"/>
      <c r="BD363" s="158"/>
      <c r="BE363" s="158"/>
      <c r="BF363" s="158"/>
      <c r="BG363" s="158"/>
      <c r="BH363" s="158"/>
      <c r="BI363" s="158"/>
      <c r="BJ363" s="158"/>
      <c r="BK363" s="158"/>
      <c r="BL363" s="158"/>
      <c r="BM363" s="158"/>
      <c r="BN363" s="158"/>
      <c r="BO363" s="158"/>
      <c r="BP363" s="158"/>
      <c r="BQ363" s="158"/>
      <c r="BR363" s="158"/>
      <c r="BS363" s="158"/>
      <c r="BT363" s="158"/>
      <c r="BU363" s="158"/>
      <c r="BV363" s="158"/>
      <c r="BW363" s="158"/>
      <c r="BX363" s="158"/>
      <c r="BY363" s="158"/>
      <c r="BZ363" s="158"/>
      <c r="CA363" s="158"/>
      <c r="CB363" s="158"/>
      <c r="CC363" s="158"/>
      <c r="CD363" s="158"/>
      <c r="CE363" s="158"/>
      <c r="CF363" s="158"/>
      <c r="CG363" s="158"/>
      <c r="CH363" s="158"/>
      <c r="CI363" s="158"/>
      <c r="CJ363" s="158"/>
      <c r="CK363" s="158"/>
      <c r="CL363" s="158"/>
      <c r="CM363" s="158"/>
      <c r="CN363" s="158"/>
      <c r="CO363" s="158"/>
      <c r="CP363" s="158"/>
      <c r="CQ363" s="158"/>
      <c r="CR363" s="158"/>
      <c r="CS363" s="158"/>
      <c r="CT363" s="158"/>
      <c r="CU363" s="158"/>
      <c r="CV363" s="158"/>
      <c r="CW363" s="158"/>
      <c r="CX363" s="158"/>
      <c r="CY363" s="158"/>
      <c r="CZ363" s="158"/>
      <c r="DA363" s="158"/>
      <c r="DB363" s="158"/>
      <c r="DC363" s="158"/>
      <c r="DD363" s="158"/>
      <c r="DE363" s="158"/>
      <c r="DF363" s="158"/>
      <c r="DG363" s="158"/>
      <c r="DH363" s="158"/>
      <c r="DI363" s="158"/>
      <c r="DJ363" s="158"/>
      <c r="DK363" s="158"/>
      <c r="DL363" s="158"/>
      <c r="DM363" s="158"/>
      <c r="DN363" s="158"/>
      <c r="DO363" s="158"/>
      <c r="DP363" s="158"/>
      <c r="DQ363" s="158"/>
      <c r="DR363" s="158"/>
      <c r="DS363" s="158"/>
      <c r="DT363" s="158"/>
      <c r="DU363" s="158"/>
      <c r="DV363" s="158"/>
      <c r="DW363" s="158"/>
      <c r="DX363" s="158"/>
      <c r="DY363" s="158"/>
      <c r="DZ363" s="158"/>
      <c r="EA363" s="158"/>
      <c r="EB363" s="158"/>
      <c r="EC363" s="158"/>
      <c r="ED363" s="158"/>
      <c r="EE363" s="158"/>
      <c r="EF363" s="158"/>
      <c r="EG363" s="158"/>
      <c r="EH363" s="158"/>
      <c r="EI363" s="158"/>
      <c r="EJ363" s="158"/>
      <c r="EK363" s="158"/>
      <c r="EL363" s="158"/>
      <c r="EM363" s="158"/>
      <c r="EN363" s="158"/>
      <c r="EO363" s="158">
        <v>45110</v>
      </c>
      <c r="EP363" s="158"/>
      <c r="EQ363" s="158"/>
      <c r="ER363" s="158"/>
      <c r="ES363" s="158"/>
      <c r="ET363" s="158"/>
      <c r="EU363" s="158"/>
      <c r="EV363" s="158"/>
      <c r="EW363" s="158"/>
      <c r="EX363" s="158"/>
      <c r="EY363" s="158"/>
      <c r="EZ363" s="158"/>
      <c r="FA363" s="158"/>
      <c r="FB363" s="158"/>
      <c r="FC363" s="158"/>
      <c r="FD363" s="158"/>
      <c r="FE363" s="158"/>
      <c r="FF363" s="158"/>
      <c r="FG363" s="158"/>
      <c r="FH363" s="158"/>
      <c r="FI363" s="158"/>
      <c r="FJ363" s="158"/>
      <c r="FK363" s="158"/>
      <c r="FL363" s="158"/>
      <c r="FM363" s="158"/>
      <c r="FN363" s="158"/>
      <c r="FO363" s="158"/>
      <c r="FP363" s="158"/>
      <c r="FQ363" s="158"/>
      <c r="FR363" s="158"/>
      <c r="FS363" s="158"/>
      <c r="FT363" s="158"/>
      <c r="FU363" s="158"/>
      <c r="FV363" s="158"/>
      <c r="FW363" s="158"/>
      <c r="FX363" s="158"/>
      <c r="FY363" s="158"/>
      <c r="FZ363" s="158"/>
      <c r="GA363" s="158"/>
      <c r="GB363" s="158"/>
      <c r="GC363" s="158"/>
      <c r="GD363" s="158"/>
      <c r="GE363" s="158"/>
      <c r="GF363" s="158"/>
      <c r="GG363" s="158"/>
      <c r="GH363" s="158"/>
      <c r="GI363" s="158"/>
      <c r="GJ363" s="158"/>
      <c r="GK363" s="159"/>
    </row>
    <row r="364" spans="1:193" ht="12.75" customHeight="1" x14ac:dyDescent="0.2">
      <c r="A364" s="160"/>
      <c r="B364" s="154" t="s">
        <v>125</v>
      </c>
      <c r="C364" s="154">
        <v>2011</v>
      </c>
      <c r="D364" s="157"/>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c r="AA364" s="158"/>
      <c r="AB364" s="158"/>
      <c r="AC364" s="158"/>
      <c r="AD364" s="158"/>
      <c r="AE364" s="158"/>
      <c r="AF364" s="158"/>
      <c r="AG364" s="158"/>
      <c r="AH364" s="158"/>
      <c r="AI364" s="158"/>
      <c r="AJ364" s="158"/>
      <c r="AK364" s="158"/>
      <c r="AL364" s="158"/>
      <c r="AM364" s="158"/>
      <c r="AN364" s="158"/>
      <c r="AO364" s="158"/>
      <c r="AP364" s="158"/>
      <c r="AQ364" s="158"/>
      <c r="AR364" s="158"/>
      <c r="AS364" s="158"/>
      <c r="AT364" s="158"/>
      <c r="AU364" s="158"/>
      <c r="AV364" s="158"/>
      <c r="AW364" s="158"/>
      <c r="AX364" s="158"/>
      <c r="AY364" s="158"/>
      <c r="AZ364" s="158"/>
      <c r="BA364" s="158"/>
      <c r="BB364" s="158"/>
      <c r="BC364" s="158"/>
      <c r="BD364" s="158"/>
      <c r="BE364" s="158"/>
      <c r="BF364" s="158"/>
      <c r="BG364" s="158"/>
      <c r="BH364" s="158"/>
      <c r="BI364" s="158"/>
      <c r="BJ364" s="158"/>
      <c r="BK364" s="158"/>
      <c r="BL364" s="158"/>
      <c r="BM364" s="158"/>
      <c r="BN364" s="158"/>
      <c r="BO364" s="158"/>
      <c r="BP364" s="158"/>
      <c r="BQ364" s="158"/>
      <c r="BR364" s="158"/>
      <c r="BS364" s="158"/>
      <c r="BT364" s="158"/>
      <c r="BU364" s="158"/>
      <c r="BV364" s="158"/>
      <c r="BW364" s="158"/>
      <c r="BX364" s="158"/>
      <c r="BY364" s="158"/>
      <c r="BZ364" s="158"/>
      <c r="CA364" s="158"/>
      <c r="CB364" s="158"/>
      <c r="CC364" s="158"/>
      <c r="CD364" s="158"/>
      <c r="CE364" s="158"/>
      <c r="CF364" s="158"/>
      <c r="CG364" s="158"/>
      <c r="CH364" s="158"/>
      <c r="CI364" s="158"/>
      <c r="CJ364" s="158"/>
      <c r="CK364" s="158"/>
      <c r="CL364" s="158"/>
      <c r="CM364" s="158"/>
      <c r="CN364" s="158"/>
      <c r="CO364" s="158"/>
      <c r="CP364" s="158"/>
      <c r="CQ364" s="158"/>
      <c r="CR364" s="158"/>
      <c r="CS364" s="158"/>
      <c r="CT364" s="158"/>
      <c r="CU364" s="158"/>
      <c r="CV364" s="158"/>
      <c r="CW364" s="158"/>
      <c r="CX364" s="158"/>
      <c r="CY364" s="158"/>
      <c r="CZ364" s="158"/>
      <c r="DA364" s="158"/>
      <c r="DB364" s="158"/>
      <c r="DC364" s="158"/>
      <c r="DD364" s="158"/>
      <c r="DE364" s="158"/>
      <c r="DF364" s="158"/>
      <c r="DG364" s="158"/>
      <c r="DH364" s="158"/>
      <c r="DI364" s="158"/>
      <c r="DJ364" s="158"/>
      <c r="DK364" s="158"/>
      <c r="DL364" s="158"/>
      <c r="DM364" s="158"/>
      <c r="DN364" s="158"/>
      <c r="DO364" s="158"/>
      <c r="DP364" s="158"/>
      <c r="DQ364" s="158"/>
      <c r="DR364" s="158"/>
      <c r="DS364" s="158"/>
      <c r="DT364" s="158"/>
      <c r="DU364" s="158"/>
      <c r="DV364" s="158"/>
      <c r="DW364" s="158"/>
      <c r="DX364" s="158"/>
      <c r="DY364" s="158"/>
      <c r="DZ364" s="158"/>
      <c r="EA364" s="158"/>
      <c r="EB364" s="158"/>
      <c r="EC364" s="158"/>
      <c r="ED364" s="158"/>
      <c r="EE364" s="158"/>
      <c r="EF364" s="158"/>
      <c r="EG364" s="158"/>
      <c r="EH364" s="158"/>
      <c r="EI364" s="158"/>
      <c r="EJ364" s="158"/>
      <c r="EK364" s="158"/>
      <c r="EL364" s="158"/>
      <c r="EM364" s="158"/>
      <c r="EN364" s="158"/>
      <c r="EO364" s="158">
        <v>45110</v>
      </c>
      <c r="EP364" s="158"/>
      <c r="EQ364" s="158"/>
      <c r="ER364" s="158"/>
      <c r="ES364" s="158"/>
      <c r="ET364" s="158"/>
      <c r="EU364" s="158"/>
      <c r="EV364" s="158"/>
      <c r="EW364" s="158"/>
      <c r="EX364" s="158"/>
      <c r="EY364" s="158"/>
      <c r="EZ364" s="158"/>
      <c r="FA364" s="158"/>
      <c r="FB364" s="158"/>
      <c r="FC364" s="158"/>
      <c r="FD364" s="158"/>
      <c r="FE364" s="158"/>
      <c r="FF364" s="158"/>
      <c r="FG364" s="158"/>
      <c r="FH364" s="158"/>
      <c r="FI364" s="158"/>
      <c r="FJ364" s="158"/>
      <c r="FK364" s="158"/>
      <c r="FL364" s="158"/>
      <c r="FM364" s="158"/>
      <c r="FN364" s="158"/>
      <c r="FO364" s="158"/>
      <c r="FP364" s="158"/>
      <c r="FQ364" s="158"/>
      <c r="FR364" s="158"/>
      <c r="FS364" s="158"/>
      <c r="FT364" s="158"/>
      <c r="FU364" s="158"/>
      <c r="FV364" s="158"/>
      <c r="FW364" s="158"/>
      <c r="FX364" s="158"/>
      <c r="FY364" s="158"/>
      <c r="FZ364" s="158"/>
      <c r="GA364" s="158"/>
      <c r="GB364" s="158"/>
      <c r="GC364" s="158"/>
      <c r="GD364" s="158"/>
      <c r="GE364" s="158"/>
      <c r="GF364" s="158"/>
      <c r="GG364" s="158"/>
      <c r="GH364" s="158"/>
      <c r="GI364" s="158"/>
      <c r="GJ364" s="158"/>
      <c r="GK364" s="159"/>
    </row>
    <row r="365" spans="1:193" ht="12.75" customHeight="1" x14ac:dyDescent="0.2">
      <c r="A365" s="160"/>
      <c r="B365" s="154" t="s">
        <v>123</v>
      </c>
      <c r="C365" s="154">
        <v>2013</v>
      </c>
      <c r="D365" s="157"/>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c r="AA365" s="158"/>
      <c r="AB365" s="158"/>
      <c r="AC365" s="158"/>
      <c r="AD365" s="158"/>
      <c r="AE365" s="158"/>
      <c r="AF365" s="158"/>
      <c r="AG365" s="158"/>
      <c r="AH365" s="158"/>
      <c r="AI365" s="158"/>
      <c r="AJ365" s="158"/>
      <c r="AK365" s="158"/>
      <c r="AL365" s="158"/>
      <c r="AM365" s="158"/>
      <c r="AN365" s="158"/>
      <c r="AO365" s="158"/>
      <c r="AP365" s="158"/>
      <c r="AQ365" s="158"/>
      <c r="AR365" s="158"/>
      <c r="AS365" s="158"/>
      <c r="AT365" s="158"/>
      <c r="AU365" s="158"/>
      <c r="AV365" s="158"/>
      <c r="AW365" s="158"/>
      <c r="AX365" s="158"/>
      <c r="AY365" s="158"/>
      <c r="AZ365" s="158"/>
      <c r="BA365" s="158"/>
      <c r="BB365" s="158"/>
      <c r="BC365" s="158"/>
      <c r="BD365" s="158"/>
      <c r="BE365" s="158"/>
      <c r="BF365" s="158"/>
      <c r="BG365" s="158"/>
      <c r="BH365" s="158"/>
      <c r="BI365" s="158"/>
      <c r="BJ365" s="158"/>
      <c r="BK365" s="158"/>
      <c r="BL365" s="158"/>
      <c r="BM365" s="158"/>
      <c r="BN365" s="158"/>
      <c r="BO365" s="158"/>
      <c r="BP365" s="158"/>
      <c r="BQ365" s="158"/>
      <c r="BR365" s="158"/>
      <c r="BS365" s="158"/>
      <c r="BT365" s="158"/>
      <c r="BU365" s="158"/>
      <c r="BV365" s="158"/>
      <c r="BW365" s="158"/>
      <c r="BX365" s="158"/>
      <c r="BY365" s="158"/>
      <c r="BZ365" s="158"/>
      <c r="CA365" s="158"/>
      <c r="CB365" s="158"/>
      <c r="CC365" s="158"/>
      <c r="CD365" s="158"/>
      <c r="CE365" s="158"/>
      <c r="CF365" s="158"/>
      <c r="CG365" s="158"/>
      <c r="CH365" s="158"/>
      <c r="CI365" s="158"/>
      <c r="CJ365" s="158"/>
      <c r="CK365" s="158"/>
      <c r="CL365" s="158"/>
      <c r="CM365" s="158"/>
      <c r="CN365" s="158"/>
      <c r="CO365" s="158"/>
      <c r="CP365" s="158"/>
      <c r="CQ365" s="158"/>
      <c r="CR365" s="158"/>
      <c r="CS365" s="158"/>
      <c r="CT365" s="158"/>
      <c r="CU365" s="158"/>
      <c r="CV365" s="158"/>
      <c r="CW365" s="158"/>
      <c r="CX365" s="158"/>
      <c r="CY365" s="158"/>
      <c r="CZ365" s="158"/>
      <c r="DA365" s="158"/>
      <c r="DB365" s="158"/>
      <c r="DC365" s="158"/>
      <c r="DD365" s="158"/>
      <c r="DE365" s="158"/>
      <c r="DF365" s="158"/>
      <c r="DG365" s="158"/>
      <c r="DH365" s="158"/>
      <c r="DI365" s="158"/>
      <c r="DJ365" s="158"/>
      <c r="DK365" s="158"/>
      <c r="DL365" s="158"/>
      <c r="DM365" s="158"/>
      <c r="DN365" s="158"/>
      <c r="DO365" s="158"/>
      <c r="DP365" s="158"/>
      <c r="DQ365" s="158"/>
      <c r="DR365" s="158"/>
      <c r="DS365" s="158"/>
      <c r="DT365" s="158"/>
      <c r="DU365" s="158"/>
      <c r="DV365" s="158"/>
      <c r="DW365" s="158"/>
      <c r="DX365" s="158"/>
      <c r="DY365" s="158"/>
      <c r="DZ365" s="158"/>
      <c r="EA365" s="158"/>
      <c r="EB365" s="158"/>
      <c r="EC365" s="158"/>
      <c r="ED365" s="158"/>
      <c r="EE365" s="158"/>
      <c r="EF365" s="158"/>
      <c r="EG365" s="158"/>
      <c r="EH365" s="158"/>
      <c r="EI365" s="158"/>
      <c r="EJ365" s="158"/>
      <c r="EK365" s="158"/>
      <c r="EL365" s="158"/>
      <c r="EM365" s="158"/>
      <c r="EN365" s="158"/>
      <c r="EO365" s="158">
        <v>45110</v>
      </c>
      <c r="EP365" s="158"/>
      <c r="EQ365" s="158"/>
      <c r="ER365" s="158"/>
      <c r="ES365" s="158"/>
      <c r="ET365" s="158"/>
      <c r="EU365" s="158"/>
      <c r="EV365" s="158"/>
      <c r="EW365" s="158"/>
      <c r="EX365" s="158"/>
      <c r="EY365" s="158"/>
      <c r="EZ365" s="158"/>
      <c r="FA365" s="158"/>
      <c r="FB365" s="158"/>
      <c r="FC365" s="158"/>
      <c r="FD365" s="158"/>
      <c r="FE365" s="158"/>
      <c r="FF365" s="158"/>
      <c r="FG365" s="158"/>
      <c r="FH365" s="158"/>
      <c r="FI365" s="158"/>
      <c r="FJ365" s="158"/>
      <c r="FK365" s="158"/>
      <c r="FL365" s="158"/>
      <c r="FM365" s="158"/>
      <c r="FN365" s="158"/>
      <c r="FO365" s="158"/>
      <c r="FP365" s="158"/>
      <c r="FQ365" s="158"/>
      <c r="FR365" s="158"/>
      <c r="FS365" s="158"/>
      <c r="FT365" s="158"/>
      <c r="FU365" s="158"/>
      <c r="FV365" s="158"/>
      <c r="FW365" s="158"/>
      <c r="FX365" s="158"/>
      <c r="FY365" s="158"/>
      <c r="FZ365" s="158"/>
      <c r="GA365" s="158"/>
      <c r="GB365" s="158"/>
      <c r="GC365" s="158"/>
      <c r="GD365" s="158"/>
      <c r="GE365" s="158"/>
      <c r="GF365" s="158"/>
      <c r="GG365" s="158"/>
      <c r="GH365" s="158"/>
      <c r="GI365" s="158"/>
      <c r="GJ365" s="158"/>
      <c r="GK365" s="159"/>
    </row>
    <row r="366" spans="1:193" ht="12.75" customHeight="1" x14ac:dyDescent="0.2">
      <c r="A366" s="160"/>
      <c r="B366" s="154" t="s">
        <v>58</v>
      </c>
      <c r="C366" s="154">
        <v>2016</v>
      </c>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8"/>
      <c r="BR366" s="158"/>
      <c r="BS366" s="158"/>
      <c r="BT366" s="158"/>
      <c r="BU366" s="158"/>
      <c r="BV366" s="158"/>
      <c r="BW366" s="158"/>
      <c r="BX366" s="158"/>
      <c r="BY366" s="158"/>
      <c r="BZ366" s="158"/>
      <c r="CA366" s="158"/>
      <c r="CB366" s="158"/>
      <c r="CC366" s="158"/>
      <c r="CD366" s="158"/>
      <c r="CE366" s="158"/>
      <c r="CF366" s="158"/>
      <c r="CG366" s="158"/>
      <c r="CH366" s="158"/>
      <c r="CI366" s="158"/>
      <c r="CJ366" s="158"/>
      <c r="CK366" s="158"/>
      <c r="CL366" s="158"/>
      <c r="CM366" s="158"/>
      <c r="CN366" s="158"/>
      <c r="CO366" s="158"/>
      <c r="CP366" s="158"/>
      <c r="CQ366" s="158"/>
      <c r="CR366" s="158"/>
      <c r="CS366" s="158"/>
      <c r="CT366" s="158"/>
      <c r="CU366" s="158"/>
      <c r="CV366" s="158"/>
      <c r="CW366" s="158"/>
      <c r="CX366" s="158"/>
      <c r="CY366" s="158"/>
      <c r="CZ366" s="158"/>
      <c r="DA366" s="158"/>
      <c r="DB366" s="158"/>
      <c r="DC366" s="158"/>
      <c r="DD366" s="158"/>
      <c r="DE366" s="158"/>
      <c r="DF366" s="158"/>
      <c r="DG366" s="158"/>
      <c r="DH366" s="158"/>
      <c r="DI366" s="158"/>
      <c r="DJ366" s="158"/>
      <c r="DK366" s="158"/>
      <c r="DL366" s="158"/>
      <c r="DM366" s="158"/>
      <c r="DN366" s="158"/>
      <c r="DO366" s="158"/>
      <c r="DP366" s="158"/>
      <c r="DQ366" s="158"/>
      <c r="DR366" s="158"/>
      <c r="DS366" s="158"/>
      <c r="DT366" s="158"/>
      <c r="DU366" s="158"/>
      <c r="DV366" s="158"/>
      <c r="DW366" s="158"/>
      <c r="DX366" s="158"/>
      <c r="DY366" s="158"/>
      <c r="DZ366" s="158"/>
      <c r="EA366" s="158"/>
      <c r="EB366" s="158"/>
      <c r="EC366" s="158"/>
      <c r="ED366" s="158"/>
      <c r="EE366" s="158"/>
      <c r="EF366" s="158"/>
      <c r="EG366" s="158"/>
      <c r="EH366" s="158"/>
      <c r="EI366" s="158"/>
      <c r="EJ366" s="158"/>
      <c r="EK366" s="158"/>
      <c r="EL366" s="158"/>
      <c r="EM366" s="158"/>
      <c r="EN366" s="158"/>
      <c r="EO366" s="158">
        <v>45110</v>
      </c>
      <c r="EP366" s="158"/>
      <c r="EQ366" s="158"/>
      <c r="ER366" s="158"/>
      <c r="ES366" s="158"/>
      <c r="ET366" s="158"/>
      <c r="EU366" s="158"/>
      <c r="EV366" s="158"/>
      <c r="EW366" s="158"/>
      <c r="EX366" s="158"/>
      <c r="EY366" s="158"/>
      <c r="EZ366" s="158"/>
      <c r="FA366" s="158"/>
      <c r="FB366" s="158"/>
      <c r="FC366" s="158"/>
      <c r="FD366" s="158"/>
      <c r="FE366" s="158"/>
      <c r="FF366" s="158"/>
      <c r="FG366" s="158"/>
      <c r="FH366" s="158"/>
      <c r="FI366" s="158"/>
      <c r="FJ366" s="158"/>
      <c r="FK366" s="158"/>
      <c r="FL366" s="158"/>
      <c r="FM366" s="158"/>
      <c r="FN366" s="158"/>
      <c r="FO366" s="158"/>
      <c r="FP366" s="158"/>
      <c r="FQ366" s="158"/>
      <c r="FR366" s="158"/>
      <c r="FS366" s="158"/>
      <c r="FT366" s="158"/>
      <c r="FU366" s="158"/>
      <c r="FV366" s="158"/>
      <c r="FW366" s="158"/>
      <c r="FX366" s="158"/>
      <c r="FY366" s="158"/>
      <c r="FZ366" s="158"/>
      <c r="GA366" s="158"/>
      <c r="GB366" s="158"/>
      <c r="GC366" s="158"/>
      <c r="GD366" s="158"/>
      <c r="GE366" s="158"/>
      <c r="GF366" s="158"/>
      <c r="GG366" s="158"/>
      <c r="GH366" s="158"/>
      <c r="GI366" s="158"/>
      <c r="GJ366" s="158"/>
      <c r="GK366" s="159"/>
    </row>
    <row r="367" spans="1:193" ht="12.75" customHeight="1" x14ac:dyDescent="0.2">
      <c r="A367" s="160"/>
      <c r="B367" s="154" t="s">
        <v>1819</v>
      </c>
      <c r="C367" s="154">
        <v>2022</v>
      </c>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8"/>
      <c r="BR367" s="158"/>
      <c r="BS367" s="158"/>
      <c r="BT367" s="158"/>
      <c r="BU367" s="158"/>
      <c r="BV367" s="158"/>
      <c r="BW367" s="158"/>
      <c r="BX367" s="158"/>
      <c r="BY367" s="158"/>
      <c r="BZ367" s="158"/>
      <c r="CA367" s="158"/>
      <c r="CB367" s="158"/>
      <c r="CC367" s="158"/>
      <c r="CD367" s="158"/>
      <c r="CE367" s="158"/>
      <c r="CF367" s="158"/>
      <c r="CG367" s="158"/>
      <c r="CH367" s="158"/>
      <c r="CI367" s="158"/>
      <c r="CJ367" s="158"/>
      <c r="CK367" s="158"/>
      <c r="CL367" s="158"/>
      <c r="CM367" s="158"/>
      <c r="CN367" s="158"/>
      <c r="CO367" s="158"/>
      <c r="CP367" s="158"/>
      <c r="CQ367" s="158"/>
      <c r="CR367" s="158"/>
      <c r="CS367" s="158"/>
      <c r="CT367" s="158"/>
      <c r="CU367" s="158"/>
      <c r="CV367" s="158"/>
      <c r="CW367" s="158"/>
      <c r="CX367" s="158"/>
      <c r="CY367" s="158"/>
      <c r="CZ367" s="158"/>
      <c r="DA367" s="158"/>
      <c r="DB367" s="158"/>
      <c r="DC367" s="158"/>
      <c r="DD367" s="158"/>
      <c r="DE367" s="158"/>
      <c r="DF367" s="158"/>
      <c r="DG367" s="158"/>
      <c r="DH367" s="158"/>
      <c r="DI367" s="158"/>
      <c r="DJ367" s="158"/>
      <c r="DK367" s="158"/>
      <c r="DL367" s="158"/>
      <c r="DM367" s="158"/>
      <c r="DN367" s="158"/>
      <c r="DO367" s="158"/>
      <c r="DP367" s="158"/>
      <c r="DQ367" s="158"/>
      <c r="DR367" s="158"/>
      <c r="DS367" s="158"/>
      <c r="DT367" s="158"/>
      <c r="DU367" s="158"/>
      <c r="DV367" s="158"/>
      <c r="DW367" s="158"/>
      <c r="DX367" s="158"/>
      <c r="DY367" s="158"/>
      <c r="DZ367" s="158"/>
      <c r="EA367" s="158"/>
      <c r="EB367" s="158"/>
      <c r="EC367" s="158"/>
      <c r="ED367" s="158"/>
      <c r="EE367" s="158"/>
      <c r="EF367" s="158"/>
      <c r="EG367" s="158"/>
      <c r="EH367" s="158"/>
      <c r="EI367" s="158"/>
      <c r="EJ367" s="158"/>
      <c r="EK367" s="158"/>
      <c r="EL367" s="158"/>
      <c r="EM367" s="158"/>
      <c r="EN367" s="158"/>
      <c r="EO367" s="158">
        <v>45110</v>
      </c>
      <c r="EP367" s="158"/>
      <c r="EQ367" s="158"/>
      <c r="ER367" s="158"/>
      <c r="ES367" s="158"/>
      <c r="ET367" s="158"/>
      <c r="EU367" s="158"/>
      <c r="EV367" s="158"/>
      <c r="EW367" s="158"/>
      <c r="EX367" s="158"/>
      <c r="EY367" s="158"/>
      <c r="EZ367" s="158"/>
      <c r="FA367" s="158"/>
      <c r="FB367" s="158"/>
      <c r="FC367" s="158"/>
      <c r="FD367" s="158"/>
      <c r="FE367" s="158"/>
      <c r="FF367" s="158"/>
      <c r="FG367" s="158"/>
      <c r="FH367" s="158"/>
      <c r="FI367" s="158"/>
      <c r="FJ367" s="158"/>
      <c r="FK367" s="158"/>
      <c r="FL367" s="158"/>
      <c r="FM367" s="158"/>
      <c r="FN367" s="158"/>
      <c r="FO367" s="158"/>
      <c r="FP367" s="158"/>
      <c r="FQ367" s="158"/>
      <c r="FR367" s="158"/>
      <c r="FS367" s="158"/>
      <c r="FT367" s="158"/>
      <c r="FU367" s="158"/>
      <c r="FV367" s="158"/>
      <c r="FW367" s="158"/>
      <c r="FX367" s="158"/>
      <c r="FY367" s="158"/>
      <c r="FZ367" s="158"/>
      <c r="GA367" s="158"/>
      <c r="GB367" s="158"/>
      <c r="GC367" s="158"/>
      <c r="GD367" s="158"/>
      <c r="GE367" s="158"/>
      <c r="GF367" s="158"/>
      <c r="GG367" s="158"/>
      <c r="GH367" s="158"/>
      <c r="GI367" s="158"/>
      <c r="GJ367" s="158"/>
      <c r="GK367" s="159"/>
    </row>
    <row r="368" spans="1:193" ht="12.75" customHeight="1" x14ac:dyDescent="0.2">
      <c r="A368" s="154" t="s">
        <v>340</v>
      </c>
      <c r="B368" s="154" t="s">
        <v>90</v>
      </c>
      <c r="C368" s="154">
        <v>2018</v>
      </c>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8"/>
      <c r="BR368" s="158"/>
      <c r="BS368" s="158"/>
      <c r="BT368" s="158"/>
      <c r="BU368" s="158"/>
      <c r="BV368" s="158"/>
      <c r="BW368" s="158"/>
      <c r="BX368" s="158"/>
      <c r="BY368" s="158"/>
      <c r="BZ368" s="158"/>
      <c r="CA368" s="158"/>
      <c r="CB368" s="158"/>
      <c r="CC368" s="158"/>
      <c r="CD368" s="158"/>
      <c r="CE368" s="158"/>
      <c r="CF368" s="158"/>
      <c r="CG368" s="158"/>
      <c r="CH368" s="158"/>
      <c r="CI368" s="158"/>
      <c r="CJ368" s="158"/>
      <c r="CK368" s="158"/>
      <c r="CL368" s="158"/>
      <c r="CM368" s="158"/>
      <c r="CN368" s="158"/>
      <c r="CO368" s="158"/>
      <c r="CP368" s="158"/>
      <c r="CQ368" s="158"/>
      <c r="CR368" s="158"/>
      <c r="CS368" s="158"/>
      <c r="CT368" s="158"/>
      <c r="CU368" s="158"/>
      <c r="CV368" s="158"/>
      <c r="CW368" s="158"/>
      <c r="CX368" s="158"/>
      <c r="CY368" s="158"/>
      <c r="CZ368" s="158"/>
      <c r="DA368" s="158"/>
      <c r="DB368" s="158"/>
      <c r="DC368" s="158"/>
      <c r="DD368" s="158"/>
      <c r="DE368" s="158"/>
      <c r="DF368" s="158"/>
      <c r="DG368" s="158"/>
      <c r="DH368" s="158"/>
      <c r="DI368" s="158"/>
      <c r="DJ368" s="158"/>
      <c r="DK368" s="158"/>
      <c r="DL368" s="158"/>
      <c r="DM368" s="158"/>
      <c r="DN368" s="158"/>
      <c r="DO368" s="158"/>
      <c r="DP368" s="158"/>
      <c r="DQ368" s="158"/>
      <c r="DR368" s="158"/>
      <c r="DS368" s="158"/>
      <c r="DT368" s="158"/>
      <c r="DU368" s="158"/>
      <c r="DV368" s="158"/>
      <c r="DW368" s="158"/>
      <c r="DX368" s="158"/>
      <c r="DY368" s="158"/>
      <c r="DZ368" s="158"/>
      <c r="EA368" s="158"/>
      <c r="EB368" s="158"/>
      <c r="EC368" s="158"/>
      <c r="ED368" s="158"/>
      <c r="EE368" s="158"/>
      <c r="EF368" s="158"/>
      <c r="EG368" s="158"/>
      <c r="EH368" s="158"/>
      <c r="EI368" s="158"/>
      <c r="EJ368" s="158"/>
      <c r="EK368" s="158"/>
      <c r="EL368" s="158"/>
      <c r="EM368" s="158"/>
      <c r="EN368" s="158"/>
      <c r="EO368" s="158"/>
      <c r="EP368" s="158">
        <v>45103</v>
      </c>
      <c r="EQ368" s="158"/>
      <c r="ER368" s="158"/>
      <c r="ES368" s="158"/>
      <c r="ET368" s="158"/>
      <c r="EU368" s="158"/>
      <c r="EV368" s="158"/>
      <c r="EW368" s="158"/>
      <c r="EX368" s="158"/>
      <c r="EY368" s="158"/>
      <c r="EZ368" s="158"/>
      <c r="FA368" s="158"/>
      <c r="FB368" s="158"/>
      <c r="FC368" s="158"/>
      <c r="FD368" s="158"/>
      <c r="FE368" s="158"/>
      <c r="FF368" s="158"/>
      <c r="FG368" s="158"/>
      <c r="FH368" s="158"/>
      <c r="FI368" s="158"/>
      <c r="FJ368" s="158"/>
      <c r="FK368" s="158"/>
      <c r="FL368" s="158"/>
      <c r="FM368" s="158"/>
      <c r="FN368" s="158"/>
      <c r="FO368" s="158"/>
      <c r="FP368" s="158"/>
      <c r="FQ368" s="158"/>
      <c r="FR368" s="158"/>
      <c r="FS368" s="158"/>
      <c r="FT368" s="158"/>
      <c r="FU368" s="158"/>
      <c r="FV368" s="158"/>
      <c r="FW368" s="158"/>
      <c r="FX368" s="158"/>
      <c r="FY368" s="158"/>
      <c r="FZ368" s="158"/>
      <c r="GA368" s="158"/>
      <c r="GB368" s="158"/>
      <c r="GC368" s="158"/>
      <c r="GD368" s="158"/>
      <c r="GE368" s="158"/>
      <c r="GF368" s="158"/>
      <c r="GG368" s="158"/>
      <c r="GH368" s="158"/>
      <c r="GI368" s="158"/>
      <c r="GJ368" s="158"/>
      <c r="GK368" s="159"/>
    </row>
    <row r="369" spans="1:193" ht="12.75" customHeight="1" x14ac:dyDescent="0.2">
      <c r="A369" s="154" t="s">
        <v>341</v>
      </c>
      <c r="B369" s="154" t="s">
        <v>90</v>
      </c>
      <c r="C369" s="154">
        <v>2018</v>
      </c>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8"/>
      <c r="BR369" s="158"/>
      <c r="BS369" s="158"/>
      <c r="BT369" s="158"/>
      <c r="BU369" s="158"/>
      <c r="BV369" s="158"/>
      <c r="BW369" s="158"/>
      <c r="BX369" s="158"/>
      <c r="BY369" s="158"/>
      <c r="BZ369" s="158"/>
      <c r="CA369" s="158"/>
      <c r="CB369" s="158"/>
      <c r="CC369" s="158"/>
      <c r="CD369" s="158"/>
      <c r="CE369" s="158"/>
      <c r="CF369" s="158"/>
      <c r="CG369" s="158"/>
      <c r="CH369" s="158"/>
      <c r="CI369" s="158"/>
      <c r="CJ369" s="158"/>
      <c r="CK369" s="158"/>
      <c r="CL369" s="158"/>
      <c r="CM369" s="158"/>
      <c r="CN369" s="158"/>
      <c r="CO369" s="158"/>
      <c r="CP369" s="158"/>
      <c r="CQ369" s="158"/>
      <c r="CR369" s="158"/>
      <c r="CS369" s="158"/>
      <c r="CT369" s="158"/>
      <c r="CU369" s="158"/>
      <c r="CV369" s="158"/>
      <c r="CW369" s="158"/>
      <c r="CX369" s="158"/>
      <c r="CY369" s="158"/>
      <c r="CZ369" s="158"/>
      <c r="DA369" s="158"/>
      <c r="DB369" s="158"/>
      <c r="DC369" s="158"/>
      <c r="DD369" s="158"/>
      <c r="DE369" s="158"/>
      <c r="DF369" s="158"/>
      <c r="DG369" s="158"/>
      <c r="DH369" s="158"/>
      <c r="DI369" s="158"/>
      <c r="DJ369" s="158"/>
      <c r="DK369" s="158"/>
      <c r="DL369" s="158"/>
      <c r="DM369" s="158"/>
      <c r="DN369" s="158"/>
      <c r="DO369" s="158"/>
      <c r="DP369" s="158"/>
      <c r="DQ369" s="158"/>
      <c r="DR369" s="158"/>
      <c r="DS369" s="158"/>
      <c r="DT369" s="158"/>
      <c r="DU369" s="158"/>
      <c r="DV369" s="158"/>
      <c r="DW369" s="158"/>
      <c r="DX369" s="158"/>
      <c r="DY369" s="158"/>
      <c r="DZ369" s="158"/>
      <c r="EA369" s="158"/>
      <c r="EB369" s="158"/>
      <c r="EC369" s="158"/>
      <c r="ED369" s="158"/>
      <c r="EE369" s="158"/>
      <c r="EF369" s="158"/>
      <c r="EG369" s="158"/>
      <c r="EH369" s="158"/>
      <c r="EI369" s="158"/>
      <c r="EJ369" s="158"/>
      <c r="EK369" s="158"/>
      <c r="EL369" s="158"/>
      <c r="EM369" s="158"/>
      <c r="EN369" s="158"/>
      <c r="EO369" s="158"/>
      <c r="EP369" s="158"/>
      <c r="EQ369" s="158">
        <v>45106</v>
      </c>
      <c r="ER369" s="158"/>
      <c r="ES369" s="158"/>
      <c r="ET369" s="158"/>
      <c r="EU369" s="158"/>
      <c r="EV369" s="158"/>
      <c r="EW369" s="158"/>
      <c r="EX369" s="158"/>
      <c r="EY369" s="158"/>
      <c r="EZ369" s="158"/>
      <c r="FA369" s="158"/>
      <c r="FB369" s="158"/>
      <c r="FC369" s="158"/>
      <c r="FD369" s="158"/>
      <c r="FE369" s="158"/>
      <c r="FF369" s="158"/>
      <c r="FG369" s="158"/>
      <c r="FH369" s="158"/>
      <c r="FI369" s="158"/>
      <c r="FJ369" s="158"/>
      <c r="FK369" s="158"/>
      <c r="FL369" s="158"/>
      <c r="FM369" s="158"/>
      <c r="FN369" s="158"/>
      <c r="FO369" s="158"/>
      <c r="FP369" s="158"/>
      <c r="FQ369" s="158"/>
      <c r="FR369" s="158"/>
      <c r="FS369" s="158"/>
      <c r="FT369" s="158"/>
      <c r="FU369" s="158"/>
      <c r="FV369" s="158"/>
      <c r="FW369" s="158"/>
      <c r="FX369" s="158"/>
      <c r="FY369" s="158"/>
      <c r="FZ369" s="158"/>
      <c r="GA369" s="158"/>
      <c r="GB369" s="158"/>
      <c r="GC369" s="158"/>
      <c r="GD369" s="158"/>
      <c r="GE369" s="158"/>
      <c r="GF369" s="158"/>
      <c r="GG369" s="158"/>
      <c r="GH369" s="158"/>
      <c r="GI369" s="158"/>
      <c r="GJ369" s="158"/>
      <c r="GK369" s="159"/>
    </row>
    <row r="370" spans="1:193" ht="12.75" customHeight="1" x14ac:dyDescent="0.2">
      <c r="A370" s="154" t="s">
        <v>389</v>
      </c>
      <c r="B370" s="154" t="s">
        <v>90</v>
      </c>
      <c r="C370" s="154">
        <v>2018</v>
      </c>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8"/>
      <c r="BR370" s="158"/>
      <c r="BS370" s="158"/>
      <c r="BT370" s="158"/>
      <c r="BU370" s="158"/>
      <c r="BV370" s="158"/>
      <c r="BW370" s="158"/>
      <c r="BX370" s="158"/>
      <c r="BY370" s="158"/>
      <c r="BZ370" s="158"/>
      <c r="CA370" s="158"/>
      <c r="CB370" s="158"/>
      <c r="CC370" s="158"/>
      <c r="CD370" s="158"/>
      <c r="CE370" s="158"/>
      <c r="CF370" s="158"/>
      <c r="CG370" s="158"/>
      <c r="CH370" s="158"/>
      <c r="CI370" s="158"/>
      <c r="CJ370" s="158"/>
      <c r="CK370" s="158"/>
      <c r="CL370" s="158"/>
      <c r="CM370" s="158"/>
      <c r="CN370" s="158"/>
      <c r="CO370" s="158"/>
      <c r="CP370" s="158"/>
      <c r="CQ370" s="158"/>
      <c r="CR370" s="158"/>
      <c r="CS370" s="158"/>
      <c r="CT370" s="158"/>
      <c r="CU370" s="158"/>
      <c r="CV370" s="158"/>
      <c r="CW370" s="158"/>
      <c r="CX370" s="158"/>
      <c r="CY370" s="158"/>
      <c r="CZ370" s="158"/>
      <c r="DA370" s="158"/>
      <c r="DB370" s="158"/>
      <c r="DC370" s="158"/>
      <c r="DD370" s="158"/>
      <c r="DE370" s="158"/>
      <c r="DF370" s="158"/>
      <c r="DG370" s="158"/>
      <c r="DH370" s="158"/>
      <c r="DI370" s="158"/>
      <c r="DJ370" s="158"/>
      <c r="DK370" s="158"/>
      <c r="DL370" s="158"/>
      <c r="DM370" s="158"/>
      <c r="DN370" s="158"/>
      <c r="DO370" s="158"/>
      <c r="DP370" s="158"/>
      <c r="DQ370" s="158"/>
      <c r="DR370" s="158"/>
      <c r="DS370" s="158"/>
      <c r="DT370" s="158"/>
      <c r="DU370" s="158"/>
      <c r="DV370" s="158"/>
      <c r="DW370" s="158"/>
      <c r="DX370" s="158"/>
      <c r="DY370" s="158"/>
      <c r="DZ370" s="158"/>
      <c r="EA370" s="158"/>
      <c r="EB370" s="158"/>
      <c r="EC370" s="158"/>
      <c r="ED370" s="158"/>
      <c r="EE370" s="158"/>
      <c r="EF370" s="158"/>
      <c r="EG370" s="158"/>
      <c r="EH370" s="158"/>
      <c r="EI370" s="158"/>
      <c r="EJ370" s="158"/>
      <c r="EK370" s="158"/>
      <c r="EL370" s="158"/>
      <c r="EM370" s="158"/>
      <c r="EN370" s="158"/>
      <c r="EO370" s="158"/>
      <c r="EP370" s="158"/>
      <c r="EQ370" s="158"/>
      <c r="ER370" s="158"/>
      <c r="ES370" s="158"/>
      <c r="ET370" s="158"/>
      <c r="EU370" s="158"/>
      <c r="EV370" s="158"/>
      <c r="EW370" s="158"/>
      <c r="EX370" s="158"/>
      <c r="EY370" s="158"/>
      <c r="EZ370" s="158"/>
      <c r="FA370" s="158"/>
      <c r="FB370" s="158"/>
      <c r="FC370" s="158"/>
      <c r="FD370" s="158"/>
      <c r="FE370" s="158"/>
      <c r="FF370" s="158"/>
      <c r="FG370" s="158"/>
      <c r="FH370" s="158"/>
      <c r="FI370" s="158"/>
      <c r="FJ370" s="158"/>
      <c r="FK370" s="158"/>
      <c r="FL370" s="158"/>
      <c r="FM370" s="158"/>
      <c r="FN370" s="158"/>
      <c r="FO370" s="158"/>
      <c r="FP370" s="158"/>
      <c r="FQ370" s="158"/>
      <c r="FR370" s="158"/>
      <c r="FS370" s="158"/>
      <c r="FT370" s="158"/>
      <c r="FU370" s="158"/>
      <c r="FV370" s="158"/>
      <c r="FW370" s="158"/>
      <c r="FX370" s="158"/>
      <c r="FY370" s="158"/>
      <c r="FZ370" s="158"/>
      <c r="GA370" s="158"/>
      <c r="GB370" s="158"/>
      <c r="GC370" s="158"/>
      <c r="GD370" s="158"/>
      <c r="GE370" s="158"/>
      <c r="GF370" s="158"/>
      <c r="GG370" s="158"/>
      <c r="GH370" s="158"/>
      <c r="GI370" s="158"/>
      <c r="GJ370" s="158"/>
      <c r="GK370" s="159"/>
    </row>
    <row r="371" spans="1:193" ht="12.75" customHeight="1" x14ac:dyDescent="0.2">
      <c r="A371" s="154" t="s">
        <v>1255</v>
      </c>
      <c r="B371" s="154" t="s">
        <v>95</v>
      </c>
      <c r="C371" s="154">
        <v>2019</v>
      </c>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8"/>
      <c r="BR371" s="158"/>
      <c r="BS371" s="158"/>
      <c r="BT371" s="158"/>
      <c r="BU371" s="158"/>
      <c r="BV371" s="158"/>
      <c r="BW371" s="158"/>
      <c r="BX371" s="158"/>
      <c r="BY371" s="158"/>
      <c r="BZ371" s="158"/>
      <c r="CA371" s="158"/>
      <c r="CB371" s="158"/>
      <c r="CC371" s="158"/>
      <c r="CD371" s="158"/>
      <c r="CE371" s="158"/>
      <c r="CF371" s="158"/>
      <c r="CG371" s="158"/>
      <c r="CH371" s="158"/>
      <c r="CI371" s="158"/>
      <c r="CJ371" s="158"/>
      <c r="CK371" s="158"/>
      <c r="CL371" s="158"/>
      <c r="CM371" s="158"/>
      <c r="CN371" s="158"/>
      <c r="CO371" s="158"/>
      <c r="CP371" s="158"/>
      <c r="CQ371" s="158"/>
      <c r="CR371" s="158"/>
      <c r="CS371" s="158"/>
      <c r="CT371" s="158"/>
      <c r="CU371" s="158"/>
      <c r="CV371" s="158"/>
      <c r="CW371" s="158"/>
      <c r="CX371" s="158"/>
      <c r="CY371" s="158"/>
      <c r="CZ371" s="158"/>
      <c r="DA371" s="158"/>
      <c r="DB371" s="158"/>
      <c r="DC371" s="158"/>
      <c r="DD371" s="158"/>
      <c r="DE371" s="158"/>
      <c r="DF371" s="158"/>
      <c r="DG371" s="158"/>
      <c r="DH371" s="158"/>
      <c r="DI371" s="158"/>
      <c r="DJ371" s="158"/>
      <c r="DK371" s="158"/>
      <c r="DL371" s="158"/>
      <c r="DM371" s="158"/>
      <c r="DN371" s="158"/>
      <c r="DO371" s="158"/>
      <c r="DP371" s="158"/>
      <c r="DQ371" s="158"/>
      <c r="DR371" s="158"/>
      <c r="DS371" s="158"/>
      <c r="DT371" s="158"/>
      <c r="DU371" s="158"/>
      <c r="DV371" s="158"/>
      <c r="DW371" s="158"/>
      <c r="DX371" s="158"/>
      <c r="DY371" s="158"/>
      <c r="DZ371" s="158"/>
      <c r="EA371" s="158"/>
      <c r="EB371" s="158"/>
      <c r="EC371" s="158"/>
      <c r="ED371" s="158"/>
      <c r="EE371" s="158"/>
      <c r="EF371" s="158"/>
      <c r="EG371" s="158"/>
      <c r="EH371" s="158"/>
      <c r="EI371" s="158"/>
      <c r="EJ371" s="158"/>
      <c r="EK371" s="158"/>
      <c r="EL371" s="158"/>
      <c r="EM371" s="158"/>
      <c r="EN371" s="158"/>
      <c r="EO371" s="158"/>
      <c r="EP371" s="158"/>
      <c r="EQ371" s="158"/>
      <c r="ER371" s="158"/>
      <c r="ES371" s="158"/>
      <c r="ET371" s="158"/>
      <c r="EU371" s="158"/>
      <c r="EV371" s="158"/>
      <c r="EW371" s="158"/>
      <c r="EX371" s="158"/>
      <c r="EY371" s="158"/>
      <c r="EZ371" s="158"/>
      <c r="FA371" s="158"/>
      <c r="FB371" s="158"/>
      <c r="FC371" s="158"/>
      <c r="FD371" s="158"/>
      <c r="FE371" s="158"/>
      <c r="FF371" s="158"/>
      <c r="FG371" s="158"/>
      <c r="FH371" s="158"/>
      <c r="FI371" s="158"/>
      <c r="FJ371" s="158"/>
      <c r="FK371" s="158"/>
      <c r="FL371" s="158"/>
      <c r="FM371" s="158"/>
      <c r="FN371" s="158"/>
      <c r="FO371" s="158"/>
      <c r="FP371" s="158"/>
      <c r="FQ371" s="158"/>
      <c r="FR371" s="158"/>
      <c r="FS371" s="158"/>
      <c r="FT371" s="158"/>
      <c r="FU371" s="158"/>
      <c r="FV371" s="158"/>
      <c r="FW371" s="158"/>
      <c r="FX371" s="158"/>
      <c r="FY371" s="158"/>
      <c r="FZ371" s="158"/>
      <c r="GA371" s="158"/>
      <c r="GB371" s="158"/>
      <c r="GC371" s="158"/>
      <c r="GD371" s="158"/>
      <c r="GE371" s="158"/>
      <c r="GF371" s="158"/>
      <c r="GG371" s="158"/>
      <c r="GH371" s="158"/>
      <c r="GI371" s="158"/>
      <c r="GJ371" s="158"/>
      <c r="GK371" s="159"/>
    </row>
    <row r="372" spans="1:193" ht="12.75" customHeight="1" x14ac:dyDescent="0.2">
      <c r="A372" s="160"/>
      <c r="B372" s="154" t="s">
        <v>53</v>
      </c>
      <c r="C372" s="154">
        <v>2019</v>
      </c>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8"/>
      <c r="BR372" s="158"/>
      <c r="BS372" s="158"/>
      <c r="BT372" s="158"/>
      <c r="BU372" s="158"/>
      <c r="BV372" s="158"/>
      <c r="BW372" s="158"/>
      <c r="BX372" s="158"/>
      <c r="BY372" s="158"/>
      <c r="BZ372" s="158"/>
      <c r="CA372" s="158"/>
      <c r="CB372" s="158"/>
      <c r="CC372" s="158"/>
      <c r="CD372" s="158"/>
      <c r="CE372" s="158"/>
      <c r="CF372" s="158"/>
      <c r="CG372" s="158"/>
      <c r="CH372" s="158"/>
      <c r="CI372" s="158"/>
      <c r="CJ372" s="158"/>
      <c r="CK372" s="158"/>
      <c r="CL372" s="158"/>
      <c r="CM372" s="158"/>
      <c r="CN372" s="158"/>
      <c r="CO372" s="158"/>
      <c r="CP372" s="158"/>
      <c r="CQ372" s="158"/>
      <c r="CR372" s="158"/>
      <c r="CS372" s="158"/>
      <c r="CT372" s="158"/>
      <c r="CU372" s="158"/>
      <c r="CV372" s="158"/>
      <c r="CW372" s="158"/>
      <c r="CX372" s="158"/>
      <c r="CY372" s="158"/>
      <c r="CZ372" s="158"/>
      <c r="DA372" s="158"/>
      <c r="DB372" s="158"/>
      <c r="DC372" s="158"/>
      <c r="DD372" s="158"/>
      <c r="DE372" s="158"/>
      <c r="DF372" s="158"/>
      <c r="DG372" s="158"/>
      <c r="DH372" s="158"/>
      <c r="DI372" s="158"/>
      <c r="DJ372" s="158"/>
      <c r="DK372" s="158"/>
      <c r="DL372" s="158"/>
      <c r="DM372" s="158"/>
      <c r="DN372" s="158"/>
      <c r="DO372" s="158"/>
      <c r="DP372" s="158"/>
      <c r="DQ372" s="158"/>
      <c r="DR372" s="158"/>
      <c r="DS372" s="158"/>
      <c r="DT372" s="158"/>
      <c r="DU372" s="158"/>
      <c r="DV372" s="158"/>
      <c r="DW372" s="158"/>
      <c r="DX372" s="158"/>
      <c r="DY372" s="158"/>
      <c r="DZ372" s="158"/>
      <c r="EA372" s="158"/>
      <c r="EB372" s="158"/>
      <c r="EC372" s="158"/>
      <c r="ED372" s="158"/>
      <c r="EE372" s="158"/>
      <c r="EF372" s="158"/>
      <c r="EG372" s="158"/>
      <c r="EH372" s="158"/>
      <c r="EI372" s="158"/>
      <c r="EJ372" s="158"/>
      <c r="EK372" s="158"/>
      <c r="EL372" s="158"/>
      <c r="EM372" s="158"/>
      <c r="EN372" s="158"/>
      <c r="EO372" s="158"/>
      <c r="EP372" s="158"/>
      <c r="EQ372" s="158"/>
      <c r="ER372" s="158"/>
      <c r="ES372" s="158"/>
      <c r="ET372" s="158"/>
      <c r="EU372" s="158"/>
      <c r="EV372" s="158"/>
      <c r="EW372" s="158"/>
      <c r="EX372" s="158"/>
      <c r="EY372" s="158"/>
      <c r="EZ372" s="158"/>
      <c r="FA372" s="158"/>
      <c r="FB372" s="158"/>
      <c r="FC372" s="158"/>
      <c r="FD372" s="158"/>
      <c r="FE372" s="158"/>
      <c r="FF372" s="158"/>
      <c r="FG372" s="158"/>
      <c r="FH372" s="158"/>
      <c r="FI372" s="158"/>
      <c r="FJ372" s="158"/>
      <c r="FK372" s="158"/>
      <c r="FL372" s="158"/>
      <c r="FM372" s="158"/>
      <c r="FN372" s="158"/>
      <c r="FO372" s="158"/>
      <c r="FP372" s="158"/>
      <c r="FQ372" s="158"/>
      <c r="FR372" s="158"/>
      <c r="FS372" s="158"/>
      <c r="FT372" s="158"/>
      <c r="FU372" s="158"/>
      <c r="FV372" s="158"/>
      <c r="FW372" s="158"/>
      <c r="FX372" s="158"/>
      <c r="FY372" s="158"/>
      <c r="FZ372" s="158"/>
      <c r="GA372" s="158"/>
      <c r="GB372" s="158"/>
      <c r="GC372" s="158"/>
      <c r="GD372" s="158"/>
      <c r="GE372" s="158"/>
      <c r="GF372" s="158"/>
      <c r="GG372" s="158"/>
      <c r="GH372" s="158"/>
      <c r="GI372" s="158"/>
      <c r="GJ372" s="158"/>
      <c r="GK372" s="159"/>
    </row>
    <row r="373" spans="1:193" ht="12.75" customHeight="1" x14ac:dyDescent="0.2">
      <c r="A373" s="160"/>
      <c r="B373" s="154" t="s">
        <v>60</v>
      </c>
      <c r="C373" s="154">
        <v>2019</v>
      </c>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8"/>
      <c r="BR373" s="158"/>
      <c r="BS373" s="158"/>
      <c r="BT373" s="158"/>
      <c r="BU373" s="158"/>
      <c r="BV373" s="158"/>
      <c r="BW373" s="158"/>
      <c r="BX373" s="158"/>
      <c r="BY373" s="158"/>
      <c r="BZ373" s="158"/>
      <c r="CA373" s="158"/>
      <c r="CB373" s="158"/>
      <c r="CC373" s="158"/>
      <c r="CD373" s="158"/>
      <c r="CE373" s="158"/>
      <c r="CF373" s="158"/>
      <c r="CG373" s="158"/>
      <c r="CH373" s="158"/>
      <c r="CI373" s="158"/>
      <c r="CJ373" s="158"/>
      <c r="CK373" s="158"/>
      <c r="CL373" s="158"/>
      <c r="CM373" s="158"/>
      <c r="CN373" s="158"/>
      <c r="CO373" s="158"/>
      <c r="CP373" s="158"/>
      <c r="CQ373" s="158"/>
      <c r="CR373" s="158"/>
      <c r="CS373" s="158"/>
      <c r="CT373" s="158"/>
      <c r="CU373" s="158"/>
      <c r="CV373" s="158"/>
      <c r="CW373" s="158"/>
      <c r="CX373" s="158"/>
      <c r="CY373" s="158"/>
      <c r="CZ373" s="158"/>
      <c r="DA373" s="158"/>
      <c r="DB373" s="158"/>
      <c r="DC373" s="158"/>
      <c r="DD373" s="158"/>
      <c r="DE373" s="158"/>
      <c r="DF373" s="158"/>
      <c r="DG373" s="158"/>
      <c r="DH373" s="158"/>
      <c r="DI373" s="158"/>
      <c r="DJ373" s="158"/>
      <c r="DK373" s="158"/>
      <c r="DL373" s="158"/>
      <c r="DM373" s="158"/>
      <c r="DN373" s="158"/>
      <c r="DO373" s="158"/>
      <c r="DP373" s="158"/>
      <c r="DQ373" s="158"/>
      <c r="DR373" s="158"/>
      <c r="DS373" s="158"/>
      <c r="DT373" s="158"/>
      <c r="DU373" s="158"/>
      <c r="DV373" s="158"/>
      <c r="DW373" s="158"/>
      <c r="DX373" s="158"/>
      <c r="DY373" s="158"/>
      <c r="DZ373" s="158"/>
      <c r="EA373" s="158"/>
      <c r="EB373" s="158"/>
      <c r="EC373" s="158"/>
      <c r="ED373" s="158"/>
      <c r="EE373" s="158"/>
      <c r="EF373" s="158"/>
      <c r="EG373" s="158"/>
      <c r="EH373" s="158"/>
      <c r="EI373" s="158"/>
      <c r="EJ373" s="158"/>
      <c r="EK373" s="158"/>
      <c r="EL373" s="158"/>
      <c r="EM373" s="158"/>
      <c r="EN373" s="158"/>
      <c r="EO373" s="158"/>
      <c r="EP373" s="158"/>
      <c r="EQ373" s="158"/>
      <c r="ER373" s="158"/>
      <c r="ES373" s="158"/>
      <c r="ET373" s="158"/>
      <c r="EU373" s="158"/>
      <c r="EV373" s="158"/>
      <c r="EW373" s="158"/>
      <c r="EX373" s="158"/>
      <c r="EY373" s="158"/>
      <c r="EZ373" s="158"/>
      <c r="FA373" s="158"/>
      <c r="FB373" s="158"/>
      <c r="FC373" s="158"/>
      <c r="FD373" s="158"/>
      <c r="FE373" s="158"/>
      <c r="FF373" s="158"/>
      <c r="FG373" s="158"/>
      <c r="FH373" s="158"/>
      <c r="FI373" s="158"/>
      <c r="FJ373" s="158"/>
      <c r="FK373" s="158"/>
      <c r="FL373" s="158"/>
      <c r="FM373" s="158"/>
      <c r="FN373" s="158"/>
      <c r="FO373" s="158"/>
      <c r="FP373" s="158"/>
      <c r="FQ373" s="158"/>
      <c r="FR373" s="158"/>
      <c r="FS373" s="158"/>
      <c r="FT373" s="158"/>
      <c r="FU373" s="158"/>
      <c r="FV373" s="158"/>
      <c r="FW373" s="158"/>
      <c r="FX373" s="158"/>
      <c r="FY373" s="158"/>
      <c r="FZ373" s="158"/>
      <c r="GA373" s="158"/>
      <c r="GB373" s="158"/>
      <c r="GC373" s="158"/>
      <c r="GD373" s="158"/>
      <c r="GE373" s="158"/>
      <c r="GF373" s="158"/>
      <c r="GG373" s="158"/>
      <c r="GH373" s="158"/>
      <c r="GI373" s="158"/>
      <c r="GJ373" s="158"/>
      <c r="GK373" s="159"/>
    </row>
    <row r="374" spans="1:193" ht="12.75" customHeight="1" x14ac:dyDescent="0.2">
      <c r="A374" s="160"/>
      <c r="B374" s="154" t="s">
        <v>87</v>
      </c>
      <c r="C374" s="154">
        <v>2019</v>
      </c>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8"/>
      <c r="BR374" s="158"/>
      <c r="BS374" s="158"/>
      <c r="BT374" s="158"/>
      <c r="BU374" s="158"/>
      <c r="BV374" s="158"/>
      <c r="BW374" s="158"/>
      <c r="BX374" s="158"/>
      <c r="BY374" s="158"/>
      <c r="BZ374" s="158"/>
      <c r="CA374" s="158"/>
      <c r="CB374" s="158"/>
      <c r="CC374" s="158"/>
      <c r="CD374" s="158"/>
      <c r="CE374" s="158"/>
      <c r="CF374" s="158"/>
      <c r="CG374" s="158"/>
      <c r="CH374" s="158"/>
      <c r="CI374" s="158"/>
      <c r="CJ374" s="158"/>
      <c r="CK374" s="158"/>
      <c r="CL374" s="158"/>
      <c r="CM374" s="158"/>
      <c r="CN374" s="158"/>
      <c r="CO374" s="158"/>
      <c r="CP374" s="158"/>
      <c r="CQ374" s="158"/>
      <c r="CR374" s="158"/>
      <c r="CS374" s="158"/>
      <c r="CT374" s="158"/>
      <c r="CU374" s="158"/>
      <c r="CV374" s="158"/>
      <c r="CW374" s="158"/>
      <c r="CX374" s="158"/>
      <c r="CY374" s="158"/>
      <c r="CZ374" s="158"/>
      <c r="DA374" s="158"/>
      <c r="DB374" s="158"/>
      <c r="DC374" s="158"/>
      <c r="DD374" s="158"/>
      <c r="DE374" s="158"/>
      <c r="DF374" s="158"/>
      <c r="DG374" s="158"/>
      <c r="DH374" s="158"/>
      <c r="DI374" s="158"/>
      <c r="DJ374" s="158"/>
      <c r="DK374" s="158"/>
      <c r="DL374" s="158"/>
      <c r="DM374" s="158"/>
      <c r="DN374" s="158"/>
      <c r="DO374" s="158"/>
      <c r="DP374" s="158"/>
      <c r="DQ374" s="158"/>
      <c r="DR374" s="158"/>
      <c r="DS374" s="158"/>
      <c r="DT374" s="158"/>
      <c r="DU374" s="158"/>
      <c r="DV374" s="158"/>
      <c r="DW374" s="158"/>
      <c r="DX374" s="158"/>
      <c r="DY374" s="158"/>
      <c r="DZ374" s="158"/>
      <c r="EA374" s="158"/>
      <c r="EB374" s="158"/>
      <c r="EC374" s="158"/>
      <c r="ED374" s="158"/>
      <c r="EE374" s="158"/>
      <c r="EF374" s="158"/>
      <c r="EG374" s="158"/>
      <c r="EH374" s="158"/>
      <c r="EI374" s="158"/>
      <c r="EJ374" s="158"/>
      <c r="EK374" s="158"/>
      <c r="EL374" s="158"/>
      <c r="EM374" s="158"/>
      <c r="EN374" s="158"/>
      <c r="EO374" s="158"/>
      <c r="EP374" s="158"/>
      <c r="EQ374" s="158"/>
      <c r="ER374" s="158"/>
      <c r="ES374" s="158"/>
      <c r="ET374" s="158"/>
      <c r="EU374" s="158"/>
      <c r="EV374" s="158"/>
      <c r="EW374" s="158"/>
      <c r="EX374" s="158"/>
      <c r="EY374" s="158"/>
      <c r="EZ374" s="158"/>
      <c r="FA374" s="158"/>
      <c r="FB374" s="158"/>
      <c r="FC374" s="158"/>
      <c r="FD374" s="158"/>
      <c r="FE374" s="158"/>
      <c r="FF374" s="158"/>
      <c r="FG374" s="158"/>
      <c r="FH374" s="158"/>
      <c r="FI374" s="158"/>
      <c r="FJ374" s="158"/>
      <c r="FK374" s="158"/>
      <c r="FL374" s="158"/>
      <c r="FM374" s="158"/>
      <c r="FN374" s="158"/>
      <c r="FO374" s="158"/>
      <c r="FP374" s="158"/>
      <c r="FQ374" s="158"/>
      <c r="FR374" s="158"/>
      <c r="FS374" s="158"/>
      <c r="FT374" s="158"/>
      <c r="FU374" s="158"/>
      <c r="FV374" s="158"/>
      <c r="FW374" s="158"/>
      <c r="FX374" s="158"/>
      <c r="FY374" s="158"/>
      <c r="FZ374" s="158"/>
      <c r="GA374" s="158"/>
      <c r="GB374" s="158"/>
      <c r="GC374" s="158"/>
      <c r="GD374" s="158"/>
      <c r="GE374" s="158"/>
      <c r="GF374" s="158"/>
      <c r="GG374" s="158"/>
      <c r="GH374" s="158"/>
      <c r="GI374" s="158"/>
      <c r="GJ374" s="158"/>
      <c r="GK374" s="159"/>
    </row>
    <row r="375" spans="1:193" ht="12.75" customHeight="1" x14ac:dyDescent="0.2">
      <c r="A375" s="160"/>
      <c r="B375" s="154" t="s">
        <v>106</v>
      </c>
      <c r="C375" s="154">
        <v>2019</v>
      </c>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8"/>
      <c r="BR375" s="158"/>
      <c r="BS375" s="158"/>
      <c r="BT375" s="158"/>
      <c r="BU375" s="158"/>
      <c r="BV375" s="158"/>
      <c r="BW375" s="158"/>
      <c r="BX375" s="158"/>
      <c r="BY375" s="158"/>
      <c r="BZ375" s="158"/>
      <c r="CA375" s="158"/>
      <c r="CB375" s="158"/>
      <c r="CC375" s="158"/>
      <c r="CD375" s="158"/>
      <c r="CE375" s="158"/>
      <c r="CF375" s="158"/>
      <c r="CG375" s="158"/>
      <c r="CH375" s="158"/>
      <c r="CI375" s="158"/>
      <c r="CJ375" s="158"/>
      <c r="CK375" s="158"/>
      <c r="CL375" s="158"/>
      <c r="CM375" s="158"/>
      <c r="CN375" s="158"/>
      <c r="CO375" s="158"/>
      <c r="CP375" s="158"/>
      <c r="CQ375" s="158"/>
      <c r="CR375" s="158"/>
      <c r="CS375" s="158"/>
      <c r="CT375" s="158"/>
      <c r="CU375" s="158"/>
      <c r="CV375" s="158"/>
      <c r="CW375" s="158"/>
      <c r="CX375" s="158"/>
      <c r="CY375" s="158"/>
      <c r="CZ375" s="158"/>
      <c r="DA375" s="158"/>
      <c r="DB375" s="158"/>
      <c r="DC375" s="158"/>
      <c r="DD375" s="158"/>
      <c r="DE375" s="158"/>
      <c r="DF375" s="158"/>
      <c r="DG375" s="158"/>
      <c r="DH375" s="158"/>
      <c r="DI375" s="158"/>
      <c r="DJ375" s="158"/>
      <c r="DK375" s="158"/>
      <c r="DL375" s="158"/>
      <c r="DM375" s="158"/>
      <c r="DN375" s="158"/>
      <c r="DO375" s="158"/>
      <c r="DP375" s="158"/>
      <c r="DQ375" s="158"/>
      <c r="DR375" s="158"/>
      <c r="DS375" s="158"/>
      <c r="DT375" s="158"/>
      <c r="DU375" s="158"/>
      <c r="DV375" s="158"/>
      <c r="DW375" s="158"/>
      <c r="DX375" s="158"/>
      <c r="DY375" s="158"/>
      <c r="DZ375" s="158"/>
      <c r="EA375" s="158"/>
      <c r="EB375" s="158"/>
      <c r="EC375" s="158"/>
      <c r="ED375" s="158"/>
      <c r="EE375" s="158"/>
      <c r="EF375" s="158"/>
      <c r="EG375" s="158"/>
      <c r="EH375" s="158"/>
      <c r="EI375" s="158"/>
      <c r="EJ375" s="158"/>
      <c r="EK375" s="158"/>
      <c r="EL375" s="158"/>
      <c r="EM375" s="158"/>
      <c r="EN375" s="158"/>
      <c r="EO375" s="158"/>
      <c r="EP375" s="158"/>
      <c r="EQ375" s="158"/>
      <c r="ER375" s="158"/>
      <c r="ES375" s="158"/>
      <c r="ET375" s="158"/>
      <c r="EU375" s="158"/>
      <c r="EV375" s="158"/>
      <c r="EW375" s="158"/>
      <c r="EX375" s="158"/>
      <c r="EY375" s="158"/>
      <c r="EZ375" s="158"/>
      <c r="FA375" s="158"/>
      <c r="FB375" s="158"/>
      <c r="FC375" s="158"/>
      <c r="FD375" s="158"/>
      <c r="FE375" s="158"/>
      <c r="FF375" s="158"/>
      <c r="FG375" s="158"/>
      <c r="FH375" s="158"/>
      <c r="FI375" s="158"/>
      <c r="FJ375" s="158"/>
      <c r="FK375" s="158"/>
      <c r="FL375" s="158"/>
      <c r="FM375" s="158"/>
      <c r="FN375" s="158"/>
      <c r="FO375" s="158"/>
      <c r="FP375" s="158"/>
      <c r="FQ375" s="158"/>
      <c r="FR375" s="158"/>
      <c r="FS375" s="158"/>
      <c r="FT375" s="158"/>
      <c r="FU375" s="158"/>
      <c r="FV375" s="158"/>
      <c r="FW375" s="158"/>
      <c r="FX375" s="158"/>
      <c r="FY375" s="158"/>
      <c r="FZ375" s="158"/>
      <c r="GA375" s="158"/>
      <c r="GB375" s="158"/>
      <c r="GC375" s="158"/>
      <c r="GD375" s="158"/>
      <c r="GE375" s="158"/>
      <c r="GF375" s="158"/>
      <c r="GG375" s="158"/>
      <c r="GH375" s="158"/>
      <c r="GI375" s="158"/>
      <c r="GJ375" s="158"/>
      <c r="GK375" s="159"/>
    </row>
    <row r="376" spans="1:193" ht="12.75" customHeight="1" x14ac:dyDescent="0.2">
      <c r="A376" s="160"/>
      <c r="B376" s="154" t="s">
        <v>1123</v>
      </c>
      <c r="C376" s="154">
        <v>2019</v>
      </c>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8"/>
      <c r="BR376" s="158"/>
      <c r="BS376" s="158"/>
      <c r="BT376" s="158"/>
      <c r="BU376" s="158"/>
      <c r="BV376" s="158"/>
      <c r="BW376" s="158"/>
      <c r="BX376" s="158"/>
      <c r="BY376" s="158"/>
      <c r="BZ376" s="158"/>
      <c r="CA376" s="158"/>
      <c r="CB376" s="158"/>
      <c r="CC376" s="158"/>
      <c r="CD376" s="158"/>
      <c r="CE376" s="158"/>
      <c r="CF376" s="158"/>
      <c r="CG376" s="158"/>
      <c r="CH376" s="158"/>
      <c r="CI376" s="158"/>
      <c r="CJ376" s="158"/>
      <c r="CK376" s="158"/>
      <c r="CL376" s="158"/>
      <c r="CM376" s="158"/>
      <c r="CN376" s="158"/>
      <c r="CO376" s="158"/>
      <c r="CP376" s="158"/>
      <c r="CQ376" s="158"/>
      <c r="CR376" s="158"/>
      <c r="CS376" s="158"/>
      <c r="CT376" s="158"/>
      <c r="CU376" s="158"/>
      <c r="CV376" s="158"/>
      <c r="CW376" s="158"/>
      <c r="CX376" s="158"/>
      <c r="CY376" s="158"/>
      <c r="CZ376" s="158"/>
      <c r="DA376" s="158"/>
      <c r="DB376" s="158"/>
      <c r="DC376" s="158"/>
      <c r="DD376" s="158"/>
      <c r="DE376" s="158"/>
      <c r="DF376" s="158"/>
      <c r="DG376" s="158"/>
      <c r="DH376" s="158"/>
      <c r="DI376" s="158"/>
      <c r="DJ376" s="158"/>
      <c r="DK376" s="158"/>
      <c r="DL376" s="158"/>
      <c r="DM376" s="158"/>
      <c r="DN376" s="158"/>
      <c r="DO376" s="158"/>
      <c r="DP376" s="158"/>
      <c r="DQ376" s="158"/>
      <c r="DR376" s="158"/>
      <c r="DS376" s="158"/>
      <c r="DT376" s="158"/>
      <c r="DU376" s="158"/>
      <c r="DV376" s="158"/>
      <c r="DW376" s="158"/>
      <c r="DX376" s="158"/>
      <c r="DY376" s="158"/>
      <c r="DZ376" s="158"/>
      <c r="EA376" s="158"/>
      <c r="EB376" s="158"/>
      <c r="EC376" s="158"/>
      <c r="ED376" s="158"/>
      <c r="EE376" s="158"/>
      <c r="EF376" s="158"/>
      <c r="EG376" s="158"/>
      <c r="EH376" s="158"/>
      <c r="EI376" s="158"/>
      <c r="EJ376" s="158"/>
      <c r="EK376" s="158"/>
      <c r="EL376" s="158"/>
      <c r="EM376" s="158"/>
      <c r="EN376" s="158"/>
      <c r="EO376" s="158"/>
      <c r="EP376" s="158"/>
      <c r="EQ376" s="158"/>
      <c r="ER376" s="158"/>
      <c r="ES376" s="158"/>
      <c r="ET376" s="158"/>
      <c r="EU376" s="158"/>
      <c r="EV376" s="158"/>
      <c r="EW376" s="158"/>
      <c r="EX376" s="158"/>
      <c r="EY376" s="158"/>
      <c r="EZ376" s="158"/>
      <c r="FA376" s="158"/>
      <c r="FB376" s="158"/>
      <c r="FC376" s="158"/>
      <c r="FD376" s="158"/>
      <c r="FE376" s="158"/>
      <c r="FF376" s="158"/>
      <c r="FG376" s="158"/>
      <c r="FH376" s="158"/>
      <c r="FI376" s="158"/>
      <c r="FJ376" s="158"/>
      <c r="FK376" s="158"/>
      <c r="FL376" s="158"/>
      <c r="FM376" s="158"/>
      <c r="FN376" s="158"/>
      <c r="FO376" s="158"/>
      <c r="FP376" s="158"/>
      <c r="FQ376" s="158"/>
      <c r="FR376" s="158"/>
      <c r="FS376" s="158"/>
      <c r="FT376" s="158"/>
      <c r="FU376" s="158"/>
      <c r="FV376" s="158"/>
      <c r="FW376" s="158"/>
      <c r="FX376" s="158"/>
      <c r="FY376" s="158"/>
      <c r="FZ376" s="158"/>
      <c r="GA376" s="158"/>
      <c r="GB376" s="158"/>
      <c r="GC376" s="158"/>
      <c r="GD376" s="158"/>
      <c r="GE376" s="158"/>
      <c r="GF376" s="158"/>
      <c r="GG376" s="158"/>
      <c r="GH376" s="158"/>
      <c r="GI376" s="158"/>
      <c r="GJ376" s="158"/>
      <c r="GK376" s="159"/>
    </row>
    <row r="377" spans="1:193" ht="12.75" customHeight="1" x14ac:dyDescent="0.2">
      <c r="A377" s="154" t="s">
        <v>459</v>
      </c>
      <c r="B377" s="154" t="s">
        <v>95</v>
      </c>
      <c r="C377" s="154">
        <v>2011</v>
      </c>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8"/>
      <c r="BR377" s="158"/>
      <c r="BS377" s="158"/>
      <c r="BT377" s="158"/>
      <c r="BU377" s="158"/>
      <c r="BV377" s="158"/>
      <c r="BW377" s="158"/>
      <c r="BX377" s="158"/>
      <c r="BY377" s="158"/>
      <c r="BZ377" s="158"/>
      <c r="CA377" s="158"/>
      <c r="CB377" s="158"/>
      <c r="CC377" s="158"/>
      <c r="CD377" s="158"/>
      <c r="CE377" s="158"/>
      <c r="CF377" s="158"/>
      <c r="CG377" s="158"/>
      <c r="CH377" s="158"/>
      <c r="CI377" s="158"/>
      <c r="CJ377" s="158"/>
      <c r="CK377" s="158"/>
      <c r="CL377" s="158"/>
      <c r="CM377" s="158"/>
      <c r="CN377" s="158"/>
      <c r="CO377" s="158"/>
      <c r="CP377" s="158"/>
      <c r="CQ377" s="158"/>
      <c r="CR377" s="158"/>
      <c r="CS377" s="158"/>
      <c r="CT377" s="158"/>
      <c r="CU377" s="158"/>
      <c r="CV377" s="158"/>
      <c r="CW377" s="158"/>
      <c r="CX377" s="158"/>
      <c r="CY377" s="158"/>
      <c r="CZ377" s="158"/>
      <c r="DA377" s="158"/>
      <c r="DB377" s="158"/>
      <c r="DC377" s="158"/>
      <c r="DD377" s="158"/>
      <c r="DE377" s="158"/>
      <c r="DF377" s="158"/>
      <c r="DG377" s="158"/>
      <c r="DH377" s="158"/>
      <c r="DI377" s="158"/>
      <c r="DJ377" s="158"/>
      <c r="DK377" s="158"/>
      <c r="DL377" s="158"/>
      <c r="DM377" s="158"/>
      <c r="DN377" s="158"/>
      <c r="DO377" s="158"/>
      <c r="DP377" s="158"/>
      <c r="DQ377" s="158"/>
      <c r="DR377" s="158"/>
      <c r="DS377" s="158"/>
      <c r="DT377" s="158"/>
      <c r="DU377" s="158"/>
      <c r="DV377" s="158"/>
      <c r="DW377" s="158"/>
      <c r="DX377" s="158"/>
      <c r="DY377" s="158"/>
      <c r="DZ377" s="158"/>
      <c r="EA377" s="158"/>
      <c r="EB377" s="158"/>
      <c r="EC377" s="158"/>
      <c r="ED377" s="158"/>
      <c r="EE377" s="158"/>
      <c r="EF377" s="158"/>
      <c r="EG377" s="158"/>
      <c r="EH377" s="158"/>
      <c r="EI377" s="158"/>
      <c r="EJ377" s="158"/>
      <c r="EK377" s="158"/>
      <c r="EL377" s="158"/>
      <c r="EM377" s="158"/>
      <c r="EN377" s="158"/>
      <c r="EO377" s="158"/>
      <c r="EP377" s="158"/>
      <c r="EQ377" s="158"/>
      <c r="ER377" s="158"/>
      <c r="ES377" s="158"/>
      <c r="ET377" s="158">
        <v>45119</v>
      </c>
      <c r="EU377" s="158"/>
      <c r="EV377" s="158"/>
      <c r="EW377" s="158"/>
      <c r="EX377" s="158"/>
      <c r="EY377" s="158"/>
      <c r="EZ377" s="158"/>
      <c r="FA377" s="158"/>
      <c r="FB377" s="158"/>
      <c r="FC377" s="158"/>
      <c r="FD377" s="158"/>
      <c r="FE377" s="158"/>
      <c r="FF377" s="158"/>
      <c r="FG377" s="158"/>
      <c r="FH377" s="158"/>
      <c r="FI377" s="158"/>
      <c r="FJ377" s="158"/>
      <c r="FK377" s="158"/>
      <c r="FL377" s="158"/>
      <c r="FM377" s="158"/>
      <c r="FN377" s="158"/>
      <c r="FO377" s="158"/>
      <c r="FP377" s="158"/>
      <c r="FQ377" s="158"/>
      <c r="FR377" s="158"/>
      <c r="FS377" s="158"/>
      <c r="FT377" s="158"/>
      <c r="FU377" s="158"/>
      <c r="FV377" s="158"/>
      <c r="FW377" s="158"/>
      <c r="FX377" s="158"/>
      <c r="FY377" s="158"/>
      <c r="FZ377" s="158"/>
      <c r="GA377" s="158"/>
      <c r="GB377" s="158"/>
      <c r="GC377" s="158"/>
      <c r="GD377" s="158"/>
      <c r="GE377" s="158"/>
      <c r="GF377" s="158"/>
      <c r="GG377" s="158"/>
      <c r="GH377" s="158"/>
      <c r="GI377" s="158"/>
      <c r="GJ377" s="158"/>
      <c r="GK377" s="159"/>
    </row>
    <row r="378" spans="1:193" ht="12.75" customHeight="1" x14ac:dyDescent="0.2">
      <c r="A378" s="160"/>
      <c r="B378" s="160"/>
      <c r="C378" s="161">
        <v>2019</v>
      </c>
      <c r="D378" s="162"/>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c r="BO378" s="119"/>
      <c r="BP378" s="119"/>
      <c r="BQ378" s="119"/>
      <c r="BR378" s="119"/>
      <c r="BS378" s="119"/>
      <c r="BT378" s="119"/>
      <c r="BU378" s="119"/>
      <c r="BV378" s="119"/>
      <c r="BW378" s="119"/>
      <c r="BX378" s="119"/>
      <c r="BY378" s="119"/>
      <c r="BZ378" s="119"/>
      <c r="CA378" s="119"/>
      <c r="CB378" s="119"/>
      <c r="CC378" s="119"/>
      <c r="CD378" s="119"/>
      <c r="CE378" s="119"/>
      <c r="CF378" s="119"/>
      <c r="CG378" s="119"/>
      <c r="CH378" s="119"/>
      <c r="CI378" s="119"/>
      <c r="CJ378" s="119"/>
      <c r="CK378" s="119"/>
      <c r="CL378" s="119"/>
      <c r="CM378" s="119"/>
      <c r="CN378" s="119"/>
      <c r="CO378" s="119"/>
      <c r="CP378" s="119"/>
      <c r="CQ378" s="119"/>
      <c r="CR378" s="119"/>
      <c r="CS378" s="119"/>
      <c r="CT378" s="119"/>
      <c r="CU378" s="119"/>
      <c r="CV378" s="119"/>
      <c r="CW378" s="119"/>
      <c r="CX378" s="119"/>
      <c r="CY378" s="119"/>
      <c r="CZ378" s="119"/>
      <c r="DA378" s="119"/>
      <c r="DB378" s="119"/>
      <c r="DC378" s="119"/>
      <c r="DD378" s="119"/>
      <c r="DE378" s="119"/>
      <c r="DF378" s="119"/>
      <c r="DG378" s="119"/>
      <c r="DH378" s="119"/>
      <c r="DI378" s="119"/>
      <c r="DJ378" s="119"/>
      <c r="DK378" s="119"/>
      <c r="DL378" s="119"/>
      <c r="DM378" s="119"/>
      <c r="DN378" s="119"/>
      <c r="DO378" s="119"/>
      <c r="DP378" s="119"/>
      <c r="DQ378" s="119"/>
      <c r="DR378" s="119"/>
      <c r="DS378" s="119"/>
      <c r="DT378" s="119"/>
      <c r="DU378" s="119"/>
      <c r="DV378" s="119"/>
      <c r="DW378" s="119"/>
      <c r="DX378" s="119"/>
      <c r="DY378" s="119"/>
      <c r="DZ378" s="119"/>
      <c r="EA378" s="119"/>
      <c r="EB378" s="119"/>
      <c r="EC378" s="119"/>
      <c r="ED378" s="119"/>
      <c r="EE378" s="119"/>
      <c r="EF378" s="119"/>
      <c r="EG378" s="119"/>
      <c r="EH378" s="119"/>
      <c r="EI378" s="119"/>
      <c r="EJ378" s="119"/>
      <c r="EK378" s="119"/>
      <c r="EL378" s="119"/>
      <c r="EM378" s="119"/>
      <c r="EN378" s="119"/>
      <c r="EO378" s="119"/>
      <c r="EP378" s="119"/>
      <c r="EQ378" s="119"/>
      <c r="ER378" s="119"/>
      <c r="ES378" s="119"/>
      <c r="ET378" s="119">
        <v>45119</v>
      </c>
      <c r="EU378" s="119"/>
      <c r="EV378" s="119"/>
      <c r="EW378" s="119"/>
      <c r="EX378" s="119"/>
      <c r="EY378" s="119"/>
      <c r="EZ378" s="119"/>
      <c r="FA378" s="119"/>
      <c r="FB378" s="119"/>
      <c r="FC378" s="119"/>
      <c r="FD378" s="119"/>
      <c r="FE378" s="119"/>
      <c r="FF378" s="119"/>
      <c r="FG378" s="119"/>
      <c r="FH378" s="119"/>
      <c r="FI378" s="119"/>
      <c r="FJ378" s="119"/>
      <c r="FK378" s="119"/>
      <c r="FL378" s="119"/>
      <c r="FM378" s="119"/>
      <c r="FN378" s="119"/>
      <c r="FO378" s="119"/>
      <c r="FP378" s="119"/>
      <c r="FQ378" s="119"/>
      <c r="FR378" s="119"/>
      <c r="FS378" s="119"/>
      <c r="FT378" s="119"/>
      <c r="FU378" s="119"/>
      <c r="FV378" s="119"/>
      <c r="FW378" s="119"/>
      <c r="FX378" s="119"/>
      <c r="FY378" s="119"/>
      <c r="FZ378" s="119"/>
      <c r="GA378" s="119"/>
      <c r="GB378" s="119"/>
      <c r="GC378" s="119"/>
      <c r="GD378" s="119"/>
      <c r="GE378" s="119"/>
      <c r="GF378" s="119"/>
      <c r="GG378" s="119"/>
      <c r="GH378" s="119"/>
      <c r="GI378" s="119"/>
      <c r="GJ378" s="119"/>
      <c r="GK378" s="163"/>
    </row>
    <row r="379" spans="1:193" ht="12.75" customHeight="1" x14ac:dyDescent="0.2">
      <c r="A379" s="160"/>
      <c r="B379" s="154" t="s">
        <v>53</v>
      </c>
      <c r="C379" s="154">
        <v>2019</v>
      </c>
      <c r="D379" s="157"/>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8"/>
      <c r="BR379" s="158"/>
      <c r="BS379" s="158"/>
      <c r="BT379" s="158"/>
      <c r="BU379" s="158"/>
      <c r="BV379" s="158"/>
      <c r="BW379" s="158"/>
      <c r="BX379" s="158"/>
      <c r="BY379" s="158"/>
      <c r="BZ379" s="158"/>
      <c r="CA379" s="158"/>
      <c r="CB379" s="158"/>
      <c r="CC379" s="158"/>
      <c r="CD379" s="158"/>
      <c r="CE379" s="158"/>
      <c r="CF379" s="158"/>
      <c r="CG379" s="158"/>
      <c r="CH379" s="158"/>
      <c r="CI379" s="158"/>
      <c r="CJ379" s="158"/>
      <c r="CK379" s="158"/>
      <c r="CL379" s="158"/>
      <c r="CM379" s="158"/>
      <c r="CN379" s="158"/>
      <c r="CO379" s="158"/>
      <c r="CP379" s="158"/>
      <c r="CQ379" s="158"/>
      <c r="CR379" s="158"/>
      <c r="CS379" s="158"/>
      <c r="CT379" s="158"/>
      <c r="CU379" s="158"/>
      <c r="CV379" s="158"/>
      <c r="CW379" s="158"/>
      <c r="CX379" s="158"/>
      <c r="CY379" s="158"/>
      <c r="CZ379" s="158"/>
      <c r="DA379" s="158"/>
      <c r="DB379" s="158"/>
      <c r="DC379" s="158"/>
      <c r="DD379" s="158"/>
      <c r="DE379" s="158"/>
      <c r="DF379" s="158"/>
      <c r="DG379" s="158"/>
      <c r="DH379" s="158"/>
      <c r="DI379" s="158"/>
      <c r="DJ379" s="158"/>
      <c r="DK379" s="158"/>
      <c r="DL379" s="158"/>
      <c r="DM379" s="158"/>
      <c r="DN379" s="158"/>
      <c r="DO379" s="158"/>
      <c r="DP379" s="158"/>
      <c r="DQ379" s="158"/>
      <c r="DR379" s="158"/>
      <c r="DS379" s="158"/>
      <c r="DT379" s="158"/>
      <c r="DU379" s="158"/>
      <c r="DV379" s="158"/>
      <c r="DW379" s="158"/>
      <c r="DX379" s="158"/>
      <c r="DY379" s="158"/>
      <c r="DZ379" s="158"/>
      <c r="EA379" s="158"/>
      <c r="EB379" s="158"/>
      <c r="EC379" s="158"/>
      <c r="ED379" s="158"/>
      <c r="EE379" s="158"/>
      <c r="EF379" s="158"/>
      <c r="EG379" s="158"/>
      <c r="EH379" s="158"/>
      <c r="EI379" s="158"/>
      <c r="EJ379" s="158"/>
      <c r="EK379" s="158"/>
      <c r="EL379" s="158"/>
      <c r="EM379" s="158"/>
      <c r="EN379" s="158"/>
      <c r="EO379" s="158"/>
      <c r="EP379" s="158"/>
      <c r="EQ379" s="158"/>
      <c r="ER379" s="158"/>
      <c r="ES379" s="158"/>
      <c r="ET379" s="158">
        <v>45119</v>
      </c>
      <c r="EU379" s="158"/>
      <c r="EV379" s="158"/>
      <c r="EW379" s="158"/>
      <c r="EX379" s="158"/>
      <c r="EY379" s="158"/>
      <c r="EZ379" s="158"/>
      <c r="FA379" s="158"/>
      <c r="FB379" s="158"/>
      <c r="FC379" s="158"/>
      <c r="FD379" s="158"/>
      <c r="FE379" s="158"/>
      <c r="FF379" s="158"/>
      <c r="FG379" s="158"/>
      <c r="FH379" s="158"/>
      <c r="FI379" s="158"/>
      <c r="FJ379" s="158"/>
      <c r="FK379" s="158"/>
      <c r="FL379" s="158"/>
      <c r="FM379" s="158"/>
      <c r="FN379" s="158"/>
      <c r="FO379" s="158"/>
      <c r="FP379" s="158"/>
      <c r="FQ379" s="158"/>
      <c r="FR379" s="158"/>
      <c r="FS379" s="158"/>
      <c r="FT379" s="158"/>
      <c r="FU379" s="158"/>
      <c r="FV379" s="158"/>
      <c r="FW379" s="158"/>
      <c r="FX379" s="158"/>
      <c r="FY379" s="158"/>
      <c r="FZ379" s="158"/>
      <c r="GA379" s="158"/>
      <c r="GB379" s="158"/>
      <c r="GC379" s="158"/>
      <c r="GD379" s="158"/>
      <c r="GE379" s="158"/>
      <c r="GF379" s="158"/>
      <c r="GG379" s="158"/>
      <c r="GH379" s="158"/>
      <c r="GI379" s="158"/>
      <c r="GJ379" s="158"/>
      <c r="GK379" s="159"/>
    </row>
    <row r="380" spans="1:193" ht="12.75" customHeight="1" x14ac:dyDescent="0.2">
      <c r="A380" s="160"/>
      <c r="B380" s="154" t="s">
        <v>87</v>
      </c>
      <c r="C380" s="154">
        <v>2019</v>
      </c>
      <c r="D380" s="157"/>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8"/>
      <c r="BR380" s="158"/>
      <c r="BS380" s="158"/>
      <c r="BT380" s="158"/>
      <c r="BU380" s="158"/>
      <c r="BV380" s="158"/>
      <c r="BW380" s="158"/>
      <c r="BX380" s="158"/>
      <c r="BY380" s="158"/>
      <c r="BZ380" s="158"/>
      <c r="CA380" s="158"/>
      <c r="CB380" s="158"/>
      <c r="CC380" s="158"/>
      <c r="CD380" s="158"/>
      <c r="CE380" s="158"/>
      <c r="CF380" s="158"/>
      <c r="CG380" s="158"/>
      <c r="CH380" s="158"/>
      <c r="CI380" s="158"/>
      <c r="CJ380" s="158"/>
      <c r="CK380" s="158"/>
      <c r="CL380" s="158"/>
      <c r="CM380" s="158"/>
      <c r="CN380" s="158"/>
      <c r="CO380" s="158"/>
      <c r="CP380" s="158"/>
      <c r="CQ380" s="158"/>
      <c r="CR380" s="158"/>
      <c r="CS380" s="158"/>
      <c r="CT380" s="158"/>
      <c r="CU380" s="158"/>
      <c r="CV380" s="158"/>
      <c r="CW380" s="158"/>
      <c r="CX380" s="158"/>
      <c r="CY380" s="158"/>
      <c r="CZ380" s="158"/>
      <c r="DA380" s="158"/>
      <c r="DB380" s="158"/>
      <c r="DC380" s="158"/>
      <c r="DD380" s="158"/>
      <c r="DE380" s="158"/>
      <c r="DF380" s="158"/>
      <c r="DG380" s="158"/>
      <c r="DH380" s="158"/>
      <c r="DI380" s="158"/>
      <c r="DJ380" s="158"/>
      <c r="DK380" s="158"/>
      <c r="DL380" s="158"/>
      <c r="DM380" s="158"/>
      <c r="DN380" s="158"/>
      <c r="DO380" s="158"/>
      <c r="DP380" s="158"/>
      <c r="DQ380" s="158"/>
      <c r="DR380" s="158"/>
      <c r="DS380" s="158"/>
      <c r="DT380" s="158"/>
      <c r="DU380" s="158"/>
      <c r="DV380" s="158"/>
      <c r="DW380" s="158"/>
      <c r="DX380" s="158"/>
      <c r="DY380" s="158"/>
      <c r="DZ380" s="158"/>
      <c r="EA380" s="158"/>
      <c r="EB380" s="158"/>
      <c r="EC380" s="158"/>
      <c r="ED380" s="158"/>
      <c r="EE380" s="158"/>
      <c r="EF380" s="158"/>
      <c r="EG380" s="158"/>
      <c r="EH380" s="158"/>
      <c r="EI380" s="158"/>
      <c r="EJ380" s="158"/>
      <c r="EK380" s="158"/>
      <c r="EL380" s="158"/>
      <c r="EM380" s="158"/>
      <c r="EN380" s="158"/>
      <c r="EO380" s="158"/>
      <c r="EP380" s="158"/>
      <c r="EQ380" s="158"/>
      <c r="ER380" s="158"/>
      <c r="ES380" s="158"/>
      <c r="ET380" s="158">
        <v>45119</v>
      </c>
      <c r="EU380" s="158"/>
      <c r="EV380" s="158"/>
      <c r="EW380" s="158"/>
      <c r="EX380" s="158"/>
      <c r="EY380" s="158"/>
      <c r="EZ380" s="158"/>
      <c r="FA380" s="158"/>
      <c r="FB380" s="158"/>
      <c r="FC380" s="158"/>
      <c r="FD380" s="158"/>
      <c r="FE380" s="158"/>
      <c r="FF380" s="158"/>
      <c r="FG380" s="158"/>
      <c r="FH380" s="158"/>
      <c r="FI380" s="158"/>
      <c r="FJ380" s="158"/>
      <c r="FK380" s="158"/>
      <c r="FL380" s="158"/>
      <c r="FM380" s="158"/>
      <c r="FN380" s="158"/>
      <c r="FO380" s="158"/>
      <c r="FP380" s="158"/>
      <c r="FQ380" s="158"/>
      <c r="FR380" s="158"/>
      <c r="FS380" s="158"/>
      <c r="FT380" s="158"/>
      <c r="FU380" s="158"/>
      <c r="FV380" s="158"/>
      <c r="FW380" s="158"/>
      <c r="FX380" s="158"/>
      <c r="FY380" s="158"/>
      <c r="FZ380" s="158"/>
      <c r="GA380" s="158"/>
      <c r="GB380" s="158"/>
      <c r="GC380" s="158"/>
      <c r="GD380" s="158"/>
      <c r="GE380" s="158"/>
      <c r="GF380" s="158"/>
      <c r="GG380" s="158"/>
      <c r="GH380" s="158"/>
      <c r="GI380" s="158"/>
      <c r="GJ380" s="158"/>
      <c r="GK380" s="159"/>
    </row>
    <row r="381" spans="1:193" ht="12.75" customHeight="1" x14ac:dyDescent="0.2">
      <c r="A381" s="160"/>
      <c r="B381" s="154" t="s">
        <v>106</v>
      </c>
      <c r="C381" s="154">
        <v>2019</v>
      </c>
      <c r="D381" s="157"/>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8"/>
      <c r="BR381" s="158"/>
      <c r="BS381" s="158"/>
      <c r="BT381" s="158"/>
      <c r="BU381" s="158"/>
      <c r="BV381" s="158"/>
      <c r="BW381" s="158"/>
      <c r="BX381" s="158"/>
      <c r="BY381" s="158"/>
      <c r="BZ381" s="158"/>
      <c r="CA381" s="158"/>
      <c r="CB381" s="158"/>
      <c r="CC381" s="158"/>
      <c r="CD381" s="158"/>
      <c r="CE381" s="158"/>
      <c r="CF381" s="158"/>
      <c r="CG381" s="158"/>
      <c r="CH381" s="158"/>
      <c r="CI381" s="158"/>
      <c r="CJ381" s="158"/>
      <c r="CK381" s="158"/>
      <c r="CL381" s="158"/>
      <c r="CM381" s="158"/>
      <c r="CN381" s="158"/>
      <c r="CO381" s="158"/>
      <c r="CP381" s="158"/>
      <c r="CQ381" s="158"/>
      <c r="CR381" s="158"/>
      <c r="CS381" s="158"/>
      <c r="CT381" s="158"/>
      <c r="CU381" s="158"/>
      <c r="CV381" s="158"/>
      <c r="CW381" s="158"/>
      <c r="CX381" s="158"/>
      <c r="CY381" s="158"/>
      <c r="CZ381" s="158"/>
      <c r="DA381" s="158"/>
      <c r="DB381" s="158"/>
      <c r="DC381" s="158"/>
      <c r="DD381" s="158"/>
      <c r="DE381" s="158"/>
      <c r="DF381" s="158"/>
      <c r="DG381" s="158"/>
      <c r="DH381" s="158"/>
      <c r="DI381" s="158"/>
      <c r="DJ381" s="158"/>
      <c r="DK381" s="158"/>
      <c r="DL381" s="158"/>
      <c r="DM381" s="158"/>
      <c r="DN381" s="158"/>
      <c r="DO381" s="158"/>
      <c r="DP381" s="158"/>
      <c r="DQ381" s="158"/>
      <c r="DR381" s="158"/>
      <c r="DS381" s="158"/>
      <c r="DT381" s="158"/>
      <c r="DU381" s="158"/>
      <c r="DV381" s="158"/>
      <c r="DW381" s="158"/>
      <c r="DX381" s="158"/>
      <c r="DY381" s="158"/>
      <c r="DZ381" s="158"/>
      <c r="EA381" s="158"/>
      <c r="EB381" s="158"/>
      <c r="EC381" s="158"/>
      <c r="ED381" s="158"/>
      <c r="EE381" s="158"/>
      <c r="EF381" s="158"/>
      <c r="EG381" s="158"/>
      <c r="EH381" s="158"/>
      <c r="EI381" s="158"/>
      <c r="EJ381" s="158"/>
      <c r="EK381" s="158"/>
      <c r="EL381" s="158"/>
      <c r="EM381" s="158"/>
      <c r="EN381" s="158"/>
      <c r="EO381" s="158"/>
      <c r="EP381" s="158"/>
      <c r="EQ381" s="158"/>
      <c r="ER381" s="158"/>
      <c r="ES381" s="158"/>
      <c r="ET381" s="158">
        <v>45119</v>
      </c>
      <c r="EU381" s="158"/>
      <c r="EV381" s="158"/>
      <c r="EW381" s="158"/>
      <c r="EX381" s="158"/>
      <c r="EY381" s="158"/>
      <c r="EZ381" s="158"/>
      <c r="FA381" s="158"/>
      <c r="FB381" s="158"/>
      <c r="FC381" s="158"/>
      <c r="FD381" s="158"/>
      <c r="FE381" s="158"/>
      <c r="FF381" s="158"/>
      <c r="FG381" s="158"/>
      <c r="FH381" s="158"/>
      <c r="FI381" s="158"/>
      <c r="FJ381" s="158"/>
      <c r="FK381" s="158"/>
      <c r="FL381" s="158"/>
      <c r="FM381" s="158"/>
      <c r="FN381" s="158"/>
      <c r="FO381" s="158"/>
      <c r="FP381" s="158"/>
      <c r="FQ381" s="158"/>
      <c r="FR381" s="158"/>
      <c r="FS381" s="158"/>
      <c r="FT381" s="158"/>
      <c r="FU381" s="158"/>
      <c r="FV381" s="158"/>
      <c r="FW381" s="158"/>
      <c r="FX381" s="158"/>
      <c r="FY381" s="158"/>
      <c r="FZ381" s="158"/>
      <c r="GA381" s="158"/>
      <c r="GB381" s="158"/>
      <c r="GC381" s="158"/>
      <c r="GD381" s="158"/>
      <c r="GE381" s="158"/>
      <c r="GF381" s="158"/>
      <c r="GG381" s="158"/>
      <c r="GH381" s="158"/>
      <c r="GI381" s="158"/>
      <c r="GJ381" s="158"/>
      <c r="GK381" s="159"/>
    </row>
    <row r="382" spans="1:193" ht="12.75" customHeight="1" x14ac:dyDescent="0.2">
      <c r="A382" s="160"/>
      <c r="B382" s="154" t="s">
        <v>273</v>
      </c>
      <c r="C382" s="154">
        <v>2019</v>
      </c>
      <c r="D382" s="157"/>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8"/>
      <c r="BR382" s="158"/>
      <c r="BS382" s="158"/>
      <c r="BT382" s="158"/>
      <c r="BU382" s="158"/>
      <c r="BV382" s="158"/>
      <c r="BW382" s="158"/>
      <c r="BX382" s="158"/>
      <c r="BY382" s="158"/>
      <c r="BZ382" s="158"/>
      <c r="CA382" s="158"/>
      <c r="CB382" s="158"/>
      <c r="CC382" s="158"/>
      <c r="CD382" s="158"/>
      <c r="CE382" s="158"/>
      <c r="CF382" s="158"/>
      <c r="CG382" s="158"/>
      <c r="CH382" s="158"/>
      <c r="CI382" s="158"/>
      <c r="CJ382" s="158"/>
      <c r="CK382" s="158"/>
      <c r="CL382" s="158"/>
      <c r="CM382" s="158"/>
      <c r="CN382" s="158"/>
      <c r="CO382" s="158"/>
      <c r="CP382" s="158"/>
      <c r="CQ382" s="158"/>
      <c r="CR382" s="158"/>
      <c r="CS382" s="158"/>
      <c r="CT382" s="158"/>
      <c r="CU382" s="158"/>
      <c r="CV382" s="158"/>
      <c r="CW382" s="158"/>
      <c r="CX382" s="158"/>
      <c r="CY382" s="158"/>
      <c r="CZ382" s="158"/>
      <c r="DA382" s="158"/>
      <c r="DB382" s="158"/>
      <c r="DC382" s="158"/>
      <c r="DD382" s="158"/>
      <c r="DE382" s="158"/>
      <c r="DF382" s="158"/>
      <c r="DG382" s="158"/>
      <c r="DH382" s="158"/>
      <c r="DI382" s="158"/>
      <c r="DJ382" s="158"/>
      <c r="DK382" s="158"/>
      <c r="DL382" s="158"/>
      <c r="DM382" s="158"/>
      <c r="DN382" s="158"/>
      <c r="DO382" s="158"/>
      <c r="DP382" s="158"/>
      <c r="DQ382" s="158"/>
      <c r="DR382" s="158"/>
      <c r="DS382" s="158"/>
      <c r="DT382" s="158"/>
      <c r="DU382" s="158"/>
      <c r="DV382" s="158"/>
      <c r="DW382" s="158"/>
      <c r="DX382" s="158"/>
      <c r="DY382" s="158"/>
      <c r="DZ382" s="158"/>
      <c r="EA382" s="158"/>
      <c r="EB382" s="158"/>
      <c r="EC382" s="158"/>
      <c r="ED382" s="158"/>
      <c r="EE382" s="158"/>
      <c r="EF382" s="158"/>
      <c r="EG382" s="158"/>
      <c r="EH382" s="158"/>
      <c r="EI382" s="158"/>
      <c r="EJ382" s="158"/>
      <c r="EK382" s="158"/>
      <c r="EL382" s="158"/>
      <c r="EM382" s="158"/>
      <c r="EN382" s="158"/>
      <c r="EO382" s="158"/>
      <c r="EP382" s="158"/>
      <c r="EQ382" s="158"/>
      <c r="ER382" s="158"/>
      <c r="ES382" s="158"/>
      <c r="ET382" s="158">
        <v>45119</v>
      </c>
      <c r="EU382" s="158"/>
      <c r="EV382" s="158"/>
      <c r="EW382" s="158"/>
      <c r="EX382" s="158"/>
      <c r="EY382" s="158"/>
      <c r="EZ382" s="158"/>
      <c r="FA382" s="158"/>
      <c r="FB382" s="158"/>
      <c r="FC382" s="158"/>
      <c r="FD382" s="158"/>
      <c r="FE382" s="158"/>
      <c r="FF382" s="158"/>
      <c r="FG382" s="158"/>
      <c r="FH382" s="158"/>
      <c r="FI382" s="158"/>
      <c r="FJ382" s="158"/>
      <c r="FK382" s="158"/>
      <c r="FL382" s="158"/>
      <c r="FM382" s="158"/>
      <c r="FN382" s="158"/>
      <c r="FO382" s="158"/>
      <c r="FP382" s="158"/>
      <c r="FQ382" s="158"/>
      <c r="FR382" s="158"/>
      <c r="FS382" s="158"/>
      <c r="FT382" s="158"/>
      <c r="FU382" s="158"/>
      <c r="FV382" s="158"/>
      <c r="FW382" s="158"/>
      <c r="FX382" s="158"/>
      <c r="FY382" s="158"/>
      <c r="FZ382" s="158"/>
      <c r="GA382" s="158"/>
      <c r="GB382" s="158"/>
      <c r="GC382" s="158"/>
      <c r="GD382" s="158"/>
      <c r="GE382" s="158"/>
      <c r="GF382" s="158"/>
      <c r="GG382" s="158"/>
      <c r="GH382" s="158"/>
      <c r="GI382" s="158"/>
      <c r="GJ382" s="158"/>
      <c r="GK382" s="159"/>
    </row>
    <row r="383" spans="1:193" ht="12.75" customHeight="1" x14ac:dyDescent="0.2">
      <c r="A383" s="160"/>
      <c r="B383" s="154" t="s">
        <v>1123</v>
      </c>
      <c r="C383" s="154">
        <v>2011</v>
      </c>
      <c r="D383" s="157"/>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c r="AA383" s="158"/>
      <c r="AB383" s="158"/>
      <c r="AC383" s="158"/>
      <c r="AD383" s="158"/>
      <c r="AE383" s="158"/>
      <c r="AF383" s="158"/>
      <c r="AG383" s="158"/>
      <c r="AH383" s="158"/>
      <c r="AI383" s="158"/>
      <c r="AJ383" s="158"/>
      <c r="AK383" s="158"/>
      <c r="AL383" s="158"/>
      <c r="AM383" s="158"/>
      <c r="AN383" s="158"/>
      <c r="AO383" s="158"/>
      <c r="AP383" s="158"/>
      <c r="AQ383" s="158"/>
      <c r="AR383" s="158"/>
      <c r="AS383" s="158"/>
      <c r="AT383" s="158"/>
      <c r="AU383" s="158"/>
      <c r="AV383" s="158"/>
      <c r="AW383" s="158"/>
      <c r="AX383" s="158"/>
      <c r="AY383" s="158"/>
      <c r="AZ383" s="158"/>
      <c r="BA383" s="158"/>
      <c r="BB383" s="158"/>
      <c r="BC383" s="158"/>
      <c r="BD383" s="158"/>
      <c r="BE383" s="158"/>
      <c r="BF383" s="158"/>
      <c r="BG383" s="158"/>
      <c r="BH383" s="158"/>
      <c r="BI383" s="158"/>
      <c r="BJ383" s="158"/>
      <c r="BK383" s="158"/>
      <c r="BL383" s="158"/>
      <c r="BM383" s="158"/>
      <c r="BN383" s="158"/>
      <c r="BO383" s="158"/>
      <c r="BP383" s="158"/>
      <c r="BQ383" s="158"/>
      <c r="BR383" s="158"/>
      <c r="BS383" s="158"/>
      <c r="BT383" s="158"/>
      <c r="BU383" s="158"/>
      <c r="BV383" s="158"/>
      <c r="BW383" s="158"/>
      <c r="BX383" s="158"/>
      <c r="BY383" s="158"/>
      <c r="BZ383" s="158"/>
      <c r="CA383" s="158"/>
      <c r="CB383" s="158"/>
      <c r="CC383" s="158"/>
      <c r="CD383" s="158"/>
      <c r="CE383" s="158"/>
      <c r="CF383" s="158"/>
      <c r="CG383" s="158"/>
      <c r="CH383" s="158"/>
      <c r="CI383" s="158"/>
      <c r="CJ383" s="158"/>
      <c r="CK383" s="158"/>
      <c r="CL383" s="158"/>
      <c r="CM383" s="158"/>
      <c r="CN383" s="158"/>
      <c r="CO383" s="158"/>
      <c r="CP383" s="158"/>
      <c r="CQ383" s="158"/>
      <c r="CR383" s="158"/>
      <c r="CS383" s="158"/>
      <c r="CT383" s="158"/>
      <c r="CU383" s="158"/>
      <c r="CV383" s="158"/>
      <c r="CW383" s="158"/>
      <c r="CX383" s="158"/>
      <c r="CY383" s="158"/>
      <c r="CZ383" s="158"/>
      <c r="DA383" s="158"/>
      <c r="DB383" s="158"/>
      <c r="DC383" s="158"/>
      <c r="DD383" s="158"/>
      <c r="DE383" s="158"/>
      <c r="DF383" s="158"/>
      <c r="DG383" s="158"/>
      <c r="DH383" s="158"/>
      <c r="DI383" s="158"/>
      <c r="DJ383" s="158"/>
      <c r="DK383" s="158"/>
      <c r="DL383" s="158"/>
      <c r="DM383" s="158"/>
      <c r="DN383" s="158"/>
      <c r="DO383" s="158"/>
      <c r="DP383" s="158"/>
      <c r="DQ383" s="158"/>
      <c r="DR383" s="158"/>
      <c r="DS383" s="158"/>
      <c r="DT383" s="158"/>
      <c r="DU383" s="158"/>
      <c r="DV383" s="158"/>
      <c r="DW383" s="158"/>
      <c r="DX383" s="158"/>
      <c r="DY383" s="158"/>
      <c r="DZ383" s="158"/>
      <c r="EA383" s="158"/>
      <c r="EB383" s="158"/>
      <c r="EC383" s="158"/>
      <c r="ED383" s="158"/>
      <c r="EE383" s="158"/>
      <c r="EF383" s="158"/>
      <c r="EG383" s="158"/>
      <c r="EH383" s="158"/>
      <c r="EI383" s="158"/>
      <c r="EJ383" s="158"/>
      <c r="EK383" s="158"/>
      <c r="EL383" s="158"/>
      <c r="EM383" s="158"/>
      <c r="EN383" s="158"/>
      <c r="EO383" s="158"/>
      <c r="EP383" s="158"/>
      <c r="EQ383" s="158"/>
      <c r="ER383" s="158"/>
      <c r="ES383" s="158"/>
      <c r="ET383" s="158">
        <v>45119</v>
      </c>
      <c r="EU383" s="158"/>
      <c r="EV383" s="158"/>
      <c r="EW383" s="158"/>
      <c r="EX383" s="158"/>
      <c r="EY383" s="158"/>
      <c r="EZ383" s="158"/>
      <c r="FA383" s="158"/>
      <c r="FB383" s="158"/>
      <c r="FC383" s="158"/>
      <c r="FD383" s="158"/>
      <c r="FE383" s="158"/>
      <c r="FF383" s="158"/>
      <c r="FG383" s="158"/>
      <c r="FH383" s="158"/>
      <c r="FI383" s="158"/>
      <c r="FJ383" s="158"/>
      <c r="FK383" s="158"/>
      <c r="FL383" s="158"/>
      <c r="FM383" s="158"/>
      <c r="FN383" s="158"/>
      <c r="FO383" s="158"/>
      <c r="FP383" s="158"/>
      <c r="FQ383" s="158"/>
      <c r="FR383" s="158"/>
      <c r="FS383" s="158"/>
      <c r="FT383" s="158"/>
      <c r="FU383" s="158"/>
      <c r="FV383" s="158"/>
      <c r="FW383" s="158"/>
      <c r="FX383" s="158"/>
      <c r="FY383" s="158"/>
      <c r="FZ383" s="158"/>
      <c r="GA383" s="158"/>
      <c r="GB383" s="158"/>
      <c r="GC383" s="158"/>
      <c r="GD383" s="158"/>
      <c r="GE383" s="158"/>
      <c r="GF383" s="158"/>
      <c r="GG383" s="158"/>
      <c r="GH383" s="158"/>
      <c r="GI383" s="158"/>
      <c r="GJ383" s="158"/>
      <c r="GK383" s="159"/>
    </row>
    <row r="384" spans="1:193" ht="12.75" customHeight="1" x14ac:dyDescent="0.2">
      <c r="A384" s="160"/>
      <c r="B384" s="160"/>
      <c r="C384" s="161">
        <v>2019</v>
      </c>
      <c r="D384" s="162"/>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c r="BO384" s="119"/>
      <c r="BP384" s="119"/>
      <c r="BQ384" s="119"/>
      <c r="BR384" s="119"/>
      <c r="BS384" s="119"/>
      <c r="BT384" s="119"/>
      <c r="BU384" s="119"/>
      <c r="BV384" s="119"/>
      <c r="BW384" s="119"/>
      <c r="BX384" s="119"/>
      <c r="BY384" s="119"/>
      <c r="BZ384" s="119"/>
      <c r="CA384" s="119"/>
      <c r="CB384" s="119"/>
      <c r="CC384" s="119"/>
      <c r="CD384" s="119"/>
      <c r="CE384" s="119"/>
      <c r="CF384" s="119"/>
      <c r="CG384" s="119"/>
      <c r="CH384" s="119"/>
      <c r="CI384" s="119"/>
      <c r="CJ384" s="119"/>
      <c r="CK384" s="119"/>
      <c r="CL384" s="119"/>
      <c r="CM384" s="119"/>
      <c r="CN384" s="119"/>
      <c r="CO384" s="119"/>
      <c r="CP384" s="119"/>
      <c r="CQ384" s="119"/>
      <c r="CR384" s="119"/>
      <c r="CS384" s="119"/>
      <c r="CT384" s="119"/>
      <c r="CU384" s="119"/>
      <c r="CV384" s="119"/>
      <c r="CW384" s="119"/>
      <c r="CX384" s="119"/>
      <c r="CY384" s="119"/>
      <c r="CZ384" s="119"/>
      <c r="DA384" s="119"/>
      <c r="DB384" s="119"/>
      <c r="DC384" s="119"/>
      <c r="DD384" s="119"/>
      <c r="DE384" s="119"/>
      <c r="DF384" s="119"/>
      <c r="DG384" s="119"/>
      <c r="DH384" s="119"/>
      <c r="DI384" s="119"/>
      <c r="DJ384" s="119"/>
      <c r="DK384" s="119"/>
      <c r="DL384" s="119"/>
      <c r="DM384" s="119"/>
      <c r="DN384" s="119"/>
      <c r="DO384" s="119"/>
      <c r="DP384" s="119"/>
      <c r="DQ384" s="119"/>
      <c r="DR384" s="119"/>
      <c r="DS384" s="119"/>
      <c r="DT384" s="119"/>
      <c r="DU384" s="119"/>
      <c r="DV384" s="119"/>
      <c r="DW384" s="119"/>
      <c r="DX384" s="119"/>
      <c r="DY384" s="119"/>
      <c r="DZ384" s="119"/>
      <c r="EA384" s="119"/>
      <c r="EB384" s="119"/>
      <c r="EC384" s="119"/>
      <c r="ED384" s="119"/>
      <c r="EE384" s="119"/>
      <c r="EF384" s="119"/>
      <c r="EG384" s="119"/>
      <c r="EH384" s="119"/>
      <c r="EI384" s="119"/>
      <c r="EJ384" s="119"/>
      <c r="EK384" s="119"/>
      <c r="EL384" s="119"/>
      <c r="EM384" s="119"/>
      <c r="EN384" s="119"/>
      <c r="EO384" s="119"/>
      <c r="EP384" s="119"/>
      <c r="EQ384" s="119"/>
      <c r="ER384" s="119"/>
      <c r="ES384" s="119"/>
      <c r="ET384" s="119">
        <v>45119</v>
      </c>
      <c r="EU384" s="119"/>
      <c r="EV384" s="119"/>
      <c r="EW384" s="119"/>
      <c r="EX384" s="119"/>
      <c r="EY384" s="119"/>
      <c r="EZ384" s="119"/>
      <c r="FA384" s="119"/>
      <c r="FB384" s="119"/>
      <c r="FC384" s="119"/>
      <c r="FD384" s="119"/>
      <c r="FE384" s="119"/>
      <c r="FF384" s="119"/>
      <c r="FG384" s="119"/>
      <c r="FH384" s="119"/>
      <c r="FI384" s="119"/>
      <c r="FJ384" s="119"/>
      <c r="FK384" s="119"/>
      <c r="FL384" s="119"/>
      <c r="FM384" s="119"/>
      <c r="FN384" s="119"/>
      <c r="FO384" s="119"/>
      <c r="FP384" s="119"/>
      <c r="FQ384" s="119"/>
      <c r="FR384" s="119"/>
      <c r="FS384" s="119"/>
      <c r="FT384" s="119"/>
      <c r="FU384" s="119"/>
      <c r="FV384" s="119"/>
      <c r="FW384" s="119"/>
      <c r="FX384" s="119"/>
      <c r="FY384" s="119"/>
      <c r="FZ384" s="119"/>
      <c r="GA384" s="119"/>
      <c r="GB384" s="119"/>
      <c r="GC384" s="119"/>
      <c r="GD384" s="119"/>
      <c r="GE384" s="119"/>
      <c r="GF384" s="119"/>
      <c r="GG384" s="119"/>
      <c r="GH384" s="119"/>
      <c r="GI384" s="119"/>
      <c r="GJ384" s="119"/>
      <c r="GK384" s="163"/>
    </row>
    <row r="385" spans="1:193" ht="12.75" customHeight="1" x14ac:dyDescent="0.2">
      <c r="A385" s="154" t="s">
        <v>460</v>
      </c>
      <c r="B385" s="154" t="s">
        <v>95</v>
      </c>
      <c r="C385" s="154">
        <v>2011</v>
      </c>
      <c r="D385" s="157"/>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c r="AA385" s="158"/>
      <c r="AB385" s="158"/>
      <c r="AC385" s="158"/>
      <c r="AD385" s="158"/>
      <c r="AE385" s="158"/>
      <c r="AF385" s="158"/>
      <c r="AG385" s="158"/>
      <c r="AH385" s="158"/>
      <c r="AI385" s="158"/>
      <c r="AJ385" s="158"/>
      <c r="AK385" s="158"/>
      <c r="AL385" s="158"/>
      <c r="AM385" s="158"/>
      <c r="AN385" s="158"/>
      <c r="AO385" s="158"/>
      <c r="AP385" s="158"/>
      <c r="AQ385" s="158"/>
      <c r="AR385" s="158"/>
      <c r="AS385" s="158"/>
      <c r="AT385" s="158"/>
      <c r="AU385" s="158"/>
      <c r="AV385" s="158"/>
      <c r="AW385" s="158"/>
      <c r="AX385" s="158"/>
      <c r="AY385" s="158"/>
      <c r="AZ385" s="158"/>
      <c r="BA385" s="158"/>
      <c r="BB385" s="158"/>
      <c r="BC385" s="158"/>
      <c r="BD385" s="158"/>
      <c r="BE385" s="158"/>
      <c r="BF385" s="158"/>
      <c r="BG385" s="158"/>
      <c r="BH385" s="158"/>
      <c r="BI385" s="158"/>
      <c r="BJ385" s="158"/>
      <c r="BK385" s="158"/>
      <c r="BL385" s="158"/>
      <c r="BM385" s="158"/>
      <c r="BN385" s="158"/>
      <c r="BO385" s="158"/>
      <c r="BP385" s="158"/>
      <c r="BQ385" s="158"/>
      <c r="BR385" s="158"/>
      <c r="BS385" s="158"/>
      <c r="BT385" s="158"/>
      <c r="BU385" s="158"/>
      <c r="BV385" s="158"/>
      <c r="BW385" s="158"/>
      <c r="BX385" s="158"/>
      <c r="BY385" s="158"/>
      <c r="BZ385" s="158"/>
      <c r="CA385" s="158"/>
      <c r="CB385" s="158"/>
      <c r="CC385" s="158"/>
      <c r="CD385" s="158"/>
      <c r="CE385" s="158"/>
      <c r="CF385" s="158"/>
      <c r="CG385" s="158"/>
      <c r="CH385" s="158"/>
      <c r="CI385" s="158"/>
      <c r="CJ385" s="158"/>
      <c r="CK385" s="158"/>
      <c r="CL385" s="158"/>
      <c r="CM385" s="158"/>
      <c r="CN385" s="158"/>
      <c r="CO385" s="158"/>
      <c r="CP385" s="158"/>
      <c r="CQ385" s="158"/>
      <c r="CR385" s="158"/>
      <c r="CS385" s="158"/>
      <c r="CT385" s="158"/>
      <c r="CU385" s="158"/>
      <c r="CV385" s="158"/>
      <c r="CW385" s="158"/>
      <c r="CX385" s="158"/>
      <c r="CY385" s="158"/>
      <c r="CZ385" s="158"/>
      <c r="DA385" s="158"/>
      <c r="DB385" s="158"/>
      <c r="DC385" s="158"/>
      <c r="DD385" s="158"/>
      <c r="DE385" s="158"/>
      <c r="DF385" s="158"/>
      <c r="DG385" s="158"/>
      <c r="DH385" s="158"/>
      <c r="DI385" s="158"/>
      <c r="DJ385" s="158"/>
      <c r="DK385" s="158"/>
      <c r="DL385" s="158"/>
      <c r="DM385" s="158"/>
      <c r="DN385" s="158"/>
      <c r="DO385" s="158"/>
      <c r="DP385" s="158"/>
      <c r="DQ385" s="158"/>
      <c r="DR385" s="158"/>
      <c r="DS385" s="158"/>
      <c r="DT385" s="158"/>
      <c r="DU385" s="158"/>
      <c r="DV385" s="158"/>
      <c r="DW385" s="158"/>
      <c r="DX385" s="158"/>
      <c r="DY385" s="158"/>
      <c r="DZ385" s="158"/>
      <c r="EA385" s="158"/>
      <c r="EB385" s="158"/>
      <c r="EC385" s="158"/>
      <c r="ED385" s="158"/>
      <c r="EE385" s="158"/>
      <c r="EF385" s="158"/>
      <c r="EG385" s="158"/>
      <c r="EH385" s="158"/>
      <c r="EI385" s="158"/>
      <c r="EJ385" s="158"/>
      <c r="EK385" s="158"/>
      <c r="EL385" s="158"/>
      <c r="EM385" s="158"/>
      <c r="EN385" s="158"/>
      <c r="EO385" s="158"/>
      <c r="EP385" s="158"/>
      <c r="EQ385" s="158"/>
      <c r="ER385" s="158"/>
      <c r="ES385" s="158"/>
      <c r="ET385" s="158"/>
      <c r="EU385" s="158"/>
      <c r="EV385" s="158"/>
      <c r="EW385" s="158"/>
      <c r="EX385" s="158"/>
      <c r="EY385" s="158"/>
      <c r="EZ385" s="158"/>
      <c r="FA385" s="158"/>
      <c r="FB385" s="158"/>
      <c r="FC385" s="158"/>
      <c r="FD385" s="158"/>
      <c r="FE385" s="158"/>
      <c r="FF385" s="158"/>
      <c r="FG385" s="158"/>
      <c r="FH385" s="158"/>
      <c r="FI385" s="158"/>
      <c r="FJ385" s="158"/>
      <c r="FK385" s="158"/>
      <c r="FL385" s="158"/>
      <c r="FM385" s="158"/>
      <c r="FN385" s="158"/>
      <c r="FO385" s="158"/>
      <c r="FP385" s="158"/>
      <c r="FQ385" s="158"/>
      <c r="FR385" s="158"/>
      <c r="FS385" s="158"/>
      <c r="FT385" s="158"/>
      <c r="FU385" s="158"/>
      <c r="FV385" s="158"/>
      <c r="FW385" s="158"/>
      <c r="FX385" s="158"/>
      <c r="FY385" s="158"/>
      <c r="FZ385" s="158"/>
      <c r="GA385" s="158"/>
      <c r="GB385" s="158"/>
      <c r="GC385" s="158"/>
      <c r="GD385" s="158"/>
      <c r="GE385" s="158"/>
      <c r="GF385" s="158"/>
      <c r="GG385" s="158"/>
      <c r="GH385" s="158"/>
      <c r="GI385" s="158"/>
      <c r="GJ385" s="158"/>
      <c r="GK385" s="159"/>
    </row>
    <row r="386" spans="1:193" ht="12.75" customHeight="1" x14ac:dyDescent="0.2">
      <c r="A386" s="160"/>
      <c r="B386" s="160"/>
      <c r="C386" s="161">
        <v>2019</v>
      </c>
      <c r="D386" s="162"/>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c r="BO386" s="119"/>
      <c r="BP386" s="119"/>
      <c r="BQ386" s="119"/>
      <c r="BR386" s="119"/>
      <c r="BS386" s="119"/>
      <c r="BT386" s="119"/>
      <c r="BU386" s="119"/>
      <c r="BV386" s="119"/>
      <c r="BW386" s="119"/>
      <c r="BX386" s="119"/>
      <c r="BY386" s="119"/>
      <c r="BZ386" s="119"/>
      <c r="CA386" s="119"/>
      <c r="CB386" s="119"/>
      <c r="CC386" s="119"/>
      <c r="CD386" s="119"/>
      <c r="CE386" s="119"/>
      <c r="CF386" s="119"/>
      <c r="CG386" s="119"/>
      <c r="CH386" s="119"/>
      <c r="CI386" s="119"/>
      <c r="CJ386" s="119"/>
      <c r="CK386" s="119"/>
      <c r="CL386" s="119"/>
      <c r="CM386" s="119"/>
      <c r="CN386" s="119"/>
      <c r="CO386" s="119"/>
      <c r="CP386" s="119"/>
      <c r="CQ386" s="119"/>
      <c r="CR386" s="119"/>
      <c r="CS386" s="119"/>
      <c r="CT386" s="119"/>
      <c r="CU386" s="119"/>
      <c r="CV386" s="119"/>
      <c r="CW386" s="119"/>
      <c r="CX386" s="119"/>
      <c r="CY386" s="119"/>
      <c r="CZ386" s="119"/>
      <c r="DA386" s="119"/>
      <c r="DB386" s="119"/>
      <c r="DC386" s="119"/>
      <c r="DD386" s="119"/>
      <c r="DE386" s="119"/>
      <c r="DF386" s="119"/>
      <c r="DG386" s="119"/>
      <c r="DH386" s="119"/>
      <c r="DI386" s="119"/>
      <c r="DJ386" s="119"/>
      <c r="DK386" s="119"/>
      <c r="DL386" s="119"/>
      <c r="DM386" s="119"/>
      <c r="DN386" s="119"/>
      <c r="DO386" s="119"/>
      <c r="DP386" s="119"/>
      <c r="DQ386" s="119"/>
      <c r="DR386" s="119"/>
      <c r="DS386" s="119"/>
      <c r="DT386" s="119"/>
      <c r="DU386" s="119"/>
      <c r="DV386" s="119"/>
      <c r="DW386" s="119"/>
      <c r="DX386" s="119"/>
      <c r="DY386" s="119"/>
      <c r="DZ386" s="119"/>
      <c r="EA386" s="119"/>
      <c r="EB386" s="119"/>
      <c r="EC386" s="119"/>
      <c r="ED386" s="119"/>
      <c r="EE386" s="119"/>
      <c r="EF386" s="119"/>
      <c r="EG386" s="119"/>
      <c r="EH386" s="119"/>
      <c r="EI386" s="119"/>
      <c r="EJ386" s="119"/>
      <c r="EK386" s="119"/>
      <c r="EL386" s="119"/>
      <c r="EM386" s="119"/>
      <c r="EN386" s="119"/>
      <c r="EO386" s="119"/>
      <c r="EP386" s="119"/>
      <c r="EQ386" s="119"/>
      <c r="ER386" s="119"/>
      <c r="ES386" s="119"/>
      <c r="ET386" s="119"/>
      <c r="EU386" s="119"/>
      <c r="EV386" s="119"/>
      <c r="EW386" s="119"/>
      <c r="EX386" s="119"/>
      <c r="EY386" s="119"/>
      <c r="EZ386" s="119"/>
      <c r="FA386" s="119"/>
      <c r="FB386" s="119"/>
      <c r="FC386" s="119"/>
      <c r="FD386" s="119"/>
      <c r="FE386" s="119"/>
      <c r="FF386" s="119"/>
      <c r="FG386" s="119"/>
      <c r="FH386" s="119"/>
      <c r="FI386" s="119"/>
      <c r="FJ386" s="119"/>
      <c r="FK386" s="119"/>
      <c r="FL386" s="119"/>
      <c r="FM386" s="119"/>
      <c r="FN386" s="119"/>
      <c r="FO386" s="119"/>
      <c r="FP386" s="119"/>
      <c r="FQ386" s="119"/>
      <c r="FR386" s="119"/>
      <c r="FS386" s="119"/>
      <c r="FT386" s="119"/>
      <c r="FU386" s="119"/>
      <c r="FV386" s="119"/>
      <c r="FW386" s="119"/>
      <c r="FX386" s="119"/>
      <c r="FY386" s="119"/>
      <c r="FZ386" s="119"/>
      <c r="GA386" s="119"/>
      <c r="GB386" s="119"/>
      <c r="GC386" s="119"/>
      <c r="GD386" s="119"/>
      <c r="GE386" s="119"/>
      <c r="GF386" s="119"/>
      <c r="GG386" s="119"/>
      <c r="GH386" s="119"/>
      <c r="GI386" s="119"/>
      <c r="GJ386" s="119"/>
      <c r="GK386" s="163"/>
    </row>
    <row r="387" spans="1:193" ht="12.75" customHeight="1" x14ac:dyDescent="0.2">
      <c r="A387" s="160"/>
      <c r="B387" s="154" t="s">
        <v>53</v>
      </c>
      <c r="C387" s="154">
        <v>2014</v>
      </c>
      <c r="D387" s="157"/>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8"/>
      <c r="AG387" s="158"/>
      <c r="AH387" s="158"/>
      <c r="AI387" s="158"/>
      <c r="AJ387" s="158"/>
      <c r="AK387" s="158"/>
      <c r="AL387" s="158"/>
      <c r="AM387" s="158"/>
      <c r="AN387" s="158"/>
      <c r="AO387" s="158"/>
      <c r="AP387" s="158"/>
      <c r="AQ387" s="158"/>
      <c r="AR387" s="158"/>
      <c r="AS387" s="158"/>
      <c r="AT387" s="158"/>
      <c r="AU387" s="158"/>
      <c r="AV387" s="158"/>
      <c r="AW387" s="158"/>
      <c r="AX387" s="158"/>
      <c r="AY387" s="158"/>
      <c r="AZ387" s="158"/>
      <c r="BA387" s="158"/>
      <c r="BB387" s="158"/>
      <c r="BC387" s="158"/>
      <c r="BD387" s="158"/>
      <c r="BE387" s="158"/>
      <c r="BF387" s="158"/>
      <c r="BG387" s="158"/>
      <c r="BH387" s="158"/>
      <c r="BI387" s="158"/>
      <c r="BJ387" s="158"/>
      <c r="BK387" s="158"/>
      <c r="BL387" s="158"/>
      <c r="BM387" s="158"/>
      <c r="BN387" s="158"/>
      <c r="BO387" s="158"/>
      <c r="BP387" s="158"/>
      <c r="BQ387" s="158"/>
      <c r="BR387" s="158"/>
      <c r="BS387" s="158"/>
      <c r="BT387" s="158"/>
      <c r="BU387" s="158"/>
      <c r="BV387" s="158"/>
      <c r="BW387" s="158"/>
      <c r="BX387" s="158"/>
      <c r="BY387" s="158"/>
      <c r="BZ387" s="158"/>
      <c r="CA387" s="158"/>
      <c r="CB387" s="158"/>
      <c r="CC387" s="158"/>
      <c r="CD387" s="158"/>
      <c r="CE387" s="158"/>
      <c r="CF387" s="158"/>
      <c r="CG387" s="158"/>
      <c r="CH387" s="158"/>
      <c r="CI387" s="158"/>
      <c r="CJ387" s="158"/>
      <c r="CK387" s="158"/>
      <c r="CL387" s="158"/>
      <c r="CM387" s="158"/>
      <c r="CN387" s="158"/>
      <c r="CO387" s="158"/>
      <c r="CP387" s="158"/>
      <c r="CQ387" s="158"/>
      <c r="CR387" s="158"/>
      <c r="CS387" s="158"/>
      <c r="CT387" s="158"/>
      <c r="CU387" s="158"/>
      <c r="CV387" s="158"/>
      <c r="CW387" s="158"/>
      <c r="CX387" s="158"/>
      <c r="CY387" s="158"/>
      <c r="CZ387" s="158"/>
      <c r="DA387" s="158"/>
      <c r="DB387" s="158"/>
      <c r="DC387" s="158"/>
      <c r="DD387" s="158"/>
      <c r="DE387" s="158"/>
      <c r="DF387" s="158"/>
      <c r="DG387" s="158"/>
      <c r="DH387" s="158"/>
      <c r="DI387" s="158"/>
      <c r="DJ387" s="158"/>
      <c r="DK387" s="158"/>
      <c r="DL387" s="158"/>
      <c r="DM387" s="158"/>
      <c r="DN387" s="158"/>
      <c r="DO387" s="158"/>
      <c r="DP387" s="158"/>
      <c r="DQ387" s="158"/>
      <c r="DR387" s="158"/>
      <c r="DS387" s="158"/>
      <c r="DT387" s="158"/>
      <c r="DU387" s="158"/>
      <c r="DV387" s="158"/>
      <c r="DW387" s="158"/>
      <c r="DX387" s="158"/>
      <c r="DY387" s="158"/>
      <c r="DZ387" s="158"/>
      <c r="EA387" s="158"/>
      <c r="EB387" s="158"/>
      <c r="EC387" s="158"/>
      <c r="ED387" s="158"/>
      <c r="EE387" s="158"/>
      <c r="EF387" s="158"/>
      <c r="EG387" s="158"/>
      <c r="EH387" s="158"/>
      <c r="EI387" s="158"/>
      <c r="EJ387" s="158"/>
      <c r="EK387" s="158"/>
      <c r="EL387" s="158"/>
      <c r="EM387" s="158"/>
      <c r="EN387" s="158"/>
      <c r="EO387" s="158"/>
      <c r="EP387" s="158"/>
      <c r="EQ387" s="158"/>
      <c r="ER387" s="158"/>
      <c r="ES387" s="158"/>
      <c r="ET387" s="158"/>
      <c r="EU387" s="158"/>
      <c r="EV387" s="158"/>
      <c r="EW387" s="158"/>
      <c r="EX387" s="158"/>
      <c r="EY387" s="158"/>
      <c r="EZ387" s="158"/>
      <c r="FA387" s="158"/>
      <c r="FB387" s="158"/>
      <c r="FC387" s="158"/>
      <c r="FD387" s="158"/>
      <c r="FE387" s="158"/>
      <c r="FF387" s="158"/>
      <c r="FG387" s="158"/>
      <c r="FH387" s="158"/>
      <c r="FI387" s="158"/>
      <c r="FJ387" s="158"/>
      <c r="FK387" s="158"/>
      <c r="FL387" s="158"/>
      <c r="FM387" s="158"/>
      <c r="FN387" s="158"/>
      <c r="FO387" s="158"/>
      <c r="FP387" s="158"/>
      <c r="FQ387" s="158"/>
      <c r="FR387" s="158"/>
      <c r="FS387" s="158"/>
      <c r="FT387" s="158"/>
      <c r="FU387" s="158"/>
      <c r="FV387" s="158"/>
      <c r="FW387" s="158"/>
      <c r="FX387" s="158"/>
      <c r="FY387" s="158"/>
      <c r="FZ387" s="158"/>
      <c r="GA387" s="158"/>
      <c r="GB387" s="158"/>
      <c r="GC387" s="158"/>
      <c r="GD387" s="158"/>
      <c r="GE387" s="158"/>
      <c r="GF387" s="158"/>
      <c r="GG387" s="158"/>
      <c r="GH387" s="158"/>
      <c r="GI387" s="158"/>
      <c r="GJ387" s="158"/>
      <c r="GK387" s="159"/>
    </row>
    <row r="388" spans="1:193" ht="12.75" customHeight="1" x14ac:dyDescent="0.2">
      <c r="A388" s="160"/>
      <c r="B388" s="154" t="s">
        <v>60</v>
      </c>
      <c r="C388" s="154">
        <v>2014</v>
      </c>
      <c r="D388" s="157"/>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c r="AA388" s="158"/>
      <c r="AB388" s="158"/>
      <c r="AC388" s="158"/>
      <c r="AD388" s="158"/>
      <c r="AE388" s="158"/>
      <c r="AF388" s="158"/>
      <c r="AG388" s="158"/>
      <c r="AH388" s="158"/>
      <c r="AI388" s="158"/>
      <c r="AJ388" s="158"/>
      <c r="AK388" s="158"/>
      <c r="AL388" s="158"/>
      <c r="AM388" s="158"/>
      <c r="AN388" s="158"/>
      <c r="AO388" s="158"/>
      <c r="AP388" s="158"/>
      <c r="AQ388" s="158"/>
      <c r="AR388" s="158"/>
      <c r="AS388" s="158"/>
      <c r="AT388" s="158"/>
      <c r="AU388" s="158"/>
      <c r="AV388" s="158"/>
      <c r="AW388" s="158"/>
      <c r="AX388" s="158"/>
      <c r="AY388" s="158"/>
      <c r="AZ388" s="158"/>
      <c r="BA388" s="158"/>
      <c r="BB388" s="158"/>
      <c r="BC388" s="158"/>
      <c r="BD388" s="158"/>
      <c r="BE388" s="158"/>
      <c r="BF388" s="158"/>
      <c r="BG388" s="158"/>
      <c r="BH388" s="158"/>
      <c r="BI388" s="158"/>
      <c r="BJ388" s="158"/>
      <c r="BK388" s="158"/>
      <c r="BL388" s="158"/>
      <c r="BM388" s="158"/>
      <c r="BN388" s="158"/>
      <c r="BO388" s="158"/>
      <c r="BP388" s="158"/>
      <c r="BQ388" s="158"/>
      <c r="BR388" s="158"/>
      <c r="BS388" s="158"/>
      <c r="BT388" s="158"/>
      <c r="BU388" s="158"/>
      <c r="BV388" s="158"/>
      <c r="BW388" s="158"/>
      <c r="BX388" s="158"/>
      <c r="BY388" s="158"/>
      <c r="BZ388" s="158"/>
      <c r="CA388" s="158"/>
      <c r="CB388" s="158"/>
      <c r="CC388" s="158"/>
      <c r="CD388" s="158"/>
      <c r="CE388" s="158"/>
      <c r="CF388" s="158"/>
      <c r="CG388" s="158"/>
      <c r="CH388" s="158"/>
      <c r="CI388" s="158"/>
      <c r="CJ388" s="158"/>
      <c r="CK388" s="158"/>
      <c r="CL388" s="158"/>
      <c r="CM388" s="158"/>
      <c r="CN388" s="158"/>
      <c r="CO388" s="158"/>
      <c r="CP388" s="158"/>
      <c r="CQ388" s="158"/>
      <c r="CR388" s="158"/>
      <c r="CS388" s="158"/>
      <c r="CT388" s="158"/>
      <c r="CU388" s="158"/>
      <c r="CV388" s="158"/>
      <c r="CW388" s="158"/>
      <c r="CX388" s="158"/>
      <c r="CY388" s="158"/>
      <c r="CZ388" s="158"/>
      <c r="DA388" s="158"/>
      <c r="DB388" s="158"/>
      <c r="DC388" s="158"/>
      <c r="DD388" s="158"/>
      <c r="DE388" s="158"/>
      <c r="DF388" s="158"/>
      <c r="DG388" s="158"/>
      <c r="DH388" s="158"/>
      <c r="DI388" s="158"/>
      <c r="DJ388" s="158"/>
      <c r="DK388" s="158"/>
      <c r="DL388" s="158"/>
      <c r="DM388" s="158"/>
      <c r="DN388" s="158"/>
      <c r="DO388" s="158"/>
      <c r="DP388" s="158"/>
      <c r="DQ388" s="158"/>
      <c r="DR388" s="158"/>
      <c r="DS388" s="158"/>
      <c r="DT388" s="158"/>
      <c r="DU388" s="158"/>
      <c r="DV388" s="158"/>
      <c r="DW388" s="158"/>
      <c r="DX388" s="158"/>
      <c r="DY388" s="158"/>
      <c r="DZ388" s="158"/>
      <c r="EA388" s="158"/>
      <c r="EB388" s="158"/>
      <c r="EC388" s="158"/>
      <c r="ED388" s="158"/>
      <c r="EE388" s="158"/>
      <c r="EF388" s="158"/>
      <c r="EG388" s="158"/>
      <c r="EH388" s="158"/>
      <c r="EI388" s="158"/>
      <c r="EJ388" s="158"/>
      <c r="EK388" s="158"/>
      <c r="EL388" s="158"/>
      <c r="EM388" s="158"/>
      <c r="EN388" s="158"/>
      <c r="EO388" s="158"/>
      <c r="EP388" s="158"/>
      <c r="EQ388" s="158"/>
      <c r="ER388" s="158"/>
      <c r="ES388" s="158"/>
      <c r="ET388" s="158"/>
      <c r="EU388" s="158"/>
      <c r="EV388" s="158"/>
      <c r="EW388" s="158"/>
      <c r="EX388" s="158"/>
      <c r="EY388" s="158"/>
      <c r="EZ388" s="158"/>
      <c r="FA388" s="158"/>
      <c r="FB388" s="158"/>
      <c r="FC388" s="158"/>
      <c r="FD388" s="158"/>
      <c r="FE388" s="158"/>
      <c r="FF388" s="158"/>
      <c r="FG388" s="158"/>
      <c r="FH388" s="158"/>
      <c r="FI388" s="158"/>
      <c r="FJ388" s="158"/>
      <c r="FK388" s="158"/>
      <c r="FL388" s="158"/>
      <c r="FM388" s="158"/>
      <c r="FN388" s="158"/>
      <c r="FO388" s="158"/>
      <c r="FP388" s="158"/>
      <c r="FQ388" s="158"/>
      <c r="FR388" s="158"/>
      <c r="FS388" s="158"/>
      <c r="FT388" s="158"/>
      <c r="FU388" s="158"/>
      <c r="FV388" s="158"/>
      <c r="FW388" s="158"/>
      <c r="FX388" s="158"/>
      <c r="FY388" s="158"/>
      <c r="FZ388" s="158"/>
      <c r="GA388" s="158"/>
      <c r="GB388" s="158"/>
      <c r="GC388" s="158"/>
      <c r="GD388" s="158"/>
      <c r="GE388" s="158"/>
      <c r="GF388" s="158"/>
      <c r="GG388" s="158"/>
      <c r="GH388" s="158"/>
      <c r="GI388" s="158"/>
      <c r="GJ388" s="158"/>
      <c r="GK388" s="159"/>
    </row>
    <row r="389" spans="1:193" ht="12.75" customHeight="1" x14ac:dyDescent="0.2">
      <c r="A389" s="160"/>
      <c r="B389" s="154" t="s">
        <v>87</v>
      </c>
      <c r="C389" s="154">
        <v>2014</v>
      </c>
      <c r="D389" s="157"/>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c r="AA389" s="158"/>
      <c r="AB389" s="158"/>
      <c r="AC389" s="158"/>
      <c r="AD389" s="158"/>
      <c r="AE389" s="158"/>
      <c r="AF389" s="158"/>
      <c r="AG389" s="158"/>
      <c r="AH389" s="158"/>
      <c r="AI389" s="158"/>
      <c r="AJ389" s="158"/>
      <c r="AK389" s="158"/>
      <c r="AL389" s="158"/>
      <c r="AM389" s="158"/>
      <c r="AN389" s="158"/>
      <c r="AO389" s="158"/>
      <c r="AP389" s="158"/>
      <c r="AQ389" s="158"/>
      <c r="AR389" s="158"/>
      <c r="AS389" s="158"/>
      <c r="AT389" s="158"/>
      <c r="AU389" s="158"/>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c r="CR389" s="158"/>
      <c r="CS389" s="158"/>
      <c r="CT389" s="158"/>
      <c r="CU389" s="158"/>
      <c r="CV389" s="158"/>
      <c r="CW389" s="158"/>
      <c r="CX389" s="158"/>
      <c r="CY389" s="158"/>
      <c r="CZ389" s="158"/>
      <c r="DA389" s="158"/>
      <c r="DB389" s="158"/>
      <c r="DC389" s="158"/>
      <c r="DD389" s="158"/>
      <c r="DE389" s="158"/>
      <c r="DF389" s="158"/>
      <c r="DG389" s="158"/>
      <c r="DH389" s="158"/>
      <c r="DI389" s="158"/>
      <c r="DJ389" s="158"/>
      <c r="DK389" s="158"/>
      <c r="DL389" s="158"/>
      <c r="DM389" s="158"/>
      <c r="DN389" s="158"/>
      <c r="DO389" s="158"/>
      <c r="DP389" s="158"/>
      <c r="DQ389" s="158"/>
      <c r="DR389" s="158"/>
      <c r="DS389" s="158"/>
      <c r="DT389" s="158"/>
      <c r="DU389" s="158"/>
      <c r="DV389" s="158"/>
      <c r="DW389" s="158"/>
      <c r="DX389" s="158"/>
      <c r="DY389" s="158"/>
      <c r="DZ389" s="158"/>
      <c r="EA389" s="158"/>
      <c r="EB389" s="158"/>
      <c r="EC389" s="158"/>
      <c r="ED389" s="158"/>
      <c r="EE389" s="158"/>
      <c r="EF389" s="158"/>
      <c r="EG389" s="158"/>
      <c r="EH389" s="158"/>
      <c r="EI389" s="158"/>
      <c r="EJ389" s="158"/>
      <c r="EK389" s="158"/>
      <c r="EL389" s="158"/>
      <c r="EM389" s="158"/>
      <c r="EN389" s="158"/>
      <c r="EO389" s="158"/>
      <c r="EP389" s="158"/>
      <c r="EQ389" s="158"/>
      <c r="ER389" s="158"/>
      <c r="ES389" s="158"/>
      <c r="ET389" s="158"/>
      <c r="EU389" s="158"/>
      <c r="EV389" s="158"/>
      <c r="EW389" s="158"/>
      <c r="EX389" s="158"/>
      <c r="EY389" s="158"/>
      <c r="EZ389" s="158"/>
      <c r="FA389" s="158"/>
      <c r="FB389" s="158"/>
      <c r="FC389" s="158"/>
      <c r="FD389" s="158"/>
      <c r="FE389" s="158"/>
      <c r="FF389" s="158"/>
      <c r="FG389" s="158"/>
      <c r="FH389" s="158"/>
      <c r="FI389" s="158"/>
      <c r="FJ389" s="158"/>
      <c r="FK389" s="158"/>
      <c r="FL389" s="158"/>
      <c r="FM389" s="158"/>
      <c r="FN389" s="158"/>
      <c r="FO389" s="158"/>
      <c r="FP389" s="158"/>
      <c r="FQ389" s="158"/>
      <c r="FR389" s="158"/>
      <c r="FS389" s="158"/>
      <c r="FT389" s="158"/>
      <c r="FU389" s="158"/>
      <c r="FV389" s="158"/>
      <c r="FW389" s="158"/>
      <c r="FX389" s="158"/>
      <c r="FY389" s="158"/>
      <c r="FZ389" s="158"/>
      <c r="GA389" s="158"/>
      <c r="GB389" s="158"/>
      <c r="GC389" s="158"/>
      <c r="GD389" s="158"/>
      <c r="GE389" s="158"/>
      <c r="GF389" s="158"/>
      <c r="GG389" s="158"/>
      <c r="GH389" s="158"/>
      <c r="GI389" s="158"/>
      <c r="GJ389" s="158"/>
      <c r="GK389" s="159"/>
    </row>
    <row r="390" spans="1:193" ht="12.75" customHeight="1" x14ac:dyDescent="0.2">
      <c r="A390" s="160"/>
      <c r="B390" s="154" t="s">
        <v>106</v>
      </c>
      <c r="C390" s="154">
        <v>2014</v>
      </c>
      <c r="D390" s="157"/>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c r="AA390" s="158"/>
      <c r="AB390" s="158"/>
      <c r="AC390" s="158"/>
      <c r="AD390" s="158"/>
      <c r="AE390" s="158"/>
      <c r="AF390" s="158"/>
      <c r="AG390" s="158"/>
      <c r="AH390" s="158"/>
      <c r="AI390" s="158"/>
      <c r="AJ390" s="158"/>
      <c r="AK390" s="158"/>
      <c r="AL390" s="158"/>
      <c r="AM390" s="158"/>
      <c r="AN390" s="158"/>
      <c r="AO390" s="158"/>
      <c r="AP390" s="158"/>
      <c r="AQ390" s="158"/>
      <c r="AR390" s="158"/>
      <c r="AS390" s="158"/>
      <c r="AT390" s="158"/>
      <c r="AU390" s="158"/>
      <c r="AV390" s="158"/>
      <c r="AW390" s="158"/>
      <c r="AX390" s="158"/>
      <c r="AY390" s="158"/>
      <c r="AZ390" s="158"/>
      <c r="BA390" s="158"/>
      <c r="BB390" s="158"/>
      <c r="BC390" s="158"/>
      <c r="BD390" s="158"/>
      <c r="BE390" s="158"/>
      <c r="BF390" s="158"/>
      <c r="BG390" s="158"/>
      <c r="BH390" s="158"/>
      <c r="BI390" s="158"/>
      <c r="BJ390" s="158"/>
      <c r="BK390" s="158"/>
      <c r="BL390" s="158"/>
      <c r="BM390" s="158"/>
      <c r="BN390" s="158"/>
      <c r="BO390" s="158"/>
      <c r="BP390" s="158"/>
      <c r="BQ390" s="158"/>
      <c r="BR390" s="158"/>
      <c r="BS390" s="158"/>
      <c r="BT390" s="158"/>
      <c r="BU390" s="158"/>
      <c r="BV390" s="158"/>
      <c r="BW390" s="158"/>
      <c r="BX390" s="158"/>
      <c r="BY390" s="158"/>
      <c r="BZ390" s="158"/>
      <c r="CA390" s="158"/>
      <c r="CB390" s="158"/>
      <c r="CC390" s="158"/>
      <c r="CD390" s="158"/>
      <c r="CE390" s="158"/>
      <c r="CF390" s="158"/>
      <c r="CG390" s="158"/>
      <c r="CH390" s="158"/>
      <c r="CI390" s="158"/>
      <c r="CJ390" s="158"/>
      <c r="CK390" s="158"/>
      <c r="CL390" s="158"/>
      <c r="CM390" s="158"/>
      <c r="CN390" s="158"/>
      <c r="CO390" s="158"/>
      <c r="CP390" s="158"/>
      <c r="CQ390" s="158"/>
      <c r="CR390" s="158"/>
      <c r="CS390" s="158"/>
      <c r="CT390" s="158"/>
      <c r="CU390" s="158"/>
      <c r="CV390" s="158"/>
      <c r="CW390" s="158"/>
      <c r="CX390" s="158"/>
      <c r="CY390" s="158"/>
      <c r="CZ390" s="158"/>
      <c r="DA390" s="158"/>
      <c r="DB390" s="158"/>
      <c r="DC390" s="158"/>
      <c r="DD390" s="158"/>
      <c r="DE390" s="158"/>
      <c r="DF390" s="158"/>
      <c r="DG390" s="158"/>
      <c r="DH390" s="158"/>
      <c r="DI390" s="158"/>
      <c r="DJ390" s="158"/>
      <c r="DK390" s="158"/>
      <c r="DL390" s="158"/>
      <c r="DM390" s="158"/>
      <c r="DN390" s="158"/>
      <c r="DO390" s="158"/>
      <c r="DP390" s="158"/>
      <c r="DQ390" s="158"/>
      <c r="DR390" s="158"/>
      <c r="DS390" s="158"/>
      <c r="DT390" s="158"/>
      <c r="DU390" s="158"/>
      <c r="DV390" s="158"/>
      <c r="DW390" s="158"/>
      <c r="DX390" s="158"/>
      <c r="DY390" s="158"/>
      <c r="DZ390" s="158"/>
      <c r="EA390" s="158"/>
      <c r="EB390" s="158"/>
      <c r="EC390" s="158"/>
      <c r="ED390" s="158"/>
      <c r="EE390" s="158"/>
      <c r="EF390" s="158"/>
      <c r="EG390" s="158"/>
      <c r="EH390" s="158"/>
      <c r="EI390" s="158"/>
      <c r="EJ390" s="158"/>
      <c r="EK390" s="158"/>
      <c r="EL390" s="158"/>
      <c r="EM390" s="158"/>
      <c r="EN390" s="158"/>
      <c r="EO390" s="158"/>
      <c r="EP390" s="158"/>
      <c r="EQ390" s="158"/>
      <c r="ER390" s="158"/>
      <c r="ES390" s="158"/>
      <c r="ET390" s="158"/>
      <c r="EU390" s="158"/>
      <c r="EV390" s="158"/>
      <c r="EW390" s="158"/>
      <c r="EX390" s="158"/>
      <c r="EY390" s="158"/>
      <c r="EZ390" s="158"/>
      <c r="FA390" s="158"/>
      <c r="FB390" s="158"/>
      <c r="FC390" s="158"/>
      <c r="FD390" s="158"/>
      <c r="FE390" s="158"/>
      <c r="FF390" s="158"/>
      <c r="FG390" s="158"/>
      <c r="FH390" s="158"/>
      <c r="FI390" s="158"/>
      <c r="FJ390" s="158"/>
      <c r="FK390" s="158"/>
      <c r="FL390" s="158"/>
      <c r="FM390" s="158"/>
      <c r="FN390" s="158"/>
      <c r="FO390" s="158"/>
      <c r="FP390" s="158"/>
      <c r="FQ390" s="158"/>
      <c r="FR390" s="158"/>
      <c r="FS390" s="158"/>
      <c r="FT390" s="158"/>
      <c r="FU390" s="158"/>
      <c r="FV390" s="158"/>
      <c r="FW390" s="158"/>
      <c r="FX390" s="158"/>
      <c r="FY390" s="158"/>
      <c r="FZ390" s="158"/>
      <c r="GA390" s="158"/>
      <c r="GB390" s="158"/>
      <c r="GC390" s="158"/>
      <c r="GD390" s="158"/>
      <c r="GE390" s="158"/>
      <c r="GF390" s="158"/>
      <c r="GG390" s="158"/>
      <c r="GH390" s="158"/>
      <c r="GI390" s="158"/>
      <c r="GJ390" s="158"/>
      <c r="GK390" s="159"/>
    </row>
    <row r="391" spans="1:193" ht="12.75" customHeight="1" x14ac:dyDescent="0.2">
      <c r="A391" s="160"/>
      <c r="B391" s="154" t="s">
        <v>1123</v>
      </c>
      <c r="C391" s="154">
        <v>2011</v>
      </c>
      <c r="D391" s="157"/>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c r="AA391" s="158"/>
      <c r="AB391" s="158"/>
      <c r="AC391" s="158"/>
      <c r="AD391" s="158"/>
      <c r="AE391" s="158"/>
      <c r="AF391" s="158"/>
      <c r="AG391" s="158"/>
      <c r="AH391" s="158"/>
      <c r="AI391" s="158"/>
      <c r="AJ391" s="158"/>
      <c r="AK391" s="158"/>
      <c r="AL391" s="158"/>
      <c r="AM391" s="158"/>
      <c r="AN391" s="158"/>
      <c r="AO391" s="158"/>
      <c r="AP391" s="158"/>
      <c r="AQ391" s="158"/>
      <c r="AR391" s="158"/>
      <c r="AS391" s="158"/>
      <c r="AT391" s="158"/>
      <c r="AU391" s="158"/>
      <c r="AV391" s="158"/>
      <c r="AW391" s="158"/>
      <c r="AX391" s="158"/>
      <c r="AY391" s="158"/>
      <c r="AZ391" s="158"/>
      <c r="BA391" s="158"/>
      <c r="BB391" s="158"/>
      <c r="BC391" s="158"/>
      <c r="BD391" s="158"/>
      <c r="BE391" s="158"/>
      <c r="BF391" s="158"/>
      <c r="BG391" s="158"/>
      <c r="BH391" s="158"/>
      <c r="BI391" s="158"/>
      <c r="BJ391" s="158"/>
      <c r="BK391" s="158"/>
      <c r="BL391" s="158"/>
      <c r="BM391" s="158"/>
      <c r="BN391" s="158"/>
      <c r="BO391" s="158"/>
      <c r="BP391" s="158"/>
      <c r="BQ391" s="158"/>
      <c r="BR391" s="158"/>
      <c r="BS391" s="158"/>
      <c r="BT391" s="158"/>
      <c r="BU391" s="158"/>
      <c r="BV391" s="158"/>
      <c r="BW391" s="158"/>
      <c r="BX391" s="158"/>
      <c r="BY391" s="158"/>
      <c r="BZ391" s="158"/>
      <c r="CA391" s="158"/>
      <c r="CB391" s="158"/>
      <c r="CC391" s="158"/>
      <c r="CD391" s="158"/>
      <c r="CE391" s="158"/>
      <c r="CF391" s="158"/>
      <c r="CG391" s="158"/>
      <c r="CH391" s="158"/>
      <c r="CI391" s="158"/>
      <c r="CJ391" s="158"/>
      <c r="CK391" s="158"/>
      <c r="CL391" s="158"/>
      <c r="CM391" s="158"/>
      <c r="CN391" s="158"/>
      <c r="CO391" s="158"/>
      <c r="CP391" s="158"/>
      <c r="CQ391" s="158"/>
      <c r="CR391" s="158"/>
      <c r="CS391" s="158"/>
      <c r="CT391" s="158"/>
      <c r="CU391" s="158"/>
      <c r="CV391" s="158"/>
      <c r="CW391" s="158"/>
      <c r="CX391" s="158"/>
      <c r="CY391" s="158"/>
      <c r="CZ391" s="158"/>
      <c r="DA391" s="158"/>
      <c r="DB391" s="158"/>
      <c r="DC391" s="158"/>
      <c r="DD391" s="158"/>
      <c r="DE391" s="158"/>
      <c r="DF391" s="158"/>
      <c r="DG391" s="158"/>
      <c r="DH391" s="158"/>
      <c r="DI391" s="158"/>
      <c r="DJ391" s="158"/>
      <c r="DK391" s="158"/>
      <c r="DL391" s="158"/>
      <c r="DM391" s="158"/>
      <c r="DN391" s="158"/>
      <c r="DO391" s="158"/>
      <c r="DP391" s="158"/>
      <c r="DQ391" s="158"/>
      <c r="DR391" s="158"/>
      <c r="DS391" s="158"/>
      <c r="DT391" s="158"/>
      <c r="DU391" s="158"/>
      <c r="DV391" s="158"/>
      <c r="DW391" s="158"/>
      <c r="DX391" s="158"/>
      <c r="DY391" s="158"/>
      <c r="DZ391" s="158"/>
      <c r="EA391" s="158"/>
      <c r="EB391" s="158"/>
      <c r="EC391" s="158"/>
      <c r="ED391" s="158"/>
      <c r="EE391" s="158"/>
      <c r="EF391" s="158"/>
      <c r="EG391" s="158"/>
      <c r="EH391" s="158"/>
      <c r="EI391" s="158"/>
      <c r="EJ391" s="158"/>
      <c r="EK391" s="158"/>
      <c r="EL391" s="158"/>
      <c r="EM391" s="158"/>
      <c r="EN391" s="158"/>
      <c r="EO391" s="158"/>
      <c r="EP391" s="158"/>
      <c r="EQ391" s="158"/>
      <c r="ER391" s="158"/>
      <c r="ES391" s="158"/>
      <c r="ET391" s="158"/>
      <c r="EU391" s="158"/>
      <c r="EV391" s="158"/>
      <c r="EW391" s="158"/>
      <c r="EX391" s="158"/>
      <c r="EY391" s="158"/>
      <c r="EZ391" s="158"/>
      <c r="FA391" s="158"/>
      <c r="FB391" s="158"/>
      <c r="FC391" s="158"/>
      <c r="FD391" s="158"/>
      <c r="FE391" s="158"/>
      <c r="FF391" s="158"/>
      <c r="FG391" s="158"/>
      <c r="FH391" s="158"/>
      <c r="FI391" s="158"/>
      <c r="FJ391" s="158"/>
      <c r="FK391" s="158"/>
      <c r="FL391" s="158"/>
      <c r="FM391" s="158"/>
      <c r="FN391" s="158"/>
      <c r="FO391" s="158"/>
      <c r="FP391" s="158"/>
      <c r="FQ391" s="158"/>
      <c r="FR391" s="158"/>
      <c r="FS391" s="158"/>
      <c r="FT391" s="158"/>
      <c r="FU391" s="158"/>
      <c r="FV391" s="158"/>
      <c r="FW391" s="158"/>
      <c r="FX391" s="158"/>
      <c r="FY391" s="158"/>
      <c r="FZ391" s="158"/>
      <c r="GA391" s="158"/>
      <c r="GB391" s="158"/>
      <c r="GC391" s="158"/>
      <c r="GD391" s="158"/>
      <c r="GE391" s="158"/>
      <c r="GF391" s="158"/>
      <c r="GG391" s="158"/>
      <c r="GH391" s="158"/>
      <c r="GI391" s="158"/>
      <c r="GJ391" s="158"/>
      <c r="GK391" s="159"/>
    </row>
    <row r="392" spans="1:193" ht="12.75" customHeight="1" x14ac:dyDescent="0.2">
      <c r="A392" s="160"/>
      <c r="B392" s="160"/>
      <c r="C392" s="161">
        <v>2019</v>
      </c>
      <c r="D392" s="162"/>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19"/>
      <c r="BE392" s="119"/>
      <c r="BF392" s="119"/>
      <c r="BG392" s="119"/>
      <c r="BH392" s="119"/>
      <c r="BI392" s="119"/>
      <c r="BJ392" s="119"/>
      <c r="BK392" s="119"/>
      <c r="BL392" s="119"/>
      <c r="BM392" s="119"/>
      <c r="BN392" s="119"/>
      <c r="BO392" s="119"/>
      <c r="BP392" s="119"/>
      <c r="BQ392" s="119"/>
      <c r="BR392" s="119"/>
      <c r="BS392" s="119"/>
      <c r="BT392" s="119"/>
      <c r="BU392" s="119"/>
      <c r="BV392" s="119"/>
      <c r="BW392" s="119"/>
      <c r="BX392" s="119"/>
      <c r="BY392" s="119"/>
      <c r="BZ392" s="119"/>
      <c r="CA392" s="119"/>
      <c r="CB392" s="119"/>
      <c r="CC392" s="119"/>
      <c r="CD392" s="119"/>
      <c r="CE392" s="119"/>
      <c r="CF392" s="119"/>
      <c r="CG392" s="119"/>
      <c r="CH392" s="119"/>
      <c r="CI392" s="119"/>
      <c r="CJ392" s="119"/>
      <c r="CK392" s="119"/>
      <c r="CL392" s="119"/>
      <c r="CM392" s="119"/>
      <c r="CN392" s="119"/>
      <c r="CO392" s="119"/>
      <c r="CP392" s="119"/>
      <c r="CQ392" s="119"/>
      <c r="CR392" s="119"/>
      <c r="CS392" s="119"/>
      <c r="CT392" s="119"/>
      <c r="CU392" s="119"/>
      <c r="CV392" s="119"/>
      <c r="CW392" s="119"/>
      <c r="CX392" s="119"/>
      <c r="CY392" s="119"/>
      <c r="CZ392" s="119"/>
      <c r="DA392" s="119"/>
      <c r="DB392" s="119"/>
      <c r="DC392" s="119"/>
      <c r="DD392" s="119"/>
      <c r="DE392" s="119"/>
      <c r="DF392" s="119"/>
      <c r="DG392" s="119"/>
      <c r="DH392" s="119"/>
      <c r="DI392" s="119"/>
      <c r="DJ392" s="119"/>
      <c r="DK392" s="119"/>
      <c r="DL392" s="119"/>
      <c r="DM392" s="119"/>
      <c r="DN392" s="119"/>
      <c r="DO392" s="119"/>
      <c r="DP392" s="119"/>
      <c r="DQ392" s="119"/>
      <c r="DR392" s="119"/>
      <c r="DS392" s="119"/>
      <c r="DT392" s="119"/>
      <c r="DU392" s="119"/>
      <c r="DV392" s="119"/>
      <c r="DW392" s="119"/>
      <c r="DX392" s="119"/>
      <c r="DY392" s="119"/>
      <c r="DZ392" s="119"/>
      <c r="EA392" s="119"/>
      <c r="EB392" s="119"/>
      <c r="EC392" s="119"/>
      <c r="ED392" s="119"/>
      <c r="EE392" s="119"/>
      <c r="EF392" s="119"/>
      <c r="EG392" s="119"/>
      <c r="EH392" s="119"/>
      <c r="EI392" s="119"/>
      <c r="EJ392" s="119"/>
      <c r="EK392" s="119"/>
      <c r="EL392" s="119"/>
      <c r="EM392" s="119"/>
      <c r="EN392" s="119"/>
      <c r="EO392" s="119"/>
      <c r="EP392" s="119"/>
      <c r="EQ392" s="119"/>
      <c r="ER392" s="119"/>
      <c r="ES392" s="119"/>
      <c r="ET392" s="119"/>
      <c r="EU392" s="119"/>
      <c r="EV392" s="119"/>
      <c r="EW392" s="119"/>
      <c r="EX392" s="119"/>
      <c r="EY392" s="119"/>
      <c r="EZ392" s="119"/>
      <c r="FA392" s="119"/>
      <c r="FB392" s="119"/>
      <c r="FC392" s="119"/>
      <c r="FD392" s="119"/>
      <c r="FE392" s="119"/>
      <c r="FF392" s="119"/>
      <c r="FG392" s="119"/>
      <c r="FH392" s="119"/>
      <c r="FI392" s="119"/>
      <c r="FJ392" s="119"/>
      <c r="FK392" s="119"/>
      <c r="FL392" s="119"/>
      <c r="FM392" s="119"/>
      <c r="FN392" s="119"/>
      <c r="FO392" s="119"/>
      <c r="FP392" s="119"/>
      <c r="FQ392" s="119"/>
      <c r="FR392" s="119"/>
      <c r="FS392" s="119"/>
      <c r="FT392" s="119"/>
      <c r="FU392" s="119"/>
      <c r="FV392" s="119"/>
      <c r="FW392" s="119"/>
      <c r="FX392" s="119"/>
      <c r="FY392" s="119"/>
      <c r="FZ392" s="119"/>
      <c r="GA392" s="119"/>
      <c r="GB392" s="119"/>
      <c r="GC392" s="119"/>
      <c r="GD392" s="119"/>
      <c r="GE392" s="119"/>
      <c r="GF392" s="119"/>
      <c r="GG392" s="119"/>
      <c r="GH392" s="119"/>
      <c r="GI392" s="119"/>
      <c r="GJ392" s="119"/>
      <c r="GK392" s="163"/>
    </row>
    <row r="393" spans="1:193" ht="12.75" customHeight="1" x14ac:dyDescent="0.2">
      <c r="A393" s="154" t="s">
        <v>462</v>
      </c>
      <c r="B393" s="154" t="s">
        <v>95</v>
      </c>
      <c r="C393" s="154">
        <v>2019</v>
      </c>
      <c r="D393" s="157"/>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c r="AA393" s="158"/>
      <c r="AB393" s="158"/>
      <c r="AC393" s="158"/>
      <c r="AD393" s="158"/>
      <c r="AE393" s="158"/>
      <c r="AF393" s="158"/>
      <c r="AG393" s="158"/>
      <c r="AH393" s="158"/>
      <c r="AI393" s="158"/>
      <c r="AJ393" s="158"/>
      <c r="AK393" s="158"/>
      <c r="AL393" s="158"/>
      <c r="AM393" s="158"/>
      <c r="AN393" s="158"/>
      <c r="AO393" s="158"/>
      <c r="AP393" s="158"/>
      <c r="AQ393" s="158"/>
      <c r="AR393" s="158"/>
      <c r="AS393" s="158"/>
      <c r="AT393" s="158"/>
      <c r="AU393" s="158"/>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8"/>
      <c r="BT393" s="158"/>
      <c r="BU393" s="158"/>
      <c r="BV393" s="158"/>
      <c r="BW393" s="158"/>
      <c r="BX393" s="158"/>
      <c r="BY393" s="158"/>
      <c r="BZ393" s="158"/>
      <c r="CA393" s="158"/>
      <c r="CB393" s="158"/>
      <c r="CC393" s="158"/>
      <c r="CD393" s="158"/>
      <c r="CE393" s="158"/>
      <c r="CF393" s="158"/>
      <c r="CG393" s="158"/>
      <c r="CH393" s="158"/>
      <c r="CI393" s="158"/>
      <c r="CJ393" s="158"/>
      <c r="CK393" s="158"/>
      <c r="CL393" s="158"/>
      <c r="CM393" s="158"/>
      <c r="CN393" s="158"/>
      <c r="CO393" s="158"/>
      <c r="CP393" s="158"/>
      <c r="CQ393" s="158"/>
      <c r="CR393" s="158"/>
      <c r="CS393" s="158"/>
      <c r="CT393" s="158"/>
      <c r="CU393" s="158"/>
      <c r="CV393" s="158"/>
      <c r="CW393" s="158"/>
      <c r="CX393" s="158"/>
      <c r="CY393" s="158"/>
      <c r="CZ393" s="158"/>
      <c r="DA393" s="158"/>
      <c r="DB393" s="158"/>
      <c r="DC393" s="158"/>
      <c r="DD393" s="158"/>
      <c r="DE393" s="158"/>
      <c r="DF393" s="158"/>
      <c r="DG393" s="158"/>
      <c r="DH393" s="158"/>
      <c r="DI393" s="158"/>
      <c r="DJ393" s="158"/>
      <c r="DK393" s="158"/>
      <c r="DL393" s="158"/>
      <c r="DM393" s="158"/>
      <c r="DN393" s="158"/>
      <c r="DO393" s="158"/>
      <c r="DP393" s="158"/>
      <c r="DQ393" s="158"/>
      <c r="DR393" s="158"/>
      <c r="DS393" s="158"/>
      <c r="DT393" s="158"/>
      <c r="DU393" s="158"/>
      <c r="DV393" s="158"/>
      <c r="DW393" s="158"/>
      <c r="DX393" s="158"/>
      <c r="DY393" s="158"/>
      <c r="DZ393" s="158"/>
      <c r="EA393" s="158"/>
      <c r="EB393" s="158"/>
      <c r="EC393" s="158"/>
      <c r="ED393" s="158"/>
      <c r="EE393" s="158"/>
      <c r="EF393" s="158"/>
      <c r="EG393" s="158"/>
      <c r="EH393" s="158"/>
      <c r="EI393" s="158"/>
      <c r="EJ393" s="158"/>
      <c r="EK393" s="158"/>
      <c r="EL393" s="158"/>
      <c r="EM393" s="158"/>
      <c r="EN393" s="158"/>
      <c r="EO393" s="158"/>
      <c r="EP393" s="158"/>
      <c r="EQ393" s="158"/>
      <c r="ER393" s="158"/>
      <c r="ES393" s="158"/>
      <c r="ET393" s="158"/>
      <c r="EU393" s="158"/>
      <c r="EV393" s="158"/>
      <c r="EW393" s="158"/>
      <c r="EX393" s="158"/>
      <c r="EY393" s="158"/>
      <c r="EZ393" s="158"/>
      <c r="FA393" s="158"/>
      <c r="FB393" s="158"/>
      <c r="FC393" s="158"/>
      <c r="FD393" s="158"/>
      <c r="FE393" s="158"/>
      <c r="FF393" s="158"/>
      <c r="FG393" s="158"/>
      <c r="FH393" s="158"/>
      <c r="FI393" s="158"/>
      <c r="FJ393" s="158"/>
      <c r="FK393" s="158"/>
      <c r="FL393" s="158"/>
      <c r="FM393" s="158"/>
      <c r="FN393" s="158"/>
      <c r="FO393" s="158"/>
      <c r="FP393" s="158"/>
      <c r="FQ393" s="158"/>
      <c r="FR393" s="158"/>
      <c r="FS393" s="158"/>
      <c r="FT393" s="158"/>
      <c r="FU393" s="158"/>
      <c r="FV393" s="158"/>
      <c r="FW393" s="158"/>
      <c r="FX393" s="158"/>
      <c r="FY393" s="158"/>
      <c r="FZ393" s="158"/>
      <c r="GA393" s="158"/>
      <c r="GB393" s="158"/>
      <c r="GC393" s="158"/>
      <c r="GD393" s="158"/>
      <c r="GE393" s="158"/>
      <c r="GF393" s="158"/>
      <c r="GG393" s="158"/>
      <c r="GH393" s="158"/>
      <c r="GI393" s="158"/>
      <c r="GJ393" s="158"/>
      <c r="GK393" s="159"/>
    </row>
    <row r="394" spans="1:193" ht="12.75" customHeight="1" x14ac:dyDescent="0.2">
      <c r="A394" s="160"/>
      <c r="B394" s="154" t="s">
        <v>53</v>
      </c>
      <c r="C394" s="154">
        <v>2014</v>
      </c>
      <c r="D394" s="157"/>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c r="AA394" s="158"/>
      <c r="AB394" s="158"/>
      <c r="AC394" s="158"/>
      <c r="AD394" s="158"/>
      <c r="AE394" s="158"/>
      <c r="AF394" s="158"/>
      <c r="AG394" s="158"/>
      <c r="AH394" s="158"/>
      <c r="AI394" s="158"/>
      <c r="AJ394" s="158"/>
      <c r="AK394" s="158"/>
      <c r="AL394" s="158"/>
      <c r="AM394" s="158"/>
      <c r="AN394" s="158"/>
      <c r="AO394" s="158"/>
      <c r="AP394" s="158"/>
      <c r="AQ394" s="158"/>
      <c r="AR394" s="158"/>
      <c r="AS394" s="158"/>
      <c r="AT394" s="158"/>
      <c r="AU394" s="158"/>
      <c r="AV394" s="158"/>
      <c r="AW394" s="158"/>
      <c r="AX394" s="158"/>
      <c r="AY394" s="158"/>
      <c r="AZ394" s="158"/>
      <c r="BA394" s="158"/>
      <c r="BB394" s="158"/>
      <c r="BC394" s="158"/>
      <c r="BD394" s="158"/>
      <c r="BE394" s="158"/>
      <c r="BF394" s="158"/>
      <c r="BG394" s="158"/>
      <c r="BH394" s="158"/>
      <c r="BI394" s="158"/>
      <c r="BJ394" s="158"/>
      <c r="BK394" s="158"/>
      <c r="BL394" s="158"/>
      <c r="BM394" s="158"/>
      <c r="BN394" s="158"/>
      <c r="BO394" s="158"/>
      <c r="BP394" s="158"/>
      <c r="BQ394" s="158"/>
      <c r="BR394" s="158"/>
      <c r="BS394" s="158"/>
      <c r="BT394" s="158"/>
      <c r="BU394" s="158"/>
      <c r="BV394" s="158"/>
      <c r="BW394" s="158"/>
      <c r="BX394" s="158"/>
      <c r="BY394" s="158"/>
      <c r="BZ394" s="158"/>
      <c r="CA394" s="158"/>
      <c r="CB394" s="158"/>
      <c r="CC394" s="158"/>
      <c r="CD394" s="158"/>
      <c r="CE394" s="158"/>
      <c r="CF394" s="158"/>
      <c r="CG394" s="158"/>
      <c r="CH394" s="158"/>
      <c r="CI394" s="158"/>
      <c r="CJ394" s="158"/>
      <c r="CK394" s="158"/>
      <c r="CL394" s="158"/>
      <c r="CM394" s="158"/>
      <c r="CN394" s="158"/>
      <c r="CO394" s="158"/>
      <c r="CP394" s="158"/>
      <c r="CQ394" s="158"/>
      <c r="CR394" s="158"/>
      <c r="CS394" s="158"/>
      <c r="CT394" s="158"/>
      <c r="CU394" s="158"/>
      <c r="CV394" s="158"/>
      <c r="CW394" s="158"/>
      <c r="CX394" s="158"/>
      <c r="CY394" s="158"/>
      <c r="CZ394" s="158"/>
      <c r="DA394" s="158"/>
      <c r="DB394" s="158"/>
      <c r="DC394" s="158"/>
      <c r="DD394" s="158"/>
      <c r="DE394" s="158"/>
      <c r="DF394" s="158"/>
      <c r="DG394" s="158"/>
      <c r="DH394" s="158"/>
      <c r="DI394" s="158"/>
      <c r="DJ394" s="158"/>
      <c r="DK394" s="158"/>
      <c r="DL394" s="158"/>
      <c r="DM394" s="158"/>
      <c r="DN394" s="158"/>
      <c r="DO394" s="158"/>
      <c r="DP394" s="158"/>
      <c r="DQ394" s="158"/>
      <c r="DR394" s="158"/>
      <c r="DS394" s="158"/>
      <c r="DT394" s="158"/>
      <c r="DU394" s="158"/>
      <c r="DV394" s="158"/>
      <c r="DW394" s="158"/>
      <c r="DX394" s="158"/>
      <c r="DY394" s="158"/>
      <c r="DZ394" s="158"/>
      <c r="EA394" s="158"/>
      <c r="EB394" s="158"/>
      <c r="EC394" s="158"/>
      <c r="ED394" s="158"/>
      <c r="EE394" s="158"/>
      <c r="EF394" s="158"/>
      <c r="EG394" s="158"/>
      <c r="EH394" s="158"/>
      <c r="EI394" s="158"/>
      <c r="EJ394" s="158"/>
      <c r="EK394" s="158"/>
      <c r="EL394" s="158"/>
      <c r="EM394" s="158"/>
      <c r="EN394" s="158"/>
      <c r="EO394" s="158"/>
      <c r="EP394" s="158"/>
      <c r="EQ394" s="158"/>
      <c r="ER394" s="158"/>
      <c r="ES394" s="158"/>
      <c r="ET394" s="158"/>
      <c r="EU394" s="158"/>
      <c r="EV394" s="158"/>
      <c r="EW394" s="158"/>
      <c r="EX394" s="158"/>
      <c r="EY394" s="158"/>
      <c r="EZ394" s="158"/>
      <c r="FA394" s="158"/>
      <c r="FB394" s="158"/>
      <c r="FC394" s="158"/>
      <c r="FD394" s="158"/>
      <c r="FE394" s="158"/>
      <c r="FF394" s="158"/>
      <c r="FG394" s="158"/>
      <c r="FH394" s="158"/>
      <c r="FI394" s="158"/>
      <c r="FJ394" s="158"/>
      <c r="FK394" s="158"/>
      <c r="FL394" s="158"/>
      <c r="FM394" s="158"/>
      <c r="FN394" s="158"/>
      <c r="FO394" s="158"/>
      <c r="FP394" s="158"/>
      <c r="FQ394" s="158"/>
      <c r="FR394" s="158"/>
      <c r="FS394" s="158"/>
      <c r="FT394" s="158"/>
      <c r="FU394" s="158"/>
      <c r="FV394" s="158"/>
      <c r="FW394" s="158"/>
      <c r="FX394" s="158"/>
      <c r="FY394" s="158"/>
      <c r="FZ394" s="158"/>
      <c r="GA394" s="158"/>
      <c r="GB394" s="158"/>
      <c r="GC394" s="158"/>
      <c r="GD394" s="158"/>
      <c r="GE394" s="158"/>
      <c r="GF394" s="158"/>
      <c r="GG394" s="158"/>
      <c r="GH394" s="158"/>
      <c r="GI394" s="158"/>
      <c r="GJ394" s="158"/>
      <c r="GK394" s="159"/>
    </row>
    <row r="395" spans="1:193" ht="12.75" customHeight="1" x14ac:dyDescent="0.2">
      <c r="A395" s="160"/>
      <c r="B395" s="154" t="s">
        <v>60</v>
      </c>
      <c r="C395" s="154">
        <v>2014</v>
      </c>
      <c r="D395" s="157"/>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c r="AA395" s="158"/>
      <c r="AB395" s="158"/>
      <c r="AC395" s="158"/>
      <c r="AD395" s="158"/>
      <c r="AE395" s="158"/>
      <c r="AF395" s="158"/>
      <c r="AG395" s="158"/>
      <c r="AH395" s="158"/>
      <c r="AI395" s="158"/>
      <c r="AJ395" s="158"/>
      <c r="AK395" s="158"/>
      <c r="AL395" s="158"/>
      <c r="AM395" s="158"/>
      <c r="AN395" s="158"/>
      <c r="AO395" s="158"/>
      <c r="AP395" s="158"/>
      <c r="AQ395" s="158"/>
      <c r="AR395" s="158"/>
      <c r="AS395" s="158"/>
      <c r="AT395" s="158"/>
      <c r="AU395" s="158"/>
      <c r="AV395" s="158"/>
      <c r="AW395" s="158"/>
      <c r="AX395" s="158"/>
      <c r="AY395" s="158"/>
      <c r="AZ395" s="158"/>
      <c r="BA395" s="158"/>
      <c r="BB395" s="158"/>
      <c r="BC395" s="158"/>
      <c r="BD395" s="158"/>
      <c r="BE395" s="158"/>
      <c r="BF395" s="158"/>
      <c r="BG395" s="158"/>
      <c r="BH395" s="158"/>
      <c r="BI395" s="158"/>
      <c r="BJ395" s="158"/>
      <c r="BK395" s="158"/>
      <c r="BL395" s="158"/>
      <c r="BM395" s="158"/>
      <c r="BN395" s="158"/>
      <c r="BO395" s="158"/>
      <c r="BP395" s="158"/>
      <c r="BQ395" s="158"/>
      <c r="BR395" s="158"/>
      <c r="BS395" s="158"/>
      <c r="BT395" s="158"/>
      <c r="BU395" s="158"/>
      <c r="BV395" s="158"/>
      <c r="BW395" s="158"/>
      <c r="BX395" s="158"/>
      <c r="BY395" s="158"/>
      <c r="BZ395" s="158"/>
      <c r="CA395" s="158"/>
      <c r="CB395" s="158"/>
      <c r="CC395" s="158"/>
      <c r="CD395" s="158"/>
      <c r="CE395" s="158"/>
      <c r="CF395" s="158"/>
      <c r="CG395" s="158"/>
      <c r="CH395" s="158"/>
      <c r="CI395" s="158"/>
      <c r="CJ395" s="158"/>
      <c r="CK395" s="158"/>
      <c r="CL395" s="158"/>
      <c r="CM395" s="158"/>
      <c r="CN395" s="158"/>
      <c r="CO395" s="158"/>
      <c r="CP395" s="158"/>
      <c r="CQ395" s="158"/>
      <c r="CR395" s="158"/>
      <c r="CS395" s="158"/>
      <c r="CT395" s="158"/>
      <c r="CU395" s="158"/>
      <c r="CV395" s="158"/>
      <c r="CW395" s="158"/>
      <c r="CX395" s="158"/>
      <c r="CY395" s="158"/>
      <c r="CZ395" s="158"/>
      <c r="DA395" s="158"/>
      <c r="DB395" s="158"/>
      <c r="DC395" s="158"/>
      <c r="DD395" s="158"/>
      <c r="DE395" s="158"/>
      <c r="DF395" s="158"/>
      <c r="DG395" s="158"/>
      <c r="DH395" s="158"/>
      <c r="DI395" s="158"/>
      <c r="DJ395" s="158"/>
      <c r="DK395" s="158"/>
      <c r="DL395" s="158"/>
      <c r="DM395" s="158"/>
      <c r="DN395" s="158"/>
      <c r="DO395" s="158"/>
      <c r="DP395" s="158"/>
      <c r="DQ395" s="158"/>
      <c r="DR395" s="158"/>
      <c r="DS395" s="158"/>
      <c r="DT395" s="158"/>
      <c r="DU395" s="158"/>
      <c r="DV395" s="158"/>
      <c r="DW395" s="158"/>
      <c r="DX395" s="158"/>
      <c r="DY395" s="158"/>
      <c r="DZ395" s="158"/>
      <c r="EA395" s="158"/>
      <c r="EB395" s="158"/>
      <c r="EC395" s="158"/>
      <c r="ED395" s="158"/>
      <c r="EE395" s="158"/>
      <c r="EF395" s="158"/>
      <c r="EG395" s="158"/>
      <c r="EH395" s="158"/>
      <c r="EI395" s="158"/>
      <c r="EJ395" s="158"/>
      <c r="EK395" s="158"/>
      <c r="EL395" s="158"/>
      <c r="EM395" s="158"/>
      <c r="EN395" s="158"/>
      <c r="EO395" s="158"/>
      <c r="EP395" s="158"/>
      <c r="EQ395" s="158"/>
      <c r="ER395" s="158"/>
      <c r="ES395" s="158"/>
      <c r="ET395" s="158"/>
      <c r="EU395" s="158"/>
      <c r="EV395" s="158"/>
      <c r="EW395" s="158"/>
      <c r="EX395" s="158"/>
      <c r="EY395" s="158"/>
      <c r="EZ395" s="158"/>
      <c r="FA395" s="158"/>
      <c r="FB395" s="158"/>
      <c r="FC395" s="158"/>
      <c r="FD395" s="158"/>
      <c r="FE395" s="158"/>
      <c r="FF395" s="158"/>
      <c r="FG395" s="158"/>
      <c r="FH395" s="158"/>
      <c r="FI395" s="158"/>
      <c r="FJ395" s="158"/>
      <c r="FK395" s="158"/>
      <c r="FL395" s="158"/>
      <c r="FM395" s="158"/>
      <c r="FN395" s="158"/>
      <c r="FO395" s="158"/>
      <c r="FP395" s="158"/>
      <c r="FQ395" s="158"/>
      <c r="FR395" s="158"/>
      <c r="FS395" s="158"/>
      <c r="FT395" s="158"/>
      <c r="FU395" s="158"/>
      <c r="FV395" s="158"/>
      <c r="FW395" s="158"/>
      <c r="FX395" s="158"/>
      <c r="FY395" s="158"/>
      <c r="FZ395" s="158"/>
      <c r="GA395" s="158"/>
      <c r="GB395" s="158"/>
      <c r="GC395" s="158"/>
      <c r="GD395" s="158"/>
      <c r="GE395" s="158"/>
      <c r="GF395" s="158"/>
      <c r="GG395" s="158"/>
      <c r="GH395" s="158"/>
      <c r="GI395" s="158"/>
      <c r="GJ395" s="158"/>
      <c r="GK395" s="159"/>
    </row>
    <row r="396" spans="1:193" ht="12.75" customHeight="1" x14ac:dyDescent="0.2">
      <c r="A396" s="160"/>
      <c r="B396" s="154" t="s">
        <v>87</v>
      </c>
      <c r="C396" s="154">
        <v>2014</v>
      </c>
      <c r="D396" s="157"/>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c r="AA396" s="158"/>
      <c r="AB396" s="158"/>
      <c r="AC396" s="158"/>
      <c r="AD396" s="158"/>
      <c r="AE396" s="158"/>
      <c r="AF396" s="158"/>
      <c r="AG396" s="158"/>
      <c r="AH396" s="158"/>
      <c r="AI396" s="158"/>
      <c r="AJ396" s="158"/>
      <c r="AK396" s="158"/>
      <c r="AL396" s="158"/>
      <c r="AM396" s="158"/>
      <c r="AN396" s="158"/>
      <c r="AO396" s="158"/>
      <c r="AP396" s="158"/>
      <c r="AQ396" s="158"/>
      <c r="AR396" s="158"/>
      <c r="AS396" s="158"/>
      <c r="AT396" s="158"/>
      <c r="AU396" s="158"/>
      <c r="AV396" s="158"/>
      <c r="AW396" s="158"/>
      <c r="AX396" s="158"/>
      <c r="AY396" s="158"/>
      <c r="AZ396" s="158"/>
      <c r="BA396" s="158"/>
      <c r="BB396" s="158"/>
      <c r="BC396" s="158"/>
      <c r="BD396" s="158"/>
      <c r="BE396" s="158"/>
      <c r="BF396" s="158"/>
      <c r="BG396" s="158"/>
      <c r="BH396" s="158"/>
      <c r="BI396" s="158"/>
      <c r="BJ396" s="158"/>
      <c r="BK396" s="158"/>
      <c r="BL396" s="158"/>
      <c r="BM396" s="158"/>
      <c r="BN396" s="158"/>
      <c r="BO396" s="158"/>
      <c r="BP396" s="158"/>
      <c r="BQ396" s="158"/>
      <c r="BR396" s="158"/>
      <c r="BS396" s="158"/>
      <c r="BT396" s="158"/>
      <c r="BU396" s="158"/>
      <c r="BV396" s="158"/>
      <c r="BW396" s="158"/>
      <c r="BX396" s="158"/>
      <c r="BY396" s="158"/>
      <c r="BZ396" s="158"/>
      <c r="CA396" s="158"/>
      <c r="CB396" s="158"/>
      <c r="CC396" s="158"/>
      <c r="CD396" s="158"/>
      <c r="CE396" s="158"/>
      <c r="CF396" s="158"/>
      <c r="CG396" s="158"/>
      <c r="CH396" s="158"/>
      <c r="CI396" s="158"/>
      <c r="CJ396" s="158"/>
      <c r="CK396" s="158"/>
      <c r="CL396" s="158"/>
      <c r="CM396" s="158"/>
      <c r="CN396" s="158"/>
      <c r="CO396" s="158"/>
      <c r="CP396" s="158"/>
      <c r="CQ396" s="158"/>
      <c r="CR396" s="158"/>
      <c r="CS396" s="158"/>
      <c r="CT396" s="158"/>
      <c r="CU396" s="158"/>
      <c r="CV396" s="158"/>
      <c r="CW396" s="158"/>
      <c r="CX396" s="158"/>
      <c r="CY396" s="158"/>
      <c r="CZ396" s="158"/>
      <c r="DA396" s="158"/>
      <c r="DB396" s="158"/>
      <c r="DC396" s="158"/>
      <c r="DD396" s="158"/>
      <c r="DE396" s="158"/>
      <c r="DF396" s="158"/>
      <c r="DG396" s="158"/>
      <c r="DH396" s="158"/>
      <c r="DI396" s="158"/>
      <c r="DJ396" s="158"/>
      <c r="DK396" s="158"/>
      <c r="DL396" s="158"/>
      <c r="DM396" s="158"/>
      <c r="DN396" s="158"/>
      <c r="DO396" s="158"/>
      <c r="DP396" s="158"/>
      <c r="DQ396" s="158"/>
      <c r="DR396" s="158"/>
      <c r="DS396" s="158"/>
      <c r="DT396" s="158"/>
      <c r="DU396" s="158"/>
      <c r="DV396" s="158"/>
      <c r="DW396" s="158"/>
      <c r="DX396" s="158"/>
      <c r="DY396" s="158"/>
      <c r="DZ396" s="158"/>
      <c r="EA396" s="158"/>
      <c r="EB396" s="158"/>
      <c r="EC396" s="158"/>
      <c r="ED396" s="158"/>
      <c r="EE396" s="158"/>
      <c r="EF396" s="158"/>
      <c r="EG396" s="158"/>
      <c r="EH396" s="158"/>
      <c r="EI396" s="158"/>
      <c r="EJ396" s="158"/>
      <c r="EK396" s="158"/>
      <c r="EL396" s="158"/>
      <c r="EM396" s="158"/>
      <c r="EN396" s="158"/>
      <c r="EO396" s="158"/>
      <c r="EP396" s="158"/>
      <c r="EQ396" s="158"/>
      <c r="ER396" s="158"/>
      <c r="ES396" s="158"/>
      <c r="ET396" s="158"/>
      <c r="EU396" s="158"/>
      <c r="EV396" s="158"/>
      <c r="EW396" s="158"/>
      <c r="EX396" s="158"/>
      <c r="EY396" s="158"/>
      <c r="EZ396" s="158"/>
      <c r="FA396" s="158"/>
      <c r="FB396" s="158"/>
      <c r="FC396" s="158"/>
      <c r="FD396" s="158"/>
      <c r="FE396" s="158"/>
      <c r="FF396" s="158"/>
      <c r="FG396" s="158"/>
      <c r="FH396" s="158"/>
      <c r="FI396" s="158"/>
      <c r="FJ396" s="158"/>
      <c r="FK396" s="158"/>
      <c r="FL396" s="158"/>
      <c r="FM396" s="158"/>
      <c r="FN396" s="158"/>
      <c r="FO396" s="158"/>
      <c r="FP396" s="158"/>
      <c r="FQ396" s="158"/>
      <c r="FR396" s="158"/>
      <c r="FS396" s="158"/>
      <c r="FT396" s="158"/>
      <c r="FU396" s="158"/>
      <c r="FV396" s="158"/>
      <c r="FW396" s="158"/>
      <c r="FX396" s="158"/>
      <c r="FY396" s="158"/>
      <c r="FZ396" s="158"/>
      <c r="GA396" s="158"/>
      <c r="GB396" s="158"/>
      <c r="GC396" s="158"/>
      <c r="GD396" s="158"/>
      <c r="GE396" s="158"/>
      <c r="GF396" s="158"/>
      <c r="GG396" s="158"/>
      <c r="GH396" s="158"/>
      <c r="GI396" s="158"/>
      <c r="GJ396" s="158"/>
      <c r="GK396" s="159"/>
    </row>
    <row r="397" spans="1:193" ht="12.75" customHeight="1" x14ac:dyDescent="0.2">
      <c r="A397" s="160"/>
      <c r="B397" s="154" t="s">
        <v>106</v>
      </c>
      <c r="C397" s="154">
        <v>2014</v>
      </c>
      <c r="D397" s="157"/>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c r="AA397" s="158"/>
      <c r="AB397" s="158"/>
      <c r="AC397" s="158"/>
      <c r="AD397" s="158"/>
      <c r="AE397" s="158"/>
      <c r="AF397" s="158"/>
      <c r="AG397" s="158"/>
      <c r="AH397" s="158"/>
      <c r="AI397" s="158"/>
      <c r="AJ397" s="158"/>
      <c r="AK397" s="158"/>
      <c r="AL397" s="158"/>
      <c r="AM397" s="158"/>
      <c r="AN397" s="158"/>
      <c r="AO397" s="158"/>
      <c r="AP397" s="158"/>
      <c r="AQ397" s="158"/>
      <c r="AR397" s="158"/>
      <c r="AS397" s="158"/>
      <c r="AT397" s="158"/>
      <c r="AU397" s="158"/>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8"/>
      <c r="BT397" s="158"/>
      <c r="BU397" s="158"/>
      <c r="BV397" s="158"/>
      <c r="BW397" s="158"/>
      <c r="BX397" s="158"/>
      <c r="BY397" s="158"/>
      <c r="BZ397" s="158"/>
      <c r="CA397" s="158"/>
      <c r="CB397" s="158"/>
      <c r="CC397" s="158"/>
      <c r="CD397" s="158"/>
      <c r="CE397" s="158"/>
      <c r="CF397" s="158"/>
      <c r="CG397" s="158"/>
      <c r="CH397" s="158"/>
      <c r="CI397" s="158"/>
      <c r="CJ397" s="158"/>
      <c r="CK397" s="158"/>
      <c r="CL397" s="158"/>
      <c r="CM397" s="158"/>
      <c r="CN397" s="158"/>
      <c r="CO397" s="158"/>
      <c r="CP397" s="158"/>
      <c r="CQ397" s="158"/>
      <c r="CR397" s="158"/>
      <c r="CS397" s="158"/>
      <c r="CT397" s="158"/>
      <c r="CU397" s="158"/>
      <c r="CV397" s="158"/>
      <c r="CW397" s="158"/>
      <c r="CX397" s="158"/>
      <c r="CY397" s="158"/>
      <c r="CZ397" s="158"/>
      <c r="DA397" s="158"/>
      <c r="DB397" s="158"/>
      <c r="DC397" s="158"/>
      <c r="DD397" s="158"/>
      <c r="DE397" s="158"/>
      <c r="DF397" s="158"/>
      <c r="DG397" s="158"/>
      <c r="DH397" s="158"/>
      <c r="DI397" s="158"/>
      <c r="DJ397" s="158"/>
      <c r="DK397" s="158"/>
      <c r="DL397" s="158"/>
      <c r="DM397" s="158"/>
      <c r="DN397" s="158"/>
      <c r="DO397" s="158"/>
      <c r="DP397" s="158"/>
      <c r="DQ397" s="158"/>
      <c r="DR397" s="158"/>
      <c r="DS397" s="158"/>
      <c r="DT397" s="158"/>
      <c r="DU397" s="158"/>
      <c r="DV397" s="158"/>
      <c r="DW397" s="158"/>
      <c r="DX397" s="158"/>
      <c r="DY397" s="158"/>
      <c r="DZ397" s="158"/>
      <c r="EA397" s="158"/>
      <c r="EB397" s="158"/>
      <c r="EC397" s="158"/>
      <c r="ED397" s="158"/>
      <c r="EE397" s="158"/>
      <c r="EF397" s="158"/>
      <c r="EG397" s="158"/>
      <c r="EH397" s="158"/>
      <c r="EI397" s="158"/>
      <c r="EJ397" s="158"/>
      <c r="EK397" s="158"/>
      <c r="EL397" s="158"/>
      <c r="EM397" s="158"/>
      <c r="EN397" s="158"/>
      <c r="EO397" s="158"/>
      <c r="EP397" s="158"/>
      <c r="EQ397" s="158"/>
      <c r="ER397" s="158"/>
      <c r="ES397" s="158"/>
      <c r="ET397" s="158"/>
      <c r="EU397" s="158"/>
      <c r="EV397" s="158"/>
      <c r="EW397" s="158"/>
      <c r="EX397" s="158"/>
      <c r="EY397" s="158"/>
      <c r="EZ397" s="158"/>
      <c r="FA397" s="158"/>
      <c r="FB397" s="158"/>
      <c r="FC397" s="158"/>
      <c r="FD397" s="158"/>
      <c r="FE397" s="158"/>
      <c r="FF397" s="158"/>
      <c r="FG397" s="158"/>
      <c r="FH397" s="158"/>
      <c r="FI397" s="158"/>
      <c r="FJ397" s="158"/>
      <c r="FK397" s="158"/>
      <c r="FL397" s="158"/>
      <c r="FM397" s="158"/>
      <c r="FN397" s="158"/>
      <c r="FO397" s="158"/>
      <c r="FP397" s="158"/>
      <c r="FQ397" s="158"/>
      <c r="FR397" s="158"/>
      <c r="FS397" s="158"/>
      <c r="FT397" s="158"/>
      <c r="FU397" s="158"/>
      <c r="FV397" s="158"/>
      <c r="FW397" s="158"/>
      <c r="FX397" s="158"/>
      <c r="FY397" s="158"/>
      <c r="FZ397" s="158"/>
      <c r="GA397" s="158"/>
      <c r="GB397" s="158"/>
      <c r="GC397" s="158"/>
      <c r="GD397" s="158"/>
      <c r="GE397" s="158"/>
      <c r="GF397" s="158"/>
      <c r="GG397" s="158"/>
      <c r="GH397" s="158"/>
      <c r="GI397" s="158"/>
      <c r="GJ397" s="158"/>
      <c r="GK397" s="159"/>
    </row>
    <row r="398" spans="1:193" ht="12.75" customHeight="1" x14ac:dyDescent="0.2">
      <c r="A398" s="160"/>
      <c r="B398" s="154" t="s">
        <v>1123</v>
      </c>
      <c r="C398" s="154">
        <v>2011</v>
      </c>
      <c r="D398" s="157"/>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c r="AA398" s="158"/>
      <c r="AB398" s="158"/>
      <c r="AC398" s="158"/>
      <c r="AD398" s="158"/>
      <c r="AE398" s="158"/>
      <c r="AF398" s="158"/>
      <c r="AG398" s="158"/>
      <c r="AH398" s="158"/>
      <c r="AI398" s="158"/>
      <c r="AJ398" s="158"/>
      <c r="AK398" s="158"/>
      <c r="AL398" s="158"/>
      <c r="AM398" s="158"/>
      <c r="AN398" s="158"/>
      <c r="AO398" s="158"/>
      <c r="AP398" s="158"/>
      <c r="AQ398" s="158"/>
      <c r="AR398" s="158"/>
      <c r="AS398" s="158"/>
      <c r="AT398" s="158"/>
      <c r="AU398" s="158"/>
      <c r="AV398" s="158"/>
      <c r="AW398" s="158"/>
      <c r="AX398" s="158"/>
      <c r="AY398" s="158"/>
      <c r="AZ398" s="158"/>
      <c r="BA398" s="158"/>
      <c r="BB398" s="158"/>
      <c r="BC398" s="158"/>
      <c r="BD398" s="158"/>
      <c r="BE398" s="158"/>
      <c r="BF398" s="158"/>
      <c r="BG398" s="158"/>
      <c r="BH398" s="158"/>
      <c r="BI398" s="158"/>
      <c r="BJ398" s="158"/>
      <c r="BK398" s="158"/>
      <c r="BL398" s="158"/>
      <c r="BM398" s="158"/>
      <c r="BN398" s="158"/>
      <c r="BO398" s="158"/>
      <c r="BP398" s="158"/>
      <c r="BQ398" s="158"/>
      <c r="BR398" s="158"/>
      <c r="BS398" s="158"/>
      <c r="BT398" s="158"/>
      <c r="BU398" s="158"/>
      <c r="BV398" s="158"/>
      <c r="BW398" s="158"/>
      <c r="BX398" s="158"/>
      <c r="BY398" s="158"/>
      <c r="BZ398" s="158"/>
      <c r="CA398" s="158"/>
      <c r="CB398" s="158"/>
      <c r="CC398" s="158"/>
      <c r="CD398" s="158"/>
      <c r="CE398" s="158"/>
      <c r="CF398" s="158"/>
      <c r="CG398" s="158"/>
      <c r="CH398" s="158"/>
      <c r="CI398" s="158"/>
      <c r="CJ398" s="158"/>
      <c r="CK398" s="158"/>
      <c r="CL398" s="158"/>
      <c r="CM398" s="158"/>
      <c r="CN398" s="158"/>
      <c r="CO398" s="158"/>
      <c r="CP398" s="158"/>
      <c r="CQ398" s="158"/>
      <c r="CR398" s="158"/>
      <c r="CS398" s="158"/>
      <c r="CT398" s="158"/>
      <c r="CU398" s="158"/>
      <c r="CV398" s="158"/>
      <c r="CW398" s="158"/>
      <c r="CX398" s="158"/>
      <c r="CY398" s="158"/>
      <c r="CZ398" s="158"/>
      <c r="DA398" s="158"/>
      <c r="DB398" s="158"/>
      <c r="DC398" s="158"/>
      <c r="DD398" s="158"/>
      <c r="DE398" s="158"/>
      <c r="DF398" s="158"/>
      <c r="DG398" s="158"/>
      <c r="DH398" s="158"/>
      <c r="DI398" s="158"/>
      <c r="DJ398" s="158"/>
      <c r="DK398" s="158"/>
      <c r="DL398" s="158"/>
      <c r="DM398" s="158"/>
      <c r="DN398" s="158"/>
      <c r="DO398" s="158"/>
      <c r="DP398" s="158"/>
      <c r="DQ398" s="158"/>
      <c r="DR398" s="158"/>
      <c r="DS398" s="158"/>
      <c r="DT398" s="158"/>
      <c r="DU398" s="158"/>
      <c r="DV398" s="158"/>
      <c r="DW398" s="158"/>
      <c r="DX398" s="158"/>
      <c r="DY398" s="158"/>
      <c r="DZ398" s="158"/>
      <c r="EA398" s="158"/>
      <c r="EB398" s="158"/>
      <c r="EC398" s="158"/>
      <c r="ED398" s="158"/>
      <c r="EE398" s="158"/>
      <c r="EF398" s="158"/>
      <c r="EG398" s="158"/>
      <c r="EH398" s="158"/>
      <c r="EI398" s="158"/>
      <c r="EJ398" s="158"/>
      <c r="EK398" s="158"/>
      <c r="EL398" s="158"/>
      <c r="EM398" s="158"/>
      <c r="EN398" s="158"/>
      <c r="EO398" s="158"/>
      <c r="EP398" s="158"/>
      <c r="EQ398" s="158"/>
      <c r="ER398" s="158"/>
      <c r="ES398" s="158"/>
      <c r="ET398" s="158"/>
      <c r="EU398" s="158"/>
      <c r="EV398" s="158"/>
      <c r="EW398" s="158"/>
      <c r="EX398" s="158"/>
      <c r="EY398" s="158"/>
      <c r="EZ398" s="158"/>
      <c r="FA398" s="158"/>
      <c r="FB398" s="158"/>
      <c r="FC398" s="158"/>
      <c r="FD398" s="158"/>
      <c r="FE398" s="158"/>
      <c r="FF398" s="158"/>
      <c r="FG398" s="158"/>
      <c r="FH398" s="158"/>
      <c r="FI398" s="158"/>
      <c r="FJ398" s="158"/>
      <c r="FK398" s="158"/>
      <c r="FL398" s="158"/>
      <c r="FM398" s="158"/>
      <c r="FN398" s="158"/>
      <c r="FO398" s="158"/>
      <c r="FP398" s="158"/>
      <c r="FQ398" s="158"/>
      <c r="FR398" s="158"/>
      <c r="FS398" s="158"/>
      <c r="FT398" s="158"/>
      <c r="FU398" s="158"/>
      <c r="FV398" s="158"/>
      <c r="FW398" s="158"/>
      <c r="FX398" s="158"/>
      <c r="FY398" s="158"/>
      <c r="FZ398" s="158"/>
      <c r="GA398" s="158"/>
      <c r="GB398" s="158"/>
      <c r="GC398" s="158"/>
      <c r="GD398" s="158"/>
      <c r="GE398" s="158"/>
      <c r="GF398" s="158"/>
      <c r="GG398" s="158"/>
      <c r="GH398" s="158"/>
      <c r="GI398" s="158"/>
      <c r="GJ398" s="158"/>
      <c r="GK398" s="159"/>
    </row>
    <row r="399" spans="1:193" ht="12.75" customHeight="1" x14ac:dyDescent="0.2">
      <c r="A399" s="160"/>
      <c r="B399" s="160"/>
      <c r="C399" s="161">
        <v>2019</v>
      </c>
      <c r="D399" s="162"/>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19"/>
      <c r="BE399" s="119"/>
      <c r="BF399" s="119"/>
      <c r="BG399" s="119"/>
      <c r="BH399" s="119"/>
      <c r="BI399" s="119"/>
      <c r="BJ399" s="119"/>
      <c r="BK399" s="119"/>
      <c r="BL399" s="119"/>
      <c r="BM399" s="119"/>
      <c r="BN399" s="119"/>
      <c r="BO399" s="119"/>
      <c r="BP399" s="119"/>
      <c r="BQ399" s="119"/>
      <c r="BR399" s="119"/>
      <c r="BS399" s="119"/>
      <c r="BT399" s="119"/>
      <c r="BU399" s="119"/>
      <c r="BV399" s="119"/>
      <c r="BW399" s="119"/>
      <c r="BX399" s="119"/>
      <c r="BY399" s="119"/>
      <c r="BZ399" s="119"/>
      <c r="CA399" s="119"/>
      <c r="CB399" s="119"/>
      <c r="CC399" s="119"/>
      <c r="CD399" s="119"/>
      <c r="CE399" s="119"/>
      <c r="CF399" s="119"/>
      <c r="CG399" s="119"/>
      <c r="CH399" s="119"/>
      <c r="CI399" s="119"/>
      <c r="CJ399" s="119"/>
      <c r="CK399" s="119"/>
      <c r="CL399" s="119"/>
      <c r="CM399" s="119"/>
      <c r="CN399" s="119"/>
      <c r="CO399" s="119"/>
      <c r="CP399" s="119"/>
      <c r="CQ399" s="119"/>
      <c r="CR399" s="119"/>
      <c r="CS399" s="119"/>
      <c r="CT399" s="119"/>
      <c r="CU399" s="119"/>
      <c r="CV399" s="119"/>
      <c r="CW399" s="119"/>
      <c r="CX399" s="119"/>
      <c r="CY399" s="119"/>
      <c r="CZ399" s="119"/>
      <c r="DA399" s="119"/>
      <c r="DB399" s="119"/>
      <c r="DC399" s="119"/>
      <c r="DD399" s="119"/>
      <c r="DE399" s="119"/>
      <c r="DF399" s="119"/>
      <c r="DG399" s="119"/>
      <c r="DH399" s="119"/>
      <c r="DI399" s="119"/>
      <c r="DJ399" s="119"/>
      <c r="DK399" s="119"/>
      <c r="DL399" s="119"/>
      <c r="DM399" s="119"/>
      <c r="DN399" s="119"/>
      <c r="DO399" s="119"/>
      <c r="DP399" s="119"/>
      <c r="DQ399" s="119"/>
      <c r="DR399" s="119"/>
      <c r="DS399" s="119"/>
      <c r="DT399" s="119"/>
      <c r="DU399" s="119"/>
      <c r="DV399" s="119"/>
      <c r="DW399" s="119"/>
      <c r="DX399" s="119"/>
      <c r="DY399" s="119"/>
      <c r="DZ399" s="119"/>
      <c r="EA399" s="119"/>
      <c r="EB399" s="119"/>
      <c r="EC399" s="119"/>
      <c r="ED399" s="119"/>
      <c r="EE399" s="119"/>
      <c r="EF399" s="119"/>
      <c r="EG399" s="119"/>
      <c r="EH399" s="119"/>
      <c r="EI399" s="119"/>
      <c r="EJ399" s="119"/>
      <c r="EK399" s="119"/>
      <c r="EL399" s="119"/>
      <c r="EM399" s="119"/>
      <c r="EN399" s="119"/>
      <c r="EO399" s="119"/>
      <c r="EP399" s="119"/>
      <c r="EQ399" s="119"/>
      <c r="ER399" s="119"/>
      <c r="ES399" s="119"/>
      <c r="ET399" s="119"/>
      <c r="EU399" s="119"/>
      <c r="EV399" s="119"/>
      <c r="EW399" s="119"/>
      <c r="EX399" s="119"/>
      <c r="EY399" s="119"/>
      <c r="EZ399" s="119"/>
      <c r="FA399" s="119"/>
      <c r="FB399" s="119"/>
      <c r="FC399" s="119"/>
      <c r="FD399" s="119"/>
      <c r="FE399" s="119"/>
      <c r="FF399" s="119"/>
      <c r="FG399" s="119"/>
      <c r="FH399" s="119"/>
      <c r="FI399" s="119"/>
      <c r="FJ399" s="119"/>
      <c r="FK399" s="119"/>
      <c r="FL399" s="119"/>
      <c r="FM399" s="119"/>
      <c r="FN399" s="119"/>
      <c r="FO399" s="119"/>
      <c r="FP399" s="119"/>
      <c r="FQ399" s="119"/>
      <c r="FR399" s="119"/>
      <c r="FS399" s="119"/>
      <c r="FT399" s="119"/>
      <c r="FU399" s="119"/>
      <c r="FV399" s="119"/>
      <c r="FW399" s="119"/>
      <c r="FX399" s="119"/>
      <c r="FY399" s="119"/>
      <c r="FZ399" s="119"/>
      <c r="GA399" s="119"/>
      <c r="GB399" s="119"/>
      <c r="GC399" s="119"/>
      <c r="GD399" s="119"/>
      <c r="GE399" s="119"/>
      <c r="GF399" s="119"/>
      <c r="GG399" s="119"/>
      <c r="GH399" s="119"/>
      <c r="GI399" s="119"/>
      <c r="GJ399" s="119"/>
      <c r="GK399" s="163"/>
    </row>
    <row r="400" spans="1:193" ht="12.75" customHeight="1" x14ac:dyDescent="0.2">
      <c r="A400" s="154" t="s">
        <v>631</v>
      </c>
      <c r="B400" s="154" t="s">
        <v>81</v>
      </c>
      <c r="C400" s="154">
        <v>2012</v>
      </c>
      <c r="D400" s="157"/>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c r="AA400" s="158"/>
      <c r="AB400" s="158"/>
      <c r="AC400" s="158"/>
      <c r="AD400" s="158"/>
      <c r="AE400" s="158"/>
      <c r="AF400" s="158"/>
      <c r="AG400" s="158"/>
      <c r="AH400" s="158"/>
      <c r="AI400" s="158"/>
      <c r="AJ400" s="158"/>
      <c r="AK400" s="158"/>
      <c r="AL400" s="158"/>
      <c r="AM400" s="158"/>
      <c r="AN400" s="158"/>
      <c r="AO400" s="158"/>
      <c r="AP400" s="158"/>
      <c r="AQ400" s="158"/>
      <c r="AR400" s="158"/>
      <c r="AS400" s="158"/>
      <c r="AT400" s="158"/>
      <c r="AU400" s="158"/>
      <c r="AV400" s="158"/>
      <c r="AW400" s="158"/>
      <c r="AX400" s="158"/>
      <c r="AY400" s="158"/>
      <c r="AZ400" s="158"/>
      <c r="BA400" s="158"/>
      <c r="BB400" s="158"/>
      <c r="BC400" s="158"/>
      <c r="BD400" s="158"/>
      <c r="BE400" s="158"/>
      <c r="BF400" s="158"/>
      <c r="BG400" s="158"/>
      <c r="BH400" s="158"/>
      <c r="BI400" s="158"/>
      <c r="BJ400" s="158"/>
      <c r="BK400" s="158"/>
      <c r="BL400" s="158"/>
      <c r="BM400" s="158"/>
      <c r="BN400" s="158"/>
      <c r="BO400" s="158"/>
      <c r="BP400" s="158"/>
      <c r="BQ400" s="158"/>
      <c r="BR400" s="158"/>
      <c r="BS400" s="158"/>
      <c r="BT400" s="158"/>
      <c r="BU400" s="158"/>
      <c r="BV400" s="158"/>
      <c r="BW400" s="158"/>
      <c r="BX400" s="158"/>
      <c r="BY400" s="158"/>
      <c r="BZ400" s="158"/>
      <c r="CA400" s="158"/>
      <c r="CB400" s="158"/>
      <c r="CC400" s="158"/>
      <c r="CD400" s="158"/>
      <c r="CE400" s="158"/>
      <c r="CF400" s="158"/>
      <c r="CG400" s="158"/>
      <c r="CH400" s="158"/>
      <c r="CI400" s="158"/>
      <c r="CJ400" s="158"/>
      <c r="CK400" s="158"/>
      <c r="CL400" s="158"/>
      <c r="CM400" s="158"/>
      <c r="CN400" s="158"/>
      <c r="CO400" s="158"/>
      <c r="CP400" s="158"/>
      <c r="CQ400" s="158"/>
      <c r="CR400" s="158"/>
      <c r="CS400" s="158"/>
      <c r="CT400" s="158"/>
      <c r="CU400" s="158"/>
      <c r="CV400" s="158"/>
      <c r="CW400" s="158"/>
      <c r="CX400" s="158"/>
      <c r="CY400" s="158"/>
      <c r="CZ400" s="158"/>
      <c r="DA400" s="158"/>
      <c r="DB400" s="158"/>
      <c r="DC400" s="158"/>
      <c r="DD400" s="158"/>
      <c r="DE400" s="158"/>
      <c r="DF400" s="158"/>
      <c r="DG400" s="158"/>
      <c r="DH400" s="158"/>
      <c r="DI400" s="158"/>
      <c r="DJ400" s="158"/>
      <c r="DK400" s="158"/>
      <c r="DL400" s="158"/>
      <c r="DM400" s="158"/>
      <c r="DN400" s="158"/>
      <c r="DO400" s="158"/>
      <c r="DP400" s="158"/>
      <c r="DQ400" s="158"/>
      <c r="DR400" s="158"/>
      <c r="DS400" s="158"/>
      <c r="DT400" s="158"/>
      <c r="DU400" s="158"/>
      <c r="DV400" s="158"/>
      <c r="DW400" s="158"/>
      <c r="DX400" s="158"/>
      <c r="DY400" s="158"/>
      <c r="DZ400" s="158"/>
      <c r="EA400" s="158"/>
      <c r="EB400" s="158"/>
      <c r="EC400" s="158"/>
      <c r="ED400" s="158"/>
      <c r="EE400" s="158"/>
      <c r="EF400" s="158"/>
      <c r="EG400" s="158"/>
      <c r="EH400" s="158"/>
      <c r="EI400" s="158"/>
      <c r="EJ400" s="158"/>
      <c r="EK400" s="158"/>
      <c r="EL400" s="158"/>
      <c r="EM400" s="158"/>
      <c r="EN400" s="158"/>
      <c r="EO400" s="158"/>
      <c r="EP400" s="158"/>
      <c r="EQ400" s="158"/>
      <c r="ER400" s="158"/>
      <c r="ES400" s="158"/>
      <c r="ET400" s="158"/>
      <c r="EU400" s="158"/>
      <c r="EV400" s="158"/>
      <c r="EW400" s="158">
        <v>45184</v>
      </c>
      <c r="EX400" s="158"/>
      <c r="EY400" s="158"/>
      <c r="EZ400" s="158"/>
      <c r="FA400" s="158"/>
      <c r="FB400" s="158"/>
      <c r="FC400" s="158"/>
      <c r="FD400" s="158"/>
      <c r="FE400" s="158"/>
      <c r="FF400" s="158"/>
      <c r="FG400" s="158"/>
      <c r="FH400" s="158"/>
      <c r="FI400" s="158"/>
      <c r="FJ400" s="158"/>
      <c r="FK400" s="158"/>
      <c r="FL400" s="158"/>
      <c r="FM400" s="158"/>
      <c r="FN400" s="158"/>
      <c r="FO400" s="158"/>
      <c r="FP400" s="158"/>
      <c r="FQ400" s="158"/>
      <c r="FR400" s="158"/>
      <c r="FS400" s="158"/>
      <c r="FT400" s="158"/>
      <c r="FU400" s="158"/>
      <c r="FV400" s="158"/>
      <c r="FW400" s="158"/>
      <c r="FX400" s="158"/>
      <c r="FY400" s="158"/>
      <c r="FZ400" s="158"/>
      <c r="GA400" s="158"/>
      <c r="GB400" s="158"/>
      <c r="GC400" s="158"/>
      <c r="GD400" s="158"/>
      <c r="GE400" s="158"/>
      <c r="GF400" s="158"/>
      <c r="GG400" s="158"/>
      <c r="GH400" s="158"/>
      <c r="GI400" s="158"/>
      <c r="GJ400" s="158"/>
      <c r="GK400" s="159"/>
    </row>
    <row r="401" spans="1:193" ht="12.75" customHeight="1" x14ac:dyDescent="0.2">
      <c r="A401" s="160"/>
      <c r="B401" s="160"/>
      <c r="C401" s="161">
        <v>2019</v>
      </c>
      <c r="D401" s="162"/>
      <c r="E401" s="119"/>
      <c r="F401" s="119"/>
      <c r="G401" s="119"/>
      <c r="H401" s="119"/>
      <c r="I401" s="119"/>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c r="BJ401" s="119"/>
      <c r="BK401" s="119"/>
      <c r="BL401" s="119"/>
      <c r="BM401" s="119"/>
      <c r="BN401" s="119"/>
      <c r="BO401" s="119"/>
      <c r="BP401" s="119"/>
      <c r="BQ401" s="119"/>
      <c r="BR401" s="119"/>
      <c r="BS401" s="119"/>
      <c r="BT401" s="119"/>
      <c r="BU401" s="119"/>
      <c r="BV401" s="119"/>
      <c r="BW401" s="119"/>
      <c r="BX401" s="119"/>
      <c r="BY401" s="119"/>
      <c r="BZ401" s="119"/>
      <c r="CA401" s="119"/>
      <c r="CB401" s="119"/>
      <c r="CC401" s="119"/>
      <c r="CD401" s="119"/>
      <c r="CE401" s="119"/>
      <c r="CF401" s="119"/>
      <c r="CG401" s="119"/>
      <c r="CH401" s="119"/>
      <c r="CI401" s="119"/>
      <c r="CJ401" s="119"/>
      <c r="CK401" s="119"/>
      <c r="CL401" s="119"/>
      <c r="CM401" s="119"/>
      <c r="CN401" s="119"/>
      <c r="CO401" s="119"/>
      <c r="CP401" s="119"/>
      <c r="CQ401" s="119"/>
      <c r="CR401" s="119"/>
      <c r="CS401" s="119"/>
      <c r="CT401" s="119"/>
      <c r="CU401" s="119"/>
      <c r="CV401" s="119"/>
      <c r="CW401" s="119"/>
      <c r="CX401" s="119"/>
      <c r="CY401" s="119"/>
      <c r="CZ401" s="119"/>
      <c r="DA401" s="119"/>
      <c r="DB401" s="119"/>
      <c r="DC401" s="119"/>
      <c r="DD401" s="119"/>
      <c r="DE401" s="119"/>
      <c r="DF401" s="119"/>
      <c r="DG401" s="119"/>
      <c r="DH401" s="119"/>
      <c r="DI401" s="119"/>
      <c r="DJ401" s="119"/>
      <c r="DK401" s="119"/>
      <c r="DL401" s="119"/>
      <c r="DM401" s="119"/>
      <c r="DN401" s="119"/>
      <c r="DO401" s="119"/>
      <c r="DP401" s="119"/>
      <c r="DQ401" s="119"/>
      <c r="DR401" s="119"/>
      <c r="DS401" s="119"/>
      <c r="DT401" s="119"/>
      <c r="DU401" s="119"/>
      <c r="DV401" s="119"/>
      <c r="DW401" s="119"/>
      <c r="DX401" s="119"/>
      <c r="DY401" s="119"/>
      <c r="DZ401" s="119"/>
      <c r="EA401" s="119"/>
      <c r="EB401" s="119"/>
      <c r="EC401" s="119"/>
      <c r="ED401" s="119"/>
      <c r="EE401" s="119"/>
      <c r="EF401" s="119"/>
      <c r="EG401" s="119"/>
      <c r="EH401" s="119"/>
      <c r="EI401" s="119"/>
      <c r="EJ401" s="119"/>
      <c r="EK401" s="119"/>
      <c r="EL401" s="119"/>
      <c r="EM401" s="119"/>
      <c r="EN401" s="119"/>
      <c r="EO401" s="119"/>
      <c r="EP401" s="119"/>
      <c r="EQ401" s="119"/>
      <c r="ER401" s="119"/>
      <c r="ES401" s="119"/>
      <c r="ET401" s="119"/>
      <c r="EU401" s="119"/>
      <c r="EV401" s="119"/>
      <c r="EW401" s="119">
        <v>45184</v>
      </c>
      <c r="EX401" s="119"/>
      <c r="EY401" s="119"/>
      <c r="EZ401" s="119"/>
      <c r="FA401" s="119"/>
      <c r="FB401" s="119"/>
      <c r="FC401" s="119"/>
      <c r="FD401" s="119"/>
      <c r="FE401" s="119"/>
      <c r="FF401" s="119"/>
      <c r="FG401" s="119"/>
      <c r="FH401" s="119"/>
      <c r="FI401" s="119"/>
      <c r="FJ401" s="119"/>
      <c r="FK401" s="119"/>
      <c r="FL401" s="119"/>
      <c r="FM401" s="119"/>
      <c r="FN401" s="119"/>
      <c r="FO401" s="119"/>
      <c r="FP401" s="119"/>
      <c r="FQ401" s="119"/>
      <c r="FR401" s="119"/>
      <c r="FS401" s="119"/>
      <c r="FT401" s="119"/>
      <c r="FU401" s="119"/>
      <c r="FV401" s="119"/>
      <c r="FW401" s="119"/>
      <c r="FX401" s="119"/>
      <c r="FY401" s="119"/>
      <c r="FZ401" s="119"/>
      <c r="GA401" s="119"/>
      <c r="GB401" s="119"/>
      <c r="GC401" s="119"/>
      <c r="GD401" s="119"/>
      <c r="GE401" s="119"/>
      <c r="GF401" s="119"/>
      <c r="GG401" s="119"/>
      <c r="GH401" s="119"/>
      <c r="GI401" s="119"/>
      <c r="GJ401" s="119"/>
      <c r="GK401" s="163"/>
    </row>
    <row r="402" spans="1:193" ht="12.75" customHeight="1" x14ac:dyDescent="0.2">
      <c r="A402" s="160"/>
      <c r="B402" s="154" t="s">
        <v>84</v>
      </c>
      <c r="C402" s="154">
        <v>2012</v>
      </c>
      <c r="D402" s="157"/>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c r="AA402" s="158"/>
      <c r="AB402" s="158"/>
      <c r="AC402" s="158"/>
      <c r="AD402" s="158"/>
      <c r="AE402" s="158"/>
      <c r="AF402" s="158"/>
      <c r="AG402" s="158"/>
      <c r="AH402" s="158"/>
      <c r="AI402" s="158"/>
      <c r="AJ402" s="158"/>
      <c r="AK402" s="158"/>
      <c r="AL402" s="158"/>
      <c r="AM402" s="158"/>
      <c r="AN402" s="158"/>
      <c r="AO402" s="158"/>
      <c r="AP402" s="158"/>
      <c r="AQ402" s="158"/>
      <c r="AR402" s="158"/>
      <c r="AS402" s="158"/>
      <c r="AT402" s="158"/>
      <c r="AU402" s="158"/>
      <c r="AV402" s="158"/>
      <c r="AW402" s="158"/>
      <c r="AX402" s="158"/>
      <c r="AY402" s="158"/>
      <c r="AZ402" s="158"/>
      <c r="BA402" s="158"/>
      <c r="BB402" s="158"/>
      <c r="BC402" s="158"/>
      <c r="BD402" s="158"/>
      <c r="BE402" s="158"/>
      <c r="BF402" s="158"/>
      <c r="BG402" s="158"/>
      <c r="BH402" s="158"/>
      <c r="BI402" s="158"/>
      <c r="BJ402" s="158"/>
      <c r="BK402" s="158"/>
      <c r="BL402" s="158"/>
      <c r="BM402" s="158"/>
      <c r="BN402" s="158"/>
      <c r="BO402" s="158"/>
      <c r="BP402" s="158"/>
      <c r="BQ402" s="158"/>
      <c r="BR402" s="158"/>
      <c r="BS402" s="158"/>
      <c r="BT402" s="158"/>
      <c r="BU402" s="158"/>
      <c r="BV402" s="158"/>
      <c r="BW402" s="158"/>
      <c r="BX402" s="158"/>
      <c r="BY402" s="158"/>
      <c r="BZ402" s="158"/>
      <c r="CA402" s="158"/>
      <c r="CB402" s="158"/>
      <c r="CC402" s="158"/>
      <c r="CD402" s="158"/>
      <c r="CE402" s="158"/>
      <c r="CF402" s="158"/>
      <c r="CG402" s="158"/>
      <c r="CH402" s="158"/>
      <c r="CI402" s="158"/>
      <c r="CJ402" s="158"/>
      <c r="CK402" s="158"/>
      <c r="CL402" s="158"/>
      <c r="CM402" s="158"/>
      <c r="CN402" s="158"/>
      <c r="CO402" s="158"/>
      <c r="CP402" s="158"/>
      <c r="CQ402" s="158"/>
      <c r="CR402" s="158"/>
      <c r="CS402" s="158"/>
      <c r="CT402" s="158"/>
      <c r="CU402" s="158"/>
      <c r="CV402" s="158"/>
      <c r="CW402" s="158"/>
      <c r="CX402" s="158"/>
      <c r="CY402" s="158"/>
      <c r="CZ402" s="158"/>
      <c r="DA402" s="158"/>
      <c r="DB402" s="158"/>
      <c r="DC402" s="158"/>
      <c r="DD402" s="158"/>
      <c r="DE402" s="158"/>
      <c r="DF402" s="158"/>
      <c r="DG402" s="158"/>
      <c r="DH402" s="158"/>
      <c r="DI402" s="158"/>
      <c r="DJ402" s="158"/>
      <c r="DK402" s="158"/>
      <c r="DL402" s="158"/>
      <c r="DM402" s="158"/>
      <c r="DN402" s="158"/>
      <c r="DO402" s="158"/>
      <c r="DP402" s="158"/>
      <c r="DQ402" s="158"/>
      <c r="DR402" s="158"/>
      <c r="DS402" s="158"/>
      <c r="DT402" s="158"/>
      <c r="DU402" s="158"/>
      <c r="DV402" s="158"/>
      <c r="DW402" s="158"/>
      <c r="DX402" s="158"/>
      <c r="DY402" s="158"/>
      <c r="DZ402" s="158"/>
      <c r="EA402" s="158"/>
      <c r="EB402" s="158"/>
      <c r="EC402" s="158"/>
      <c r="ED402" s="158"/>
      <c r="EE402" s="158"/>
      <c r="EF402" s="158"/>
      <c r="EG402" s="158"/>
      <c r="EH402" s="158"/>
      <c r="EI402" s="158"/>
      <c r="EJ402" s="158"/>
      <c r="EK402" s="158"/>
      <c r="EL402" s="158"/>
      <c r="EM402" s="158"/>
      <c r="EN402" s="158"/>
      <c r="EO402" s="158"/>
      <c r="EP402" s="158"/>
      <c r="EQ402" s="158"/>
      <c r="ER402" s="158"/>
      <c r="ES402" s="158"/>
      <c r="ET402" s="158"/>
      <c r="EU402" s="158"/>
      <c r="EV402" s="158"/>
      <c r="EW402" s="158">
        <v>45184</v>
      </c>
      <c r="EX402" s="158"/>
      <c r="EY402" s="158"/>
      <c r="EZ402" s="158"/>
      <c r="FA402" s="158"/>
      <c r="FB402" s="158"/>
      <c r="FC402" s="158"/>
      <c r="FD402" s="158"/>
      <c r="FE402" s="158"/>
      <c r="FF402" s="158"/>
      <c r="FG402" s="158"/>
      <c r="FH402" s="158"/>
      <c r="FI402" s="158"/>
      <c r="FJ402" s="158"/>
      <c r="FK402" s="158"/>
      <c r="FL402" s="158"/>
      <c r="FM402" s="158"/>
      <c r="FN402" s="158"/>
      <c r="FO402" s="158"/>
      <c r="FP402" s="158"/>
      <c r="FQ402" s="158"/>
      <c r="FR402" s="158"/>
      <c r="FS402" s="158"/>
      <c r="FT402" s="158"/>
      <c r="FU402" s="158"/>
      <c r="FV402" s="158"/>
      <c r="FW402" s="158"/>
      <c r="FX402" s="158"/>
      <c r="FY402" s="158"/>
      <c r="FZ402" s="158"/>
      <c r="GA402" s="158"/>
      <c r="GB402" s="158"/>
      <c r="GC402" s="158"/>
      <c r="GD402" s="158"/>
      <c r="GE402" s="158"/>
      <c r="GF402" s="158"/>
      <c r="GG402" s="158"/>
      <c r="GH402" s="158"/>
      <c r="GI402" s="158"/>
      <c r="GJ402" s="158"/>
      <c r="GK402" s="159"/>
    </row>
    <row r="403" spans="1:193" ht="12.75" customHeight="1" x14ac:dyDescent="0.2">
      <c r="A403" s="160"/>
      <c r="B403" s="160"/>
      <c r="C403" s="161">
        <v>2019</v>
      </c>
      <c r="D403" s="162"/>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c r="BJ403" s="119"/>
      <c r="BK403" s="119"/>
      <c r="BL403" s="119"/>
      <c r="BM403" s="119"/>
      <c r="BN403" s="119"/>
      <c r="BO403" s="119"/>
      <c r="BP403" s="119"/>
      <c r="BQ403" s="119"/>
      <c r="BR403" s="119"/>
      <c r="BS403" s="119"/>
      <c r="BT403" s="119"/>
      <c r="BU403" s="119"/>
      <c r="BV403" s="119"/>
      <c r="BW403" s="119"/>
      <c r="BX403" s="119"/>
      <c r="BY403" s="119"/>
      <c r="BZ403" s="119"/>
      <c r="CA403" s="119"/>
      <c r="CB403" s="119"/>
      <c r="CC403" s="119"/>
      <c r="CD403" s="119"/>
      <c r="CE403" s="119"/>
      <c r="CF403" s="119"/>
      <c r="CG403" s="119"/>
      <c r="CH403" s="119"/>
      <c r="CI403" s="119"/>
      <c r="CJ403" s="119"/>
      <c r="CK403" s="119"/>
      <c r="CL403" s="119"/>
      <c r="CM403" s="119"/>
      <c r="CN403" s="119"/>
      <c r="CO403" s="119"/>
      <c r="CP403" s="119"/>
      <c r="CQ403" s="119"/>
      <c r="CR403" s="119"/>
      <c r="CS403" s="119"/>
      <c r="CT403" s="119"/>
      <c r="CU403" s="119"/>
      <c r="CV403" s="119"/>
      <c r="CW403" s="119"/>
      <c r="CX403" s="119"/>
      <c r="CY403" s="119"/>
      <c r="CZ403" s="119"/>
      <c r="DA403" s="119"/>
      <c r="DB403" s="119"/>
      <c r="DC403" s="119"/>
      <c r="DD403" s="119"/>
      <c r="DE403" s="119"/>
      <c r="DF403" s="119"/>
      <c r="DG403" s="119"/>
      <c r="DH403" s="119"/>
      <c r="DI403" s="119"/>
      <c r="DJ403" s="119"/>
      <c r="DK403" s="119"/>
      <c r="DL403" s="119"/>
      <c r="DM403" s="119"/>
      <c r="DN403" s="119"/>
      <c r="DO403" s="119"/>
      <c r="DP403" s="119"/>
      <c r="DQ403" s="119"/>
      <c r="DR403" s="119"/>
      <c r="DS403" s="119"/>
      <c r="DT403" s="119"/>
      <c r="DU403" s="119"/>
      <c r="DV403" s="119"/>
      <c r="DW403" s="119"/>
      <c r="DX403" s="119"/>
      <c r="DY403" s="119"/>
      <c r="DZ403" s="119"/>
      <c r="EA403" s="119"/>
      <c r="EB403" s="119"/>
      <c r="EC403" s="119"/>
      <c r="ED403" s="119"/>
      <c r="EE403" s="119"/>
      <c r="EF403" s="119"/>
      <c r="EG403" s="119"/>
      <c r="EH403" s="119"/>
      <c r="EI403" s="119"/>
      <c r="EJ403" s="119"/>
      <c r="EK403" s="119"/>
      <c r="EL403" s="119"/>
      <c r="EM403" s="119"/>
      <c r="EN403" s="119"/>
      <c r="EO403" s="119"/>
      <c r="EP403" s="119"/>
      <c r="EQ403" s="119"/>
      <c r="ER403" s="119"/>
      <c r="ES403" s="119"/>
      <c r="ET403" s="119"/>
      <c r="EU403" s="119"/>
      <c r="EV403" s="119"/>
      <c r="EW403" s="119">
        <v>45184</v>
      </c>
      <c r="EX403" s="119"/>
      <c r="EY403" s="119"/>
      <c r="EZ403" s="119"/>
      <c r="FA403" s="119"/>
      <c r="FB403" s="119"/>
      <c r="FC403" s="119"/>
      <c r="FD403" s="119"/>
      <c r="FE403" s="119"/>
      <c r="FF403" s="119"/>
      <c r="FG403" s="119"/>
      <c r="FH403" s="119"/>
      <c r="FI403" s="119"/>
      <c r="FJ403" s="119"/>
      <c r="FK403" s="119"/>
      <c r="FL403" s="119"/>
      <c r="FM403" s="119"/>
      <c r="FN403" s="119"/>
      <c r="FO403" s="119"/>
      <c r="FP403" s="119"/>
      <c r="FQ403" s="119"/>
      <c r="FR403" s="119"/>
      <c r="FS403" s="119"/>
      <c r="FT403" s="119"/>
      <c r="FU403" s="119"/>
      <c r="FV403" s="119"/>
      <c r="FW403" s="119"/>
      <c r="FX403" s="119"/>
      <c r="FY403" s="119"/>
      <c r="FZ403" s="119"/>
      <c r="GA403" s="119"/>
      <c r="GB403" s="119"/>
      <c r="GC403" s="119"/>
      <c r="GD403" s="119"/>
      <c r="GE403" s="119"/>
      <c r="GF403" s="119"/>
      <c r="GG403" s="119"/>
      <c r="GH403" s="119"/>
      <c r="GI403" s="119"/>
      <c r="GJ403" s="119"/>
      <c r="GK403" s="163"/>
    </row>
    <row r="404" spans="1:193" ht="12.75" customHeight="1" x14ac:dyDescent="0.2">
      <c r="A404" s="154" t="s">
        <v>677</v>
      </c>
      <c r="B404" s="154" t="s">
        <v>50</v>
      </c>
      <c r="C404" s="154">
        <v>2019</v>
      </c>
      <c r="D404" s="157"/>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c r="AA404" s="158"/>
      <c r="AB404" s="158"/>
      <c r="AC404" s="158"/>
      <c r="AD404" s="158"/>
      <c r="AE404" s="158"/>
      <c r="AF404" s="158"/>
      <c r="AG404" s="158"/>
      <c r="AH404" s="158"/>
      <c r="AI404" s="158"/>
      <c r="AJ404" s="158"/>
      <c r="AK404" s="158"/>
      <c r="AL404" s="158"/>
      <c r="AM404" s="158"/>
      <c r="AN404" s="158"/>
      <c r="AO404" s="158"/>
      <c r="AP404" s="158"/>
      <c r="AQ404" s="158"/>
      <c r="AR404" s="158"/>
      <c r="AS404" s="158"/>
      <c r="AT404" s="158"/>
      <c r="AU404" s="158"/>
      <c r="AV404" s="158"/>
      <c r="AW404" s="158"/>
      <c r="AX404" s="158"/>
      <c r="AY404" s="158"/>
      <c r="AZ404" s="158"/>
      <c r="BA404" s="158"/>
      <c r="BB404" s="158"/>
      <c r="BC404" s="158"/>
      <c r="BD404" s="158"/>
      <c r="BE404" s="158"/>
      <c r="BF404" s="158"/>
      <c r="BG404" s="158"/>
      <c r="BH404" s="158"/>
      <c r="BI404" s="158"/>
      <c r="BJ404" s="158"/>
      <c r="BK404" s="158"/>
      <c r="BL404" s="158"/>
      <c r="BM404" s="158"/>
      <c r="BN404" s="158"/>
      <c r="BO404" s="158"/>
      <c r="BP404" s="158"/>
      <c r="BQ404" s="158"/>
      <c r="BR404" s="158"/>
      <c r="BS404" s="158"/>
      <c r="BT404" s="158"/>
      <c r="BU404" s="158"/>
      <c r="BV404" s="158"/>
      <c r="BW404" s="158"/>
      <c r="BX404" s="158"/>
      <c r="BY404" s="158"/>
      <c r="BZ404" s="158"/>
      <c r="CA404" s="158"/>
      <c r="CB404" s="158"/>
      <c r="CC404" s="158"/>
      <c r="CD404" s="158"/>
      <c r="CE404" s="158"/>
      <c r="CF404" s="158"/>
      <c r="CG404" s="158"/>
      <c r="CH404" s="158"/>
      <c r="CI404" s="158"/>
      <c r="CJ404" s="158"/>
      <c r="CK404" s="158"/>
      <c r="CL404" s="158"/>
      <c r="CM404" s="158"/>
      <c r="CN404" s="158"/>
      <c r="CO404" s="158"/>
      <c r="CP404" s="158"/>
      <c r="CQ404" s="158"/>
      <c r="CR404" s="158"/>
      <c r="CS404" s="158"/>
      <c r="CT404" s="158"/>
      <c r="CU404" s="158"/>
      <c r="CV404" s="158"/>
      <c r="CW404" s="158"/>
      <c r="CX404" s="158"/>
      <c r="CY404" s="158"/>
      <c r="CZ404" s="158"/>
      <c r="DA404" s="158"/>
      <c r="DB404" s="158"/>
      <c r="DC404" s="158"/>
      <c r="DD404" s="158"/>
      <c r="DE404" s="158"/>
      <c r="DF404" s="158"/>
      <c r="DG404" s="158"/>
      <c r="DH404" s="158"/>
      <c r="DI404" s="158"/>
      <c r="DJ404" s="158"/>
      <c r="DK404" s="158"/>
      <c r="DL404" s="158"/>
      <c r="DM404" s="158"/>
      <c r="DN404" s="158"/>
      <c r="DO404" s="158"/>
      <c r="DP404" s="158"/>
      <c r="DQ404" s="158"/>
      <c r="DR404" s="158"/>
      <c r="DS404" s="158"/>
      <c r="DT404" s="158"/>
      <c r="DU404" s="158"/>
      <c r="DV404" s="158"/>
      <c r="DW404" s="158"/>
      <c r="DX404" s="158"/>
      <c r="DY404" s="158"/>
      <c r="DZ404" s="158"/>
      <c r="EA404" s="158"/>
      <c r="EB404" s="158"/>
      <c r="EC404" s="158"/>
      <c r="ED404" s="158"/>
      <c r="EE404" s="158"/>
      <c r="EF404" s="158"/>
      <c r="EG404" s="158"/>
      <c r="EH404" s="158"/>
      <c r="EI404" s="158"/>
      <c r="EJ404" s="158"/>
      <c r="EK404" s="158"/>
      <c r="EL404" s="158"/>
      <c r="EM404" s="158"/>
      <c r="EN404" s="158"/>
      <c r="EO404" s="158"/>
      <c r="EP404" s="158"/>
      <c r="EQ404" s="158"/>
      <c r="ER404" s="158"/>
      <c r="ES404" s="158"/>
      <c r="ET404" s="158"/>
      <c r="EU404" s="158"/>
      <c r="EV404" s="158"/>
      <c r="EW404" s="158"/>
      <c r="EX404" s="158">
        <v>45106</v>
      </c>
      <c r="EY404" s="158"/>
      <c r="EZ404" s="158"/>
      <c r="FA404" s="158"/>
      <c r="FB404" s="158"/>
      <c r="FC404" s="158"/>
      <c r="FD404" s="158"/>
      <c r="FE404" s="158"/>
      <c r="FF404" s="158"/>
      <c r="FG404" s="158"/>
      <c r="FH404" s="158"/>
      <c r="FI404" s="158"/>
      <c r="FJ404" s="158"/>
      <c r="FK404" s="158"/>
      <c r="FL404" s="158"/>
      <c r="FM404" s="158"/>
      <c r="FN404" s="158"/>
      <c r="FO404" s="158"/>
      <c r="FP404" s="158"/>
      <c r="FQ404" s="158"/>
      <c r="FR404" s="158"/>
      <c r="FS404" s="158"/>
      <c r="FT404" s="158"/>
      <c r="FU404" s="158"/>
      <c r="FV404" s="158"/>
      <c r="FW404" s="158"/>
      <c r="FX404" s="158"/>
      <c r="FY404" s="158"/>
      <c r="FZ404" s="158"/>
      <c r="GA404" s="158"/>
      <c r="GB404" s="158"/>
      <c r="GC404" s="158"/>
      <c r="GD404" s="158"/>
      <c r="GE404" s="158"/>
      <c r="GF404" s="158"/>
      <c r="GG404" s="158"/>
      <c r="GH404" s="158"/>
      <c r="GI404" s="158"/>
      <c r="GJ404" s="158"/>
      <c r="GK404" s="159"/>
    </row>
    <row r="405" spans="1:193" ht="12.75" customHeight="1" x14ac:dyDescent="0.2">
      <c r="A405" s="154" t="s">
        <v>1348</v>
      </c>
      <c r="B405" s="154" t="s">
        <v>87</v>
      </c>
      <c r="C405" s="154">
        <v>2019</v>
      </c>
      <c r="D405" s="157"/>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c r="AA405" s="158"/>
      <c r="AB405" s="158"/>
      <c r="AC405" s="158"/>
      <c r="AD405" s="158"/>
      <c r="AE405" s="158"/>
      <c r="AF405" s="158"/>
      <c r="AG405" s="158"/>
      <c r="AH405" s="158"/>
      <c r="AI405" s="158"/>
      <c r="AJ405" s="158"/>
      <c r="AK405" s="158"/>
      <c r="AL405" s="158"/>
      <c r="AM405" s="158"/>
      <c r="AN405" s="158"/>
      <c r="AO405" s="158"/>
      <c r="AP405" s="158"/>
      <c r="AQ405" s="158"/>
      <c r="AR405" s="158"/>
      <c r="AS405" s="158"/>
      <c r="AT405" s="158"/>
      <c r="AU405" s="158"/>
      <c r="AV405" s="158"/>
      <c r="AW405" s="158"/>
      <c r="AX405" s="158"/>
      <c r="AY405" s="158"/>
      <c r="AZ405" s="158"/>
      <c r="BA405" s="158"/>
      <c r="BB405" s="158"/>
      <c r="BC405" s="158"/>
      <c r="BD405" s="158"/>
      <c r="BE405" s="158"/>
      <c r="BF405" s="158"/>
      <c r="BG405" s="158"/>
      <c r="BH405" s="158"/>
      <c r="BI405" s="158"/>
      <c r="BJ405" s="158"/>
      <c r="BK405" s="158"/>
      <c r="BL405" s="158"/>
      <c r="BM405" s="158"/>
      <c r="BN405" s="158"/>
      <c r="BO405" s="158"/>
      <c r="BP405" s="158"/>
      <c r="BQ405" s="158"/>
      <c r="BR405" s="158"/>
      <c r="BS405" s="158"/>
      <c r="BT405" s="158"/>
      <c r="BU405" s="158"/>
      <c r="BV405" s="158"/>
      <c r="BW405" s="158"/>
      <c r="BX405" s="158"/>
      <c r="BY405" s="158"/>
      <c r="BZ405" s="158"/>
      <c r="CA405" s="158"/>
      <c r="CB405" s="158"/>
      <c r="CC405" s="158"/>
      <c r="CD405" s="158"/>
      <c r="CE405" s="158"/>
      <c r="CF405" s="158"/>
      <c r="CG405" s="158"/>
      <c r="CH405" s="158"/>
      <c r="CI405" s="158"/>
      <c r="CJ405" s="158"/>
      <c r="CK405" s="158"/>
      <c r="CL405" s="158"/>
      <c r="CM405" s="158"/>
      <c r="CN405" s="158"/>
      <c r="CO405" s="158"/>
      <c r="CP405" s="158"/>
      <c r="CQ405" s="158"/>
      <c r="CR405" s="158"/>
      <c r="CS405" s="158"/>
      <c r="CT405" s="158"/>
      <c r="CU405" s="158"/>
      <c r="CV405" s="158"/>
      <c r="CW405" s="158"/>
      <c r="CX405" s="158"/>
      <c r="CY405" s="158"/>
      <c r="CZ405" s="158"/>
      <c r="DA405" s="158"/>
      <c r="DB405" s="158"/>
      <c r="DC405" s="158"/>
      <c r="DD405" s="158"/>
      <c r="DE405" s="158"/>
      <c r="DF405" s="158"/>
      <c r="DG405" s="158"/>
      <c r="DH405" s="158"/>
      <c r="DI405" s="158"/>
      <c r="DJ405" s="158"/>
      <c r="DK405" s="158"/>
      <c r="DL405" s="158"/>
      <c r="DM405" s="158"/>
      <c r="DN405" s="158"/>
      <c r="DO405" s="158"/>
      <c r="DP405" s="158"/>
      <c r="DQ405" s="158"/>
      <c r="DR405" s="158"/>
      <c r="DS405" s="158"/>
      <c r="DT405" s="158"/>
      <c r="DU405" s="158"/>
      <c r="DV405" s="158"/>
      <c r="DW405" s="158"/>
      <c r="DX405" s="158"/>
      <c r="DY405" s="158"/>
      <c r="DZ405" s="158"/>
      <c r="EA405" s="158"/>
      <c r="EB405" s="158"/>
      <c r="EC405" s="158"/>
      <c r="ED405" s="158"/>
      <c r="EE405" s="158"/>
      <c r="EF405" s="158"/>
      <c r="EG405" s="158"/>
      <c r="EH405" s="158"/>
      <c r="EI405" s="158"/>
      <c r="EJ405" s="158"/>
      <c r="EK405" s="158"/>
      <c r="EL405" s="158"/>
      <c r="EM405" s="158"/>
      <c r="EN405" s="158"/>
      <c r="EO405" s="158"/>
      <c r="EP405" s="158"/>
      <c r="EQ405" s="158"/>
      <c r="ER405" s="158"/>
      <c r="ES405" s="158"/>
      <c r="ET405" s="158"/>
      <c r="EU405" s="158"/>
      <c r="EV405" s="158"/>
      <c r="EW405" s="158"/>
      <c r="EX405" s="158"/>
      <c r="EY405" s="158">
        <v>45114</v>
      </c>
      <c r="EZ405" s="158"/>
      <c r="FA405" s="158"/>
      <c r="FB405" s="158"/>
      <c r="FC405" s="158"/>
      <c r="FD405" s="158"/>
      <c r="FE405" s="158"/>
      <c r="FF405" s="158"/>
      <c r="FG405" s="158"/>
      <c r="FH405" s="158"/>
      <c r="FI405" s="158"/>
      <c r="FJ405" s="158"/>
      <c r="FK405" s="158"/>
      <c r="FL405" s="158"/>
      <c r="FM405" s="158"/>
      <c r="FN405" s="158"/>
      <c r="FO405" s="158"/>
      <c r="FP405" s="158"/>
      <c r="FQ405" s="158"/>
      <c r="FR405" s="158"/>
      <c r="FS405" s="158"/>
      <c r="FT405" s="158"/>
      <c r="FU405" s="158"/>
      <c r="FV405" s="158"/>
      <c r="FW405" s="158"/>
      <c r="FX405" s="158"/>
      <c r="FY405" s="158"/>
      <c r="FZ405" s="158"/>
      <c r="GA405" s="158"/>
      <c r="GB405" s="158"/>
      <c r="GC405" s="158"/>
      <c r="GD405" s="158"/>
      <c r="GE405" s="158"/>
      <c r="GF405" s="158"/>
      <c r="GG405" s="158"/>
      <c r="GH405" s="158"/>
      <c r="GI405" s="158"/>
      <c r="GJ405" s="158"/>
      <c r="GK405" s="159"/>
    </row>
    <row r="406" spans="1:193" ht="12.75" customHeight="1" x14ac:dyDescent="0.2">
      <c r="A406" s="154" t="s">
        <v>1685</v>
      </c>
      <c r="B406" s="154" t="s">
        <v>81</v>
      </c>
      <c r="C406" s="154">
        <v>2019</v>
      </c>
      <c r="D406" s="157"/>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c r="AA406" s="158"/>
      <c r="AB406" s="158"/>
      <c r="AC406" s="158"/>
      <c r="AD406" s="158"/>
      <c r="AE406" s="158"/>
      <c r="AF406" s="158"/>
      <c r="AG406" s="158"/>
      <c r="AH406" s="158"/>
      <c r="AI406" s="158"/>
      <c r="AJ406" s="158"/>
      <c r="AK406" s="158"/>
      <c r="AL406" s="158"/>
      <c r="AM406" s="158"/>
      <c r="AN406" s="158"/>
      <c r="AO406" s="158"/>
      <c r="AP406" s="158"/>
      <c r="AQ406" s="158"/>
      <c r="AR406" s="158"/>
      <c r="AS406" s="158"/>
      <c r="AT406" s="158"/>
      <c r="AU406" s="158"/>
      <c r="AV406" s="158"/>
      <c r="AW406" s="158"/>
      <c r="AX406" s="158"/>
      <c r="AY406" s="158"/>
      <c r="AZ406" s="158"/>
      <c r="BA406" s="158"/>
      <c r="BB406" s="158"/>
      <c r="BC406" s="158"/>
      <c r="BD406" s="158"/>
      <c r="BE406" s="158"/>
      <c r="BF406" s="158"/>
      <c r="BG406" s="158"/>
      <c r="BH406" s="158"/>
      <c r="BI406" s="158"/>
      <c r="BJ406" s="158"/>
      <c r="BK406" s="158"/>
      <c r="BL406" s="158"/>
      <c r="BM406" s="158"/>
      <c r="BN406" s="158"/>
      <c r="BO406" s="158"/>
      <c r="BP406" s="158"/>
      <c r="BQ406" s="158"/>
      <c r="BR406" s="158"/>
      <c r="BS406" s="158"/>
      <c r="BT406" s="158"/>
      <c r="BU406" s="158"/>
      <c r="BV406" s="158"/>
      <c r="BW406" s="158"/>
      <c r="BX406" s="158"/>
      <c r="BY406" s="158"/>
      <c r="BZ406" s="158"/>
      <c r="CA406" s="158"/>
      <c r="CB406" s="158"/>
      <c r="CC406" s="158"/>
      <c r="CD406" s="158"/>
      <c r="CE406" s="158"/>
      <c r="CF406" s="158"/>
      <c r="CG406" s="158"/>
      <c r="CH406" s="158"/>
      <c r="CI406" s="158"/>
      <c r="CJ406" s="158"/>
      <c r="CK406" s="158"/>
      <c r="CL406" s="158"/>
      <c r="CM406" s="158"/>
      <c r="CN406" s="158"/>
      <c r="CO406" s="158"/>
      <c r="CP406" s="158"/>
      <c r="CQ406" s="158"/>
      <c r="CR406" s="158"/>
      <c r="CS406" s="158"/>
      <c r="CT406" s="158"/>
      <c r="CU406" s="158"/>
      <c r="CV406" s="158"/>
      <c r="CW406" s="158"/>
      <c r="CX406" s="158"/>
      <c r="CY406" s="158"/>
      <c r="CZ406" s="158"/>
      <c r="DA406" s="158"/>
      <c r="DB406" s="158"/>
      <c r="DC406" s="158"/>
      <c r="DD406" s="158"/>
      <c r="DE406" s="158"/>
      <c r="DF406" s="158"/>
      <c r="DG406" s="158"/>
      <c r="DH406" s="158"/>
      <c r="DI406" s="158"/>
      <c r="DJ406" s="158"/>
      <c r="DK406" s="158"/>
      <c r="DL406" s="158"/>
      <c r="DM406" s="158"/>
      <c r="DN406" s="158"/>
      <c r="DO406" s="158"/>
      <c r="DP406" s="158"/>
      <c r="DQ406" s="158"/>
      <c r="DR406" s="158"/>
      <c r="DS406" s="158"/>
      <c r="DT406" s="158"/>
      <c r="DU406" s="158"/>
      <c r="DV406" s="158"/>
      <c r="DW406" s="158"/>
      <c r="DX406" s="158"/>
      <c r="DY406" s="158"/>
      <c r="DZ406" s="158"/>
      <c r="EA406" s="158"/>
      <c r="EB406" s="158"/>
      <c r="EC406" s="158"/>
      <c r="ED406" s="158"/>
      <c r="EE406" s="158"/>
      <c r="EF406" s="158"/>
      <c r="EG406" s="158"/>
      <c r="EH406" s="158"/>
      <c r="EI406" s="158"/>
      <c r="EJ406" s="158"/>
      <c r="EK406" s="158"/>
      <c r="EL406" s="158"/>
      <c r="EM406" s="158"/>
      <c r="EN406" s="158"/>
      <c r="EO406" s="158"/>
      <c r="EP406" s="158"/>
      <c r="EQ406" s="158"/>
      <c r="ER406" s="158"/>
      <c r="ES406" s="158"/>
      <c r="ET406" s="158"/>
      <c r="EU406" s="158"/>
      <c r="EV406" s="158"/>
      <c r="EW406" s="158"/>
      <c r="EX406" s="158"/>
      <c r="EY406" s="158"/>
      <c r="EZ406" s="158">
        <v>45111</v>
      </c>
      <c r="FA406" s="158"/>
      <c r="FB406" s="158"/>
      <c r="FC406" s="158"/>
      <c r="FD406" s="158"/>
      <c r="FE406" s="158"/>
      <c r="FF406" s="158"/>
      <c r="FG406" s="158"/>
      <c r="FH406" s="158"/>
      <c r="FI406" s="158"/>
      <c r="FJ406" s="158"/>
      <c r="FK406" s="158"/>
      <c r="FL406" s="158"/>
      <c r="FM406" s="158"/>
      <c r="FN406" s="158"/>
      <c r="FO406" s="158"/>
      <c r="FP406" s="158"/>
      <c r="FQ406" s="158"/>
      <c r="FR406" s="158"/>
      <c r="FS406" s="158"/>
      <c r="FT406" s="158"/>
      <c r="FU406" s="158"/>
      <c r="FV406" s="158"/>
      <c r="FW406" s="158"/>
      <c r="FX406" s="158"/>
      <c r="FY406" s="158"/>
      <c r="FZ406" s="158"/>
      <c r="GA406" s="158"/>
      <c r="GB406" s="158"/>
      <c r="GC406" s="158"/>
      <c r="GD406" s="158"/>
      <c r="GE406" s="158"/>
      <c r="GF406" s="158"/>
      <c r="GG406" s="158"/>
      <c r="GH406" s="158"/>
      <c r="GI406" s="158"/>
      <c r="GJ406" s="158"/>
      <c r="GK406" s="159"/>
    </row>
    <row r="407" spans="1:193" ht="12.75" customHeight="1" x14ac:dyDescent="0.2">
      <c r="A407" s="160"/>
      <c r="B407" s="154" t="s">
        <v>84</v>
      </c>
      <c r="C407" s="154">
        <v>2019</v>
      </c>
      <c r="D407" s="157"/>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8"/>
      <c r="AG407" s="158"/>
      <c r="AH407" s="158"/>
      <c r="AI407" s="158"/>
      <c r="AJ407" s="158"/>
      <c r="AK407" s="158"/>
      <c r="AL407" s="158"/>
      <c r="AM407" s="158"/>
      <c r="AN407" s="158"/>
      <c r="AO407" s="158"/>
      <c r="AP407" s="158"/>
      <c r="AQ407" s="158"/>
      <c r="AR407" s="158"/>
      <c r="AS407" s="158"/>
      <c r="AT407" s="158"/>
      <c r="AU407" s="158"/>
      <c r="AV407" s="158"/>
      <c r="AW407" s="158"/>
      <c r="AX407" s="158"/>
      <c r="AY407" s="158"/>
      <c r="AZ407" s="158"/>
      <c r="BA407" s="158"/>
      <c r="BB407" s="158"/>
      <c r="BC407" s="158"/>
      <c r="BD407" s="158"/>
      <c r="BE407" s="158"/>
      <c r="BF407" s="158"/>
      <c r="BG407" s="158"/>
      <c r="BH407" s="158"/>
      <c r="BI407" s="158"/>
      <c r="BJ407" s="158"/>
      <c r="BK407" s="158"/>
      <c r="BL407" s="158"/>
      <c r="BM407" s="158"/>
      <c r="BN407" s="158"/>
      <c r="BO407" s="158"/>
      <c r="BP407" s="158"/>
      <c r="BQ407" s="158"/>
      <c r="BR407" s="158"/>
      <c r="BS407" s="158"/>
      <c r="BT407" s="158"/>
      <c r="BU407" s="158"/>
      <c r="BV407" s="158"/>
      <c r="BW407" s="158"/>
      <c r="BX407" s="158"/>
      <c r="BY407" s="158"/>
      <c r="BZ407" s="158"/>
      <c r="CA407" s="158"/>
      <c r="CB407" s="158"/>
      <c r="CC407" s="158"/>
      <c r="CD407" s="158"/>
      <c r="CE407" s="158"/>
      <c r="CF407" s="158"/>
      <c r="CG407" s="158"/>
      <c r="CH407" s="158"/>
      <c r="CI407" s="158"/>
      <c r="CJ407" s="158"/>
      <c r="CK407" s="158"/>
      <c r="CL407" s="158"/>
      <c r="CM407" s="158"/>
      <c r="CN407" s="158"/>
      <c r="CO407" s="158"/>
      <c r="CP407" s="158"/>
      <c r="CQ407" s="158"/>
      <c r="CR407" s="158"/>
      <c r="CS407" s="158"/>
      <c r="CT407" s="158"/>
      <c r="CU407" s="158"/>
      <c r="CV407" s="158"/>
      <c r="CW407" s="158"/>
      <c r="CX407" s="158"/>
      <c r="CY407" s="158"/>
      <c r="CZ407" s="158"/>
      <c r="DA407" s="158"/>
      <c r="DB407" s="158"/>
      <c r="DC407" s="158"/>
      <c r="DD407" s="158"/>
      <c r="DE407" s="158"/>
      <c r="DF407" s="158"/>
      <c r="DG407" s="158"/>
      <c r="DH407" s="158"/>
      <c r="DI407" s="158"/>
      <c r="DJ407" s="158"/>
      <c r="DK407" s="158"/>
      <c r="DL407" s="158"/>
      <c r="DM407" s="158"/>
      <c r="DN407" s="158"/>
      <c r="DO407" s="158"/>
      <c r="DP407" s="158"/>
      <c r="DQ407" s="158"/>
      <c r="DR407" s="158"/>
      <c r="DS407" s="158"/>
      <c r="DT407" s="158"/>
      <c r="DU407" s="158"/>
      <c r="DV407" s="158"/>
      <c r="DW407" s="158"/>
      <c r="DX407" s="158"/>
      <c r="DY407" s="158"/>
      <c r="DZ407" s="158"/>
      <c r="EA407" s="158"/>
      <c r="EB407" s="158"/>
      <c r="EC407" s="158"/>
      <c r="ED407" s="158"/>
      <c r="EE407" s="158"/>
      <c r="EF407" s="158"/>
      <c r="EG407" s="158"/>
      <c r="EH407" s="158"/>
      <c r="EI407" s="158"/>
      <c r="EJ407" s="158"/>
      <c r="EK407" s="158"/>
      <c r="EL407" s="158"/>
      <c r="EM407" s="158"/>
      <c r="EN407" s="158"/>
      <c r="EO407" s="158"/>
      <c r="EP407" s="158"/>
      <c r="EQ407" s="158"/>
      <c r="ER407" s="158"/>
      <c r="ES407" s="158"/>
      <c r="ET407" s="158"/>
      <c r="EU407" s="158"/>
      <c r="EV407" s="158"/>
      <c r="EW407" s="158"/>
      <c r="EX407" s="158"/>
      <c r="EY407" s="158"/>
      <c r="EZ407" s="158">
        <v>45111</v>
      </c>
      <c r="FA407" s="158"/>
      <c r="FB407" s="158"/>
      <c r="FC407" s="158"/>
      <c r="FD407" s="158"/>
      <c r="FE407" s="158"/>
      <c r="FF407" s="158"/>
      <c r="FG407" s="158"/>
      <c r="FH407" s="158"/>
      <c r="FI407" s="158"/>
      <c r="FJ407" s="158"/>
      <c r="FK407" s="158"/>
      <c r="FL407" s="158"/>
      <c r="FM407" s="158"/>
      <c r="FN407" s="158"/>
      <c r="FO407" s="158"/>
      <c r="FP407" s="158"/>
      <c r="FQ407" s="158"/>
      <c r="FR407" s="158"/>
      <c r="FS407" s="158"/>
      <c r="FT407" s="158"/>
      <c r="FU407" s="158"/>
      <c r="FV407" s="158"/>
      <c r="FW407" s="158"/>
      <c r="FX407" s="158"/>
      <c r="FY407" s="158"/>
      <c r="FZ407" s="158"/>
      <c r="GA407" s="158"/>
      <c r="GB407" s="158"/>
      <c r="GC407" s="158"/>
      <c r="GD407" s="158"/>
      <c r="GE407" s="158"/>
      <c r="GF407" s="158"/>
      <c r="GG407" s="158"/>
      <c r="GH407" s="158"/>
      <c r="GI407" s="158"/>
      <c r="GJ407" s="158"/>
      <c r="GK407" s="159"/>
    </row>
    <row r="408" spans="1:193" ht="12.75" customHeight="1" x14ac:dyDescent="0.2">
      <c r="A408" s="154" t="s">
        <v>215</v>
      </c>
      <c r="B408" s="154" t="s">
        <v>95</v>
      </c>
      <c r="C408" s="154">
        <v>2011</v>
      </c>
      <c r="D408" s="157"/>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8"/>
      <c r="AY408" s="158"/>
      <c r="AZ408" s="158"/>
      <c r="BA408" s="158"/>
      <c r="BB408" s="158"/>
      <c r="BC408" s="158"/>
      <c r="BD408" s="158"/>
      <c r="BE408" s="158"/>
      <c r="BF408" s="158"/>
      <c r="BG408" s="158"/>
      <c r="BH408" s="158"/>
      <c r="BI408" s="158"/>
      <c r="BJ408" s="158"/>
      <c r="BK408" s="158"/>
      <c r="BL408" s="158"/>
      <c r="BM408" s="158"/>
      <c r="BN408" s="158"/>
      <c r="BO408" s="158"/>
      <c r="BP408" s="158"/>
      <c r="BQ408" s="158"/>
      <c r="BR408" s="158"/>
      <c r="BS408" s="158"/>
      <c r="BT408" s="158"/>
      <c r="BU408" s="158"/>
      <c r="BV408" s="158"/>
      <c r="BW408" s="158"/>
      <c r="BX408" s="158"/>
      <c r="BY408" s="158"/>
      <c r="BZ408" s="158"/>
      <c r="CA408" s="158"/>
      <c r="CB408" s="158"/>
      <c r="CC408" s="158"/>
      <c r="CD408" s="158"/>
      <c r="CE408" s="158"/>
      <c r="CF408" s="158"/>
      <c r="CG408" s="158"/>
      <c r="CH408" s="158"/>
      <c r="CI408" s="158"/>
      <c r="CJ408" s="158"/>
      <c r="CK408" s="158"/>
      <c r="CL408" s="158"/>
      <c r="CM408" s="158"/>
      <c r="CN408" s="158"/>
      <c r="CO408" s="158"/>
      <c r="CP408" s="158"/>
      <c r="CQ408" s="158"/>
      <c r="CR408" s="158"/>
      <c r="CS408" s="158"/>
      <c r="CT408" s="158"/>
      <c r="CU408" s="158"/>
      <c r="CV408" s="158"/>
      <c r="CW408" s="158"/>
      <c r="CX408" s="158"/>
      <c r="CY408" s="158"/>
      <c r="CZ408" s="158"/>
      <c r="DA408" s="158"/>
      <c r="DB408" s="158"/>
      <c r="DC408" s="158"/>
      <c r="DD408" s="158"/>
      <c r="DE408" s="158"/>
      <c r="DF408" s="158"/>
      <c r="DG408" s="158"/>
      <c r="DH408" s="158"/>
      <c r="DI408" s="158"/>
      <c r="DJ408" s="158"/>
      <c r="DK408" s="158"/>
      <c r="DL408" s="158"/>
      <c r="DM408" s="158"/>
      <c r="DN408" s="158"/>
      <c r="DO408" s="158"/>
      <c r="DP408" s="158"/>
      <c r="DQ408" s="158"/>
      <c r="DR408" s="158"/>
      <c r="DS408" s="158"/>
      <c r="DT408" s="158"/>
      <c r="DU408" s="158"/>
      <c r="DV408" s="158"/>
      <c r="DW408" s="158"/>
      <c r="DX408" s="158"/>
      <c r="DY408" s="158"/>
      <c r="DZ408" s="158"/>
      <c r="EA408" s="158"/>
      <c r="EB408" s="158"/>
      <c r="EC408" s="158"/>
      <c r="ED408" s="158"/>
      <c r="EE408" s="158"/>
      <c r="EF408" s="158"/>
      <c r="EG408" s="158"/>
      <c r="EH408" s="158"/>
      <c r="EI408" s="158"/>
      <c r="EJ408" s="158"/>
      <c r="EK408" s="158"/>
      <c r="EL408" s="158"/>
      <c r="EM408" s="158"/>
      <c r="EN408" s="158"/>
      <c r="EO408" s="158"/>
      <c r="EP408" s="158"/>
      <c r="EQ408" s="158"/>
      <c r="ER408" s="158"/>
      <c r="ES408" s="158"/>
      <c r="ET408" s="158"/>
      <c r="EU408" s="158"/>
      <c r="EV408" s="158"/>
      <c r="EW408" s="158"/>
      <c r="EX408" s="158"/>
      <c r="EY408" s="158"/>
      <c r="EZ408" s="158"/>
      <c r="FA408" s="158"/>
      <c r="FB408" s="158"/>
      <c r="FC408" s="158"/>
      <c r="FD408" s="158"/>
      <c r="FE408" s="158"/>
      <c r="FF408" s="158"/>
      <c r="FG408" s="158"/>
      <c r="FH408" s="158"/>
      <c r="FI408" s="158"/>
      <c r="FJ408" s="158"/>
      <c r="FK408" s="158"/>
      <c r="FL408" s="158"/>
      <c r="FM408" s="158"/>
      <c r="FN408" s="158"/>
      <c r="FO408" s="158"/>
      <c r="FP408" s="158"/>
      <c r="FQ408" s="158"/>
      <c r="FR408" s="158"/>
      <c r="FS408" s="158"/>
      <c r="FT408" s="158"/>
      <c r="FU408" s="158"/>
      <c r="FV408" s="158"/>
      <c r="FW408" s="158"/>
      <c r="FX408" s="158"/>
      <c r="FY408" s="158"/>
      <c r="FZ408" s="158"/>
      <c r="GA408" s="158"/>
      <c r="GB408" s="158"/>
      <c r="GC408" s="158"/>
      <c r="GD408" s="158"/>
      <c r="GE408" s="158"/>
      <c r="GF408" s="158"/>
      <c r="GG408" s="158"/>
      <c r="GH408" s="158"/>
      <c r="GI408" s="158"/>
      <c r="GJ408" s="158"/>
      <c r="GK408" s="159"/>
    </row>
    <row r="409" spans="1:193" ht="12.75" customHeight="1" x14ac:dyDescent="0.2">
      <c r="A409" s="160"/>
      <c r="B409" s="154" t="s">
        <v>1123</v>
      </c>
      <c r="C409" s="154">
        <v>2011</v>
      </c>
      <c r="D409" s="157"/>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c r="AA409" s="158"/>
      <c r="AB409" s="158"/>
      <c r="AC409" s="158"/>
      <c r="AD409" s="158"/>
      <c r="AE409" s="158"/>
      <c r="AF409" s="158"/>
      <c r="AG409" s="158"/>
      <c r="AH409" s="158"/>
      <c r="AI409" s="158"/>
      <c r="AJ409" s="158"/>
      <c r="AK409" s="158"/>
      <c r="AL409" s="158"/>
      <c r="AM409" s="158"/>
      <c r="AN409" s="158"/>
      <c r="AO409" s="158"/>
      <c r="AP409" s="158"/>
      <c r="AQ409" s="158"/>
      <c r="AR409" s="158"/>
      <c r="AS409" s="158"/>
      <c r="AT409" s="158"/>
      <c r="AU409" s="158"/>
      <c r="AV409" s="158"/>
      <c r="AW409" s="158"/>
      <c r="AX409" s="158"/>
      <c r="AY409" s="158"/>
      <c r="AZ409" s="158"/>
      <c r="BA409" s="158"/>
      <c r="BB409" s="158"/>
      <c r="BC409" s="158"/>
      <c r="BD409" s="158"/>
      <c r="BE409" s="158"/>
      <c r="BF409" s="158"/>
      <c r="BG409" s="158"/>
      <c r="BH409" s="158"/>
      <c r="BI409" s="158"/>
      <c r="BJ409" s="158"/>
      <c r="BK409" s="158"/>
      <c r="BL409" s="158"/>
      <c r="BM409" s="158"/>
      <c r="BN409" s="158"/>
      <c r="BO409" s="158"/>
      <c r="BP409" s="158"/>
      <c r="BQ409" s="158"/>
      <c r="BR409" s="158"/>
      <c r="BS409" s="158"/>
      <c r="BT409" s="158"/>
      <c r="BU409" s="158"/>
      <c r="BV409" s="158"/>
      <c r="BW409" s="158"/>
      <c r="BX409" s="158"/>
      <c r="BY409" s="158"/>
      <c r="BZ409" s="158"/>
      <c r="CA409" s="158"/>
      <c r="CB409" s="158"/>
      <c r="CC409" s="158"/>
      <c r="CD409" s="158"/>
      <c r="CE409" s="158"/>
      <c r="CF409" s="158"/>
      <c r="CG409" s="158"/>
      <c r="CH409" s="158"/>
      <c r="CI409" s="158"/>
      <c r="CJ409" s="158"/>
      <c r="CK409" s="158"/>
      <c r="CL409" s="158"/>
      <c r="CM409" s="158"/>
      <c r="CN409" s="158"/>
      <c r="CO409" s="158"/>
      <c r="CP409" s="158"/>
      <c r="CQ409" s="158"/>
      <c r="CR409" s="158"/>
      <c r="CS409" s="158"/>
      <c r="CT409" s="158"/>
      <c r="CU409" s="158"/>
      <c r="CV409" s="158"/>
      <c r="CW409" s="158"/>
      <c r="CX409" s="158"/>
      <c r="CY409" s="158"/>
      <c r="CZ409" s="158"/>
      <c r="DA409" s="158"/>
      <c r="DB409" s="158"/>
      <c r="DC409" s="158"/>
      <c r="DD409" s="158"/>
      <c r="DE409" s="158"/>
      <c r="DF409" s="158"/>
      <c r="DG409" s="158"/>
      <c r="DH409" s="158"/>
      <c r="DI409" s="158"/>
      <c r="DJ409" s="158"/>
      <c r="DK409" s="158"/>
      <c r="DL409" s="158"/>
      <c r="DM409" s="158"/>
      <c r="DN409" s="158"/>
      <c r="DO409" s="158"/>
      <c r="DP409" s="158"/>
      <c r="DQ409" s="158"/>
      <c r="DR409" s="158"/>
      <c r="DS409" s="158"/>
      <c r="DT409" s="158"/>
      <c r="DU409" s="158"/>
      <c r="DV409" s="158"/>
      <c r="DW409" s="158"/>
      <c r="DX409" s="158"/>
      <c r="DY409" s="158"/>
      <c r="DZ409" s="158"/>
      <c r="EA409" s="158"/>
      <c r="EB409" s="158"/>
      <c r="EC409" s="158"/>
      <c r="ED409" s="158"/>
      <c r="EE409" s="158"/>
      <c r="EF409" s="158"/>
      <c r="EG409" s="158"/>
      <c r="EH409" s="158"/>
      <c r="EI409" s="158"/>
      <c r="EJ409" s="158"/>
      <c r="EK409" s="158"/>
      <c r="EL409" s="158"/>
      <c r="EM409" s="158"/>
      <c r="EN409" s="158"/>
      <c r="EO409" s="158"/>
      <c r="EP409" s="158"/>
      <c r="EQ409" s="158"/>
      <c r="ER409" s="158"/>
      <c r="ES409" s="158"/>
      <c r="ET409" s="158"/>
      <c r="EU409" s="158"/>
      <c r="EV409" s="158"/>
      <c r="EW409" s="158"/>
      <c r="EX409" s="158"/>
      <c r="EY409" s="158"/>
      <c r="EZ409" s="158"/>
      <c r="FA409" s="158"/>
      <c r="FB409" s="158"/>
      <c r="FC409" s="158"/>
      <c r="FD409" s="158"/>
      <c r="FE409" s="158"/>
      <c r="FF409" s="158"/>
      <c r="FG409" s="158"/>
      <c r="FH409" s="158"/>
      <c r="FI409" s="158"/>
      <c r="FJ409" s="158"/>
      <c r="FK409" s="158"/>
      <c r="FL409" s="158"/>
      <c r="FM409" s="158"/>
      <c r="FN409" s="158"/>
      <c r="FO409" s="158"/>
      <c r="FP409" s="158"/>
      <c r="FQ409" s="158"/>
      <c r="FR409" s="158"/>
      <c r="FS409" s="158"/>
      <c r="FT409" s="158"/>
      <c r="FU409" s="158"/>
      <c r="FV409" s="158"/>
      <c r="FW409" s="158"/>
      <c r="FX409" s="158"/>
      <c r="FY409" s="158"/>
      <c r="FZ409" s="158"/>
      <c r="GA409" s="158"/>
      <c r="GB409" s="158"/>
      <c r="GC409" s="158"/>
      <c r="GD409" s="158"/>
      <c r="GE409" s="158"/>
      <c r="GF409" s="158"/>
      <c r="GG409" s="158"/>
      <c r="GH409" s="158"/>
      <c r="GI409" s="158"/>
      <c r="GJ409" s="158"/>
      <c r="GK409" s="159"/>
    </row>
    <row r="410" spans="1:193" ht="12.75" customHeight="1" x14ac:dyDescent="0.2">
      <c r="A410" s="154" t="s">
        <v>1247</v>
      </c>
      <c r="B410" s="154" t="s">
        <v>95</v>
      </c>
      <c r="C410" s="154">
        <v>2019</v>
      </c>
      <c r="D410" s="157"/>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c r="AA410" s="158"/>
      <c r="AB410" s="158"/>
      <c r="AC410" s="158"/>
      <c r="AD410" s="158"/>
      <c r="AE410" s="158"/>
      <c r="AF410" s="158"/>
      <c r="AG410" s="158"/>
      <c r="AH410" s="158"/>
      <c r="AI410" s="158"/>
      <c r="AJ410" s="158"/>
      <c r="AK410" s="158"/>
      <c r="AL410" s="158"/>
      <c r="AM410" s="158"/>
      <c r="AN410" s="158"/>
      <c r="AO410" s="158"/>
      <c r="AP410" s="158"/>
      <c r="AQ410" s="158"/>
      <c r="AR410" s="158"/>
      <c r="AS410" s="158"/>
      <c r="AT410" s="158"/>
      <c r="AU410" s="158"/>
      <c r="AV410" s="158"/>
      <c r="AW410" s="158"/>
      <c r="AX410" s="158"/>
      <c r="AY410" s="158"/>
      <c r="AZ410" s="158"/>
      <c r="BA410" s="158"/>
      <c r="BB410" s="158"/>
      <c r="BC410" s="158"/>
      <c r="BD410" s="158"/>
      <c r="BE410" s="158"/>
      <c r="BF410" s="158"/>
      <c r="BG410" s="158"/>
      <c r="BH410" s="158"/>
      <c r="BI410" s="158"/>
      <c r="BJ410" s="158"/>
      <c r="BK410" s="158"/>
      <c r="BL410" s="158"/>
      <c r="BM410" s="158"/>
      <c r="BN410" s="158"/>
      <c r="BO410" s="158"/>
      <c r="BP410" s="158"/>
      <c r="BQ410" s="158"/>
      <c r="BR410" s="158"/>
      <c r="BS410" s="158"/>
      <c r="BT410" s="158"/>
      <c r="BU410" s="158"/>
      <c r="BV410" s="158"/>
      <c r="BW410" s="158"/>
      <c r="BX410" s="158"/>
      <c r="BY410" s="158"/>
      <c r="BZ410" s="158"/>
      <c r="CA410" s="158"/>
      <c r="CB410" s="158"/>
      <c r="CC410" s="158"/>
      <c r="CD410" s="158"/>
      <c r="CE410" s="158"/>
      <c r="CF410" s="158"/>
      <c r="CG410" s="158"/>
      <c r="CH410" s="158"/>
      <c r="CI410" s="158"/>
      <c r="CJ410" s="158"/>
      <c r="CK410" s="158"/>
      <c r="CL410" s="158"/>
      <c r="CM410" s="158"/>
      <c r="CN410" s="158"/>
      <c r="CO410" s="158"/>
      <c r="CP410" s="158"/>
      <c r="CQ410" s="158"/>
      <c r="CR410" s="158"/>
      <c r="CS410" s="158"/>
      <c r="CT410" s="158"/>
      <c r="CU410" s="158"/>
      <c r="CV410" s="158"/>
      <c r="CW410" s="158"/>
      <c r="CX410" s="158"/>
      <c r="CY410" s="158"/>
      <c r="CZ410" s="158"/>
      <c r="DA410" s="158"/>
      <c r="DB410" s="158"/>
      <c r="DC410" s="158"/>
      <c r="DD410" s="158"/>
      <c r="DE410" s="158"/>
      <c r="DF410" s="158"/>
      <c r="DG410" s="158"/>
      <c r="DH410" s="158"/>
      <c r="DI410" s="158"/>
      <c r="DJ410" s="158"/>
      <c r="DK410" s="158"/>
      <c r="DL410" s="158"/>
      <c r="DM410" s="158"/>
      <c r="DN410" s="158"/>
      <c r="DO410" s="158"/>
      <c r="DP410" s="158"/>
      <c r="DQ410" s="158"/>
      <c r="DR410" s="158"/>
      <c r="DS410" s="158"/>
      <c r="DT410" s="158"/>
      <c r="DU410" s="158"/>
      <c r="DV410" s="158"/>
      <c r="DW410" s="158"/>
      <c r="DX410" s="158"/>
      <c r="DY410" s="158"/>
      <c r="DZ410" s="158"/>
      <c r="EA410" s="158"/>
      <c r="EB410" s="158"/>
      <c r="EC410" s="158"/>
      <c r="ED410" s="158"/>
      <c r="EE410" s="158"/>
      <c r="EF410" s="158"/>
      <c r="EG410" s="158"/>
      <c r="EH410" s="158"/>
      <c r="EI410" s="158"/>
      <c r="EJ410" s="158"/>
      <c r="EK410" s="158"/>
      <c r="EL410" s="158"/>
      <c r="EM410" s="158"/>
      <c r="EN410" s="158"/>
      <c r="EO410" s="158"/>
      <c r="EP410" s="158"/>
      <c r="EQ410" s="158"/>
      <c r="ER410" s="158"/>
      <c r="ES410" s="158"/>
      <c r="ET410" s="158"/>
      <c r="EU410" s="158"/>
      <c r="EV410" s="158"/>
      <c r="EW410" s="158"/>
      <c r="EX410" s="158"/>
      <c r="EY410" s="158"/>
      <c r="EZ410" s="158"/>
      <c r="FA410" s="158"/>
      <c r="FB410" s="158"/>
      <c r="FC410" s="158"/>
      <c r="FD410" s="158"/>
      <c r="FE410" s="158"/>
      <c r="FF410" s="158"/>
      <c r="FG410" s="158"/>
      <c r="FH410" s="158"/>
      <c r="FI410" s="158"/>
      <c r="FJ410" s="158"/>
      <c r="FK410" s="158"/>
      <c r="FL410" s="158"/>
      <c r="FM410" s="158"/>
      <c r="FN410" s="158"/>
      <c r="FO410" s="158"/>
      <c r="FP410" s="158"/>
      <c r="FQ410" s="158"/>
      <c r="FR410" s="158"/>
      <c r="FS410" s="158"/>
      <c r="FT410" s="158"/>
      <c r="FU410" s="158"/>
      <c r="FV410" s="158"/>
      <c r="FW410" s="158"/>
      <c r="FX410" s="158"/>
      <c r="FY410" s="158"/>
      <c r="FZ410" s="158"/>
      <c r="GA410" s="158"/>
      <c r="GB410" s="158"/>
      <c r="GC410" s="158"/>
      <c r="GD410" s="158"/>
      <c r="GE410" s="158"/>
      <c r="GF410" s="158"/>
      <c r="GG410" s="158"/>
      <c r="GH410" s="158"/>
      <c r="GI410" s="158"/>
      <c r="GJ410" s="158"/>
      <c r="GK410" s="159"/>
    </row>
    <row r="411" spans="1:193" ht="12.75" customHeight="1" x14ac:dyDescent="0.2">
      <c r="A411" s="160"/>
      <c r="B411" s="154" t="s">
        <v>1123</v>
      </c>
      <c r="C411" s="154">
        <v>2019</v>
      </c>
      <c r="D411" s="157"/>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c r="AA411" s="158"/>
      <c r="AB411" s="158"/>
      <c r="AC411" s="158"/>
      <c r="AD411" s="158"/>
      <c r="AE411" s="158"/>
      <c r="AF411" s="158"/>
      <c r="AG411" s="158"/>
      <c r="AH411" s="158"/>
      <c r="AI411" s="158"/>
      <c r="AJ411" s="158"/>
      <c r="AK411" s="158"/>
      <c r="AL411" s="158"/>
      <c r="AM411" s="158"/>
      <c r="AN411" s="158"/>
      <c r="AO411" s="158"/>
      <c r="AP411" s="158"/>
      <c r="AQ411" s="158"/>
      <c r="AR411" s="158"/>
      <c r="AS411" s="158"/>
      <c r="AT411" s="158"/>
      <c r="AU411" s="158"/>
      <c r="AV411" s="158"/>
      <c r="AW411" s="158"/>
      <c r="AX411" s="158"/>
      <c r="AY411" s="158"/>
      <c r="AZ411" s="158"/>
      <c r="BA411" s="158"/>
      <c r="BB411" s="158"/>
      <c r="BC411" s="158"/>
      <c r="BD411" s="158"/>
      <c r="BE411" s="158"/>
      <c r="BF411" s="158"/>
      <c r="BG411" s="158"/>
      <c r="BH411" s="158"/>
      <c r="BI411" s="158"/>
      <c r="BJ411" s="158"/>
      <c r="BK411" s="158"/>
      <c r="BL411" s="158"/>
      <c r="BM411" s="158"/>
      <c r="BN411" s="158"/>
      <c r="BO411" s="158"/>
      <c r="BP411" s="158"/>
      <c r="BQ411" s="158"/>
      <c r="BR411" s="158"/>
      <c r="BS411" s="158"/>
      <c r="BT411" s="158"/>
      <c r="BU411" s="158"/>
      <c r="BV411" s="158"/>
      <c r="BW411" s="158"/>
      <c r="BX411" s="158"/>
      <c r="BY411" s="158"/>
      <c r="BZ411" s="158"/>
      <c r="CA411" s="158"/>
      <c r="CB411" s="158"/>
      <c r="CC411" s="158"/>
      <c r="CD411" s="158"/>
      <c r="CE411" s="158"/>
      <c r="CF411" s="158"/>
      <c r="CG411" s="158"/>
      <c r="CH411" s="158"/>
      <c r="CI411" s="158"/>
      <c r="CJ411" s="158"/>
      <c r="CK411" s="158"/>
      <c r="CL411" s="158"/>
      <c r="CM411" s="158"/>
      <c r="CN411" s="158"/>
      <c r="CO411" s="158"/>
      <c r="CP411" s="158"/>
      <c r="CQ411" s="158"/>
      <c r="CR411" s="158"/>
      <c r="CS411" s="158"/>
      <c r="CT411" s="158"/>
      <c r="CU411" s="158"/>
      <c r="CV411" s="158"/>
      <c r="CW411" s="158"/>
      <c r="CX411" s="158"/>
      <c r="CY411" s="158"/>
      <c r="CZ411" s="158"/>
      <c r="DA411" s="158"/>
      <c r="DB411" s="158"/>
      <c r="DC411" s="158"/>
      <c r="DD411" s="158"/>
      <c r="DE411" s="158"/>
      <c r="DF411" s="158"/>
      <c r="DG411" s="158"/>
      <c r="DH411" s="158"/>
      <c r="DI411" s="158"/>
      <c r="DJ411" s="158"/>
      <c r="DK411" s="158"/>
      <c r="DL411" s="158"/>
      <c r="DM411" s="158"/>
      <c r="DN411" s="158"/>
      <c r="DO411" s="158"/>
      <c r="DP411" s="158"/>
      <c r="DQ411" s="158"/>
      <c r="DR411" s="158"/>
      <c r="DS411" s="158"/>
      <c r="DT411" s="158"/>
      <c r="DU411" s="158"/>
      <c r="DV411" s="158"/>
      <c r="DW411" s="158"/>
      <c r="DX411" s="158"/>
      <c r="DY411" s="158"/>
      <c r="DZ411" s="158"/>
      <c r="EA411" s="158"/>
      <c r="EB411" s="158"/>
      <c r="EC411" s="158"/>
      <c r="ED411" s="158"/>
      <c r="EE411" s="158"/>
      <c r="EF411" s="158"/>
      <c r="EG411" s="158"/>
      <c r="EH411" s="158"/>
      <c r="EI411" s="158"/>
      <c r="EJ411" s="158"/>
      <c r="EK411" s="158"/>
      <c r="EL411" s="158"/>
      <c r="EM411" s="158"/>
      <c r="EN411" s="158"/>
      <c r="EO411" s="158"/>
      <c r="EP411" s="158"/>
      <c r="EQ411" s="158"/>
      <c r="ER411" s="158"/>
      <c r="ES411" s="158"/>
      <c r="ET411" s="158"/>
      <c r="EU411" s="158"/>
      <c r="EV411" s="158"/>
      <c r="EW411" s="158"/>
      <c r="EX411" s="158"/>
      <c r="EY411" s="158"/>
      <c r="EZ411" s="158"/>
      <c r="FA411" s="158"/>
      <c r="FB411" s="158"/>
      <c r="FC411" s="158"/>
      <c r="FD411" s="158"/>
      <c r="FE411" s="158"/>
      <c r="FF411" s="158"/>
      <c r="FG411" s="158"/>
      <c r="FH411" s="158"/>
      <c r="FI411" s="158"/>
      <c r="FJ411" s="158"/>
      <c r="FK411" s="158"/>
      <c r="FL411" s="158"/>
      <c r="FM411" s="158"/>
      <c r="FN411" s="158"/>
      <c r="FO411" s="158"/>
      <c r="FP411" s="158"/>
      <c r="FQ411" s="158"/>
      <c r="FR411" s="158"/>
      <c r="FS411" s="158"/>
      <c r="FT411" s="158"/>
      <c r="FU411" s="158"/>
      <c r="FV411" s="158"/>
      <c r="FW411" s="158"/>
      <c r="FX411" s="158"/>
      <c r="FY411" s="158"/>
      <c r="FZ411" s="158"/>
      <c r="GA411" s="158"/>
      <c r="GB411" s="158"/>
      <c r="GC411" s="158"/>
      <c r="GD411" s="158"/>
      <c r="GE411" s="158"/>
      <c r="GF411" s="158"/>
      <c r="GG411" s="158"/>
      <c r="GH411" s="158"/>
      <c r="GI411" s="158"/>
      <c r="GJ411" s="158"/>
      <c r="GK411" s="159"/>
    </row>
    <row r="412" spans="1:193" ht="12.75" customHeight="1" x14ac:dyDescent="0.2">
      <c r="A412" s="154" t="s">
        <v>222</v>
      </c>
      <c r="B412" s="154" t="s">
        <v>81</v>
      </c>
      <c r="C412" s="154">
        <v>2019</v>
      </c>
      <c r="D412" s="157"/>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c r="AD412" s="158"/>
      <c r="AE412" s="158"/>
      <c r="AF412" s="158"/>
      <c r="AG412" s="158"/>
      <c r="AH412" s="158"/>
      <c r="AI412" s="158"/>
      <c r="AJ412" s="158"/>
      <c r="AK412" s="158"/>
      <c r="AL412" s="158"/>
      <c r="AM412" s="158"/>
      <c r="AN412" s="158"/>
      <c r="AO412" s="158"/>
      <c r="AP412" s="158"/>
      <c r="AQ412" s="158"/>
      <c r="AR412" s="158"/>
      <c r="AS412" s="158"/>
      <c r="AT412" s="158"/>
      <c r="AU412" s="158"/>
      <c r="AV412" s="158"/>
      <c r="AW412" s="158"/>
      <c r="AX412" s="158"/>
      <c r="AY412" s="158"/>
      <c r="AZ412" s="158"/>
      <c r="BA412" s="158"/>
      <c r="BB412" s="158"/>
      <c r="BC412" s="158"/>
      <c r="BD412" s="158"/>
      <c r="BE412" s="158"/>
      <c r="BF412" s="158"/>
      <c r="BG412" s="158"/>
      <c r="BH412" s="158"/>
      <c r="BI412" s="158"/>
      <c r="BJ412" s="158"/>
      <c r="BK412" s="158"/>
      <c r="BL412" s="158"/>
      <c r="BM412" s="158"/>
      <c r="BN412" s="158"/>
      <c r="BO412" s="158"/>
      <c r="BP412" s="158"/>
      <c r="BQ412" s="158"/>
      <c r="BR412" s="158"/>
      <c r="BS412" s="158"/>
      <c r="BT412" s="158"/>
      <c r="BU412" s="158"/>
      <c r="BV412" s="158"/>
      <c r="BW412" s="158"/>
      <c r="BX412" s="158"/>
      <c r="BY412" s="158"/>
      <c r="BZ412" s="158"/>
      <c r="CA412" s="158"/>
      <c r="CB412" s="158"/>
      <c r="CC412" s="158"/>
      <c r="CD412" s="158"/>
      <c r="CE412" s="158"/>
      <c r="CF412" s="158"/>
      <c r="CG412" s="158"/>
      <c r="CH412" s="158"/>
      <c r="CI412" s="158"/>
      <c r="CJ412" s="158"/>
      <c r="CK412" s="158"/>
      <c r="CL412" s="158"/>
      <c r="CM412" s="158"/>
      <c r="CN412" s="158"/>
      <c r="CO412" s="158"/>
      <c r="CP412" s="158"/>
      <c r="CQ412" s="158"/>
      <c r="CR412" s="158"/>
      <c r="CS412" s="158"/>
      <c r="CT412" s="158"/>
      <c r="CU412" s="158"/>
      <c r="CV412" s="158"/>
      <c r="CW412" s="158"/>
      <c r="CX412" s="158"/>
      <c r="CY412" s="158"/>
      <c r="CZ412" s="158"/>
      <c r="DA412" s="158"/>
      <c r="DB412" s="158"/>
      <c r="DC412" s="158"/>
      <c r="DD412" s="158"/>
      <c r="DE412" s="158"/>
      <c r="DF412" s="158"/>
      <c r="DG412" s="158"/>
      <c r="DH412" s="158"/>
      <c r="DI412" s="158"/>
      <c r="DJ412" s="158"/>
      <c r="DK412" s="158"/>
      <c r="DL412" s="158"/>
      <c r="DM412" s="158"/>
      <c r="DN412" s="158"/>
      <c r="DO412" s="158"/>
      <c r="DP412" s="158"/>
      <c r="DQ412" s="158"/>
      <c r="DR412" s="158"/>
      <c r="DS412" s="158"/>
      <c r="DT412" s="158"/>
      <c r="DU412" s="158"/>
      <c r="DV412" s="158"/>
      <c r="DW412" s="158"/>
      <c r="DX412" s="158"/>
      <c r="DY412" s="158"/>
      <c r="DZ412" s="158"/>
      <c r="EA412" s="158"/>
      <c r="EB412" s="158"/>
      <c r="EC412" s="158"/>
      <c r="ED412" s="158"/>
      <c r="EE412" s="158"/>
      <c r="EF412" s="158"/>
      <c r="EG412" s="158"/>
      <c r="EH412" s="158"/>
      <c r="EI412" s="158"/>
      <c r="EJ412" s="158"/>
      <c r="EK412" s="158"/>
      <c r="EL412" s="158"/>
      <c r="EM412" s="158"/>
      <c r="EN412" s="158"/>
      <c r="EO412" s="158"/>
      <c r="EP412" s="158"/>
      <c r="EQ412" s="158"/>
      <c r="ER412" s="158"/>
      <c r="ES412" s="158"/>
      <c r="ET412" s="158"/>
      <c r="EU412" s="158"/>
      <c r="EV412" s="158"/>
      <c r="EW412" s="158"/>
      <c r="EX412" s="158"/>
      <c r="EY412" s="158"/>
      <c r="EZ412" s="158"/>
      <c r="FA412" s="158"/>
      <c r="FB412" s="158"/>
      <c r="FC412" s="158">
        <v>45105</v>
      </c>
      <c r="FD412" s="158"/>
      <c r="FE412" s="158"/>
      <c r="FF412" s="158"/>
      <c r="FG412" s="158"/>
      <c r="FH412" s="158"/>
      <c r="FI412" s="158"/>
      <c r="FJ412" s="158"/>
      <c r="FK412" s="158"/>
      <c r="FL412" s="158"/>
      <c r="FM412" s="158"/>
      <c r="FN412" s="158"/>
      <c r="FO412" s="158"/>
      <c r="FP412" s="158"/>
      <c r="FQ412" s="158"/>
      <c r="FR412" s="158"/>
      <c r="FS412" s="158"/>
      <c r="FT412" s="158"/>
      <c r="FU412" s="158"/>
      <c r="FV412" s="158"/>
      <c r="FW412" s="158"/>
      <c r="FX412" s="158"/>
      <c r="FY412" s="158"/>
      <c r="FZ412" s="158"/>
      <c r="GA412" s="158"/>
      <c r="GB412" s="158"/>
      <c r="GC412" s="158"/>
      <c r="GD412" s="158"/>
      <c r="GE412" s="158"/>
      <c r="GF412" s="158"/>
      <c r="GG412" s="158"/>
      <c r="GH412" s="158"/>
      <c r="GI412" s="158"/>
      <c r="GJ412" s="158"/>
      <c r="GK412" s="159"/>
    </row>
    <row r="413" spans="1:193" ht="12.75" customHeight="1" x14ac:dyDescent="0.2">
      <c r="A413" s="160"/>
      <c r="B413" s="154" t="s">
        <v>84</v>
      </c>
      <c r="C413" s="154">
        <v>2019</v>
      </c>
      <c r="D413" s="157"/>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c r="AA413" s="158"/>
      <c r="AB413" s="158"/>
      <c r="AC413" s="158"/>
      <c r="AD413" s="158"/>
      <c r="AE413" s="158"/>
      <c r="AF413" s="158"/>
      <c r="AG413" s="158"/>
      <c r="AH413" s="158"/>
      <c r="AI413" s="158"/>
      <c r="AJ413" s="158"/>
      <c r="AK413" s="158"/>
      <c r="AL413" s="158"/>
      <c r="AM413" s="158"/>
      <c r="AN413" s="158"/>
      <c r="AO413" s="158"/>
      <c r="AP413" s="158"/>
      <c r="AQ413" s="158"/>
      <c r="AR413" s="158"/>
      <c r="AS413" s="158"/>
      <c r="AT413" s="158"/>
      <c r="AU413" s="158"/>
      <c r="AV413" s="158"/>
      <c r="AW413" s="158"/>
      <c r="AX413" s="158"/>
      <c r="AY413" s="158"/>
      <c r="AZ413" s="158"/>
      <c r="BA413" s="158"/>
      <c r="BB413" s="158"/>
      <c r="BC413" s="158"/>
      <c r="BD413" s="158"/>
      <c r="BE413" s="158"/>
      <c r="BF413" s="158"/>
      <c r="BG413" s="158"/>
      <c r="BH413" s="158"/>
      <c r="BI413" s="158"/>
      <c r="BJ413" s="158"/>
      <c r="BK413" s="158"/>
      <c r="BL413" s="158"/>
      <c r="BM413" s="158"/>
      <c r="BN413" s="158"/>
      <c r="BO413" s="158"/>
      <c r="BP413" s="158"/>
      <c r="BQ413" s="158"/>
      <c r="BR413" s="158"/>
      <c r="BS413" s="158"/>
      <c r="BT413" s="158"/>
      <c r="BU413" s="158"/>
      <c r="BV413" s="158"/>
      <c r="BW413" s="158"/>
      <c r="BX413" s="158"/>
      <c r="BY413" s="158"/>
      <c r="BZ413" s="158"/>
      <c r="CA413" s="158"/>
      <c r="CB413" s="158"/>
      <c r="CC413" s="158"/>
      <c r="CD413" s="158"/>
      <c r="CE413" s="158"/>
      <c r="CF413" s="158"/>
      <c r="CG413" s="158"/>
      <c r="CH413" s="158"/>
      <c r="CI413" s="158"/>
      <c r="CJ413" s="158"/>
      <c r="CK413" s="158"/>
      <c r="CL413" s="158"/>
      <c r="CM413" s="158"/>
      <c r="CN413" s="158"/>
      <c r="CO413" s="158"/>
      <c r="CP413" s="158"/>
      <c r="CQ413" s="158"/>
      <c r="CR413" s="158"/>
      <c r="CS413" s="158"/>
      <c r="CT413" s="158"/>
      <c r="CU413" s="158"/>
      <c r="CV413" s="158"/>
      <c r="CW413" s="158"/>
      <c r="CX413" s="158"/>
      <c r="CY413" s="158"/>
      <c r="CZ413" s="158"/>
      <c r="DA413" s="158"/>
      <c r="DB413" s="158"/>
      <c r="DC413" s="158"/>
      <c r="DD413" s="158"/>
      <c r="DE413" s="158"/>
      <c r="DF413" s="158"/>
      <c r="DG413" s="158"/>
      <c r="DH413" s="158"/>
      <c r="DI413" s="158"/>
      <c r="DJ413" s="158"/>
      <c r="DK413" s="158"/>
      <c r="DL413" s="158"/>
      <c r="DM413" s="158"/>
      <c r="DN413" s="158"/>
      <c r="DO413" s="158"/>
      <c r="DP413" s="158"/>
      <c r="DQ413" s="158"/>
      <c r="DR413" s="158"/>
      <c r="DS413" s="158"/>
      <c r="DT413" s="158"/>
      <c r="DU413" s="158"/>
      <c r="DV413" s="158"/>
      <c r="DW413" s="158"/>
      <c r="DX413" s="158"/>
      <c r="DY413" s="158"/>
      <c r="DZ413" s="158"/>
      <c r="EA413" s="158"/>
      <c r="EB413" s="158"/>
      <c r="EC413" s="158"/>
      <c r="ED413" s="158"/>
      <c r="EE413" s="158"/>
      <c r="EF413" s="158"/>
      <c r="EG413" s="158"/>
      <c r="EH413" s="158"/>
      <c r="EI413" s="158"/>
      <c r="EJ413" s="158"/>
      <c r="EK413" s="158"/>
      <c r="EL413" s="158"/>
      <c r="EM413" s="158"/>
      <c r="EN413" s="158"/>
      <c r="EO413" s="158"/>
      <c r="EP413" s="158"/>
      <c r="EQ413" s="158"/>
      <c r="ER413" s="158"/>
      <c r="ES413" s="158"/>
      <c r="ET413" s="158"/>
      <c r="EU413" s="158"/>
      <c r="EV413" s="158"/>
      <c r="EW413" s="158"/>
      <c r="EX413" s="158"/>
      <c r="EY413" s="158"/>
      <c r="EZ413" s="158"/>
      <c r="FA413" s="158"/>
      <c r="FB413" s="158"/>
      <c r="FC413" s="158">
        <v>45105</v>
      </c>
      <c r="FD413" s="158"/>
      <c r="FE413" s="158"/>
      <c r="FF413" s="158"/>
      <c r="FG413" s="158"/>
      <c r="FH413" s="158"/>
      <c r="FI413" s="158"/>
      <c r="FJ413" s="158"/>
      <c r="FK413" s="158"/>
      <c r="FL413" s="158"/>
      <c r="FM413" s="158"/>
      <c r="FN413" s="158"/>
      <c r="FO413" s="158"/>
      <c r="FP413" s="158"/>
      <c r="FQ413" s="158"/>
      <c r="FR413" s="158"/>
      <c r="FS413" s="158"/>
      <c r="FT413" s="158"/>
      <c r="FU413" s="158"/>
      <c r="FV413" s="158"/>
      <c r="FW413" s="158"/>
      <c r="FX413" s="158"/>
      <c r="FY413" s="158"/>
      <c r="FZ413" s="158"/>
      <c r="GA413" s="158"/>
      <c r="GB413" s="158"/>
      <c r="GC413" s="158"/>
      <c r="GD413" s="158"/>
      <c r="GE413" s="158"/>
      <c r="GF413" s="158"/>
      <c r="GG413" s="158"/>
      <c r="GH413" s="158"/>
      <c r="GI413" s="158"/>
      <c r="GJ413" s="158"/>
      <c r="GK413" s="159"/>
    </row>
    <row r="414" spans="1:193" ht="12.75" customHeight="1" x14ac:dyDescent="0.2">
      <c r="A414" s="154" t="s">
        <v>223</v>
      </c>
      <c r="B414" s="154" t="s">
        <v>81</v>
      </c>
      <c r="C414" s="154">
        <v>2012</v>
      </c>
      <c r="D414" s="157"/>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c r="AA414" s="158"/>
      <c r="AB414" s="158"/>
      <c r="AC414" s="158"/>
      <c r="AD414" s="158"/>
      <c r="AE414" s="158"/>
      <c r="AF414" s="158"/>
      <c r="AG414" s="158"/>
      <c r="AH414" s="158"/>
      <c r="AI414" s="158"/>
      <c r="AJ414" s="158"/>
      <c r="AK414" s="158"/>
      <c r="AL414" s="158"/>
      <c r="AM414" s="158"/>
      <c r="AN414" s="158"/>
      <c r="AO414" s="158"/>
      <c r="AP414" s="158"/>
      <c r="AQ414" s="158"/>
      <c r="AR414" s="158"/>
      <c r="AS414" s="158"/>
      <c r="AT414" s="158"/>
      <c r="AU414" s="158"/>
      <c r="AV414" s="158"/>
      <c r="AW414" s="158"/>
      <c r="AX414" s="158"/>
      <c r="AY414" s="158"/>
      <c r="AZ414" s="158"/>
      <c r="BA414" s="158"/>
      <c r="BB414" s="158"/>
      <c r="BC414" s="158"/>
      <c r="BD414" s="158"/>
      <c r="BE414" s="158"/>
      <c r="BF414" s="158"/>
      <c r="BG414" s="158"/>
      <c r="BH414" s="158"/>
      <c r="BI414" s="158"/>
      <c r="BJ414" s="158"/>
      <c r="BK414" s="158"/>
      <c r="BL414" s="158"/>
      <c r="BM414" s="158"/>
      <c r="BN414" s="158"/>
      <c r="BO414" s="158"/>
      <c r="BP414" s="158"/>
      <c r="BQ414" s="158"/>
      <c r="BR414" s="158"/>
      <c r="BS414" s="158"/>
      <c r="BT414" s="158"/>
      <c r="BU414" s="158"/>
      <c r="BV414" s="158"/>
      <c r="BW414" s="158"/>
      <c r="BX414" s="158"/>
      <c r="BY414" s="158"/>
      <c r="BZ414" s="158"/>
      <c r="CA414" s="158"/>
      <c r="CB414" s="158"/>
      <c r="CC414" s="158"/>
      <c r="CD414" s="158"/>
      <c r="CE414" s="158"/>
      <c r="CF414" s="158"/>
      <c r="CG414" s="158"/>
      <c r="CH414" s="158"/>
      <c r="CI414" s="158"/>
      <c r="CJ414" s="158"/>
      <c r="CK414" s="158"/>
      <c r="CL414" s="158"/>
      <c r="CM414" s="158"/>
      <c r="CN414" s="158"/>
      <c r="CO414" s="158"/>
      <c r="CP414" s="158"/>
      <c r="CQ414" s="158"/>
      <c r="CR414" s="158"/>
      <c r="CS414" s="158"/>
      <c r="CT414" s="158"/>
      <c r="CU414" s="158"/>
      <c r="CV414" s="158"/>
      <c r="CW414" s="158"/>
      <c r="CX414" s="158"/>
      <c r="CY414" s="158"/>
      <c r="CZ414" s="158"/>
      <c r="DA414" s="158"/>
      <c r="DB414" s="158"/>
      <c r="DC414" s="158"/>
      <c r="DD414" s="158"/>
      <c r="DE414" s="158"/>
      <c r="DF414" s="158"/>
      <c r="DG414" s="158"/>
      <c r="DH414" s="158"/>
      <c r="DI414" s="158"/>
      <c r="DJ414" s="158"/>
      <c r="DK414" s="158"/>
      <c r="DL414" s="158"/>
      <c r="DM414" s="158"/>
      <c r="DN414" s="158"/>
      <c r="DO414" s="158"/>
      <c r="DP414" s="158"/>
      <c r="DQ414" s="158"/>
      <c r="DR414" s="158"/>
      <c r="DS414" s="158"/>
      <c r="DT414" s="158"/>
      <c r="DU414" s="158"/>
      <c r="DV414" s="158"/>
      <c r="DW414" s="158"/>
      <c r="DX414" s="158"/>
      <c r="DY414" s="158"/>
      <c r="DZ414" s="158"/>
      <c r="EA414" s="158"/>
      <c r="EB414" s="158"/>
      <c r="EC414" s="158"/>
      <c r="ED414" s="158"/>
      <c r="EE414" s="158"/>
      <c r="EF414" s="158"/>
      <c r="EG414" s="158"/>
      <c r="EH414" s="158"/>
      <c r="EI414" s="158"/>
      <c r="EJ414" s="158"/>
      <c r="EK414" s="158"/>
      <c r="EL414" s="158"/>
      <c r="EM414" s="158"/>
      <c r="EN414" s="158"/>
      <c r="EO414" s="158"/>
      <c r="EP414" s="158"/>
      <c r="EQ414" s="158"/>
      <c r="ER414" s="158"/>
      <c r="ES414" s="158"/>
      <c r="ET414" s="158"/>
      <c r="EU414" s="158"/>
      <c r="EV414" s="158"/>
      <c r="EW414" s="158"/>
      <c r="EX414" s="158"/>
      <c r="EY414" s="158"/>
      <c r="EZ414" s="158"/>
      <c r="FA414" s="158"/>
      <c r="FB414" s="158"/>
      <c r="FC414" s="158"/>
      <c r="FD414" s="158">
        <v>45105</v>
      </c>
      <c r="FE414" s="158"/>
      <c r="FF414" s="158"/>
      <c r="FG414" s="158"/>
      <c r="FH414" s="158"/>
      <c r="FI414" s="158"/>
      <c r="FJ414" s="158"/>
      <c r="FK414" s="158"/>
      <c r="FL414" s="158"/>
      <c r="FM414" s="158"/>
      <c r="FN414" s="158"/>
      <c r="FO414" s="158"/>
      <c r="FP414" s="158"/>
      <c r="FQ414" s="158"/>
      <c r="FR414" s="158"/>
      <c r="FS414" s="158"/>
      <c r="FT414" s="158"/>
      <c r="FU414" s="158"/>
      <c r="FV414" s="158"/>
      <c r="FW414" s="158"/>
      <c r="FX414" s="158"/>
      <c r="FY414" s="158"/>
      <c r="FZ414" s="158"/>
      <c r="GA414" s="158"/>
      <c r="GB414" s="158"/>
      <c r="GC414" s="158"/>
      <c r="GD414" s="158"/>
      <c r="GE414" s="158"/>
      <c r="GF414" s="158"/>
      <c r="GG414" s="158"/>
      <c r="GH414" s="158"/>
      <c r="GI414" s="158"/>
      <c r="GJ414" s="158"/>
      <c r="GK414" s="159"/>
    </row>
    <row r="415" spans="1:193" ht="12.75" customHeight="1" x14ac:dyDescent="0.2">
      <c r="A415" s="160"/>
      <c r="B415" s="160"/>
      <c r="C415" s="161">
        <v>2016</v>
      </c>
      <c r="D415" s="162"/>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c r="BI415" s="119"/>
      <c r="BJ415" s="119"/>
      <c r="BK415" s="119"/>
      <c r="BL415" s="119"/>
      <c r="BM415" s="119"/>
      <c r="BN415" s="119"/>
      <c r="BO415" s="119"/>
      <c r="BP415" s="119"/>
      <c r="BQ415" s="119"/>
      <c r="BR415" s="119"/>
      <c r="BS415" s="119"/>
      <c r="BT415" s="119"/>
      <c r="BU415" s="119"/>
      <c r="BV415" s="119"/>
      <c r="BW415" s="119"/>
      <c r="BX415" s="119"/>
      <c r="BY415" s="119"/>
      <c r="BZ415" s="119"/>
      <c r="CA415" s="119"/>
      <c r="CB415" s="119"/>
      <c r="CC415" s="119"/>
      <c r="CD415" s="119"/>
      <c r="CE415" s="119"/>
      <c r="CF415" s="119"/>
      <c r="CG415" s="119"/>
      <c r="CH415" s="119"/>
      <c r="CI415" s="119"/>
      <c r="CJ415" s="119"/>
      <c r="CK415" s="119"/>
      <c r="CL415" s="119"/>
      <c r="CM415" s="119"/>
      <c r="CN415" s="119"/>
      <c r="CO415" s="119"/>
      <c r="CP415" s="119"/>
      <c r="CQ415" s="119"/>
      <c r="CR415" s="119"/>
      <c r="CS415" s="119"/>
      <c r="CT415" s="119"/>
      <c r="CU415" s="119"/>
      <c r="CV415" s="119"/>
      <c r="CW415" s="119"/>
      <c r="CX415" s="119"/>
      <c r="CY415" s="119"/>
      <c r="CZ415" s="119"/>
      <c r="DA415" s="119"/>
      <c r="DB415" s="119"/>
      <c r="DC415" s="119"/>
      <c r="DD415" s="119"/>
      <c r="DE415" s="119"/>
      <c r="DF415" s="119"/>
      <c r="DG415" s="119"/>
      <c r="DH415" s="119"/>
      <c r="DI415" s="119"/>
      <c r="DJ415" s="119"/>
      <c r="DK415" s="119"/>
      <c r="DL415" s="119"/>
      <c r="DM415" s="119"/>
      <c r="DN415" s="119"/>
      <c r="DO415" s="119"/>
      <c r="DP415" s="119"/>
      <c r="DQ415" s="119"/>
      <c r="DR415" s="119"/>
      <c r="DS415" s="119"/>
      <c r="DT415" s="119"/>
      <c r="DU415" s="119"/>
      <c r="DV415" s="119"/>
      <c r="DW415" s="119"/>
      <c r="DX415" s="119"/>
      <c r="DY415" s="119"/>
      <c r="DZ415" s="119"/>
      <c r="EA415" s="119"/>
      <c r="EB415" s="119"/>
      <c r="EC415" s="119"/>
      <c r="ED415" s="119"/>
      <c r="EE415" s="119"/>
      <c r="EF415" s="119"/>
      <c r="EG415" s="119"/>
      <c r="EH415" s="119"/>
      <c r="EI415" s="119"/>
      <c r="EJ415" s="119"/>
      <c r="EK415" s="119"/>
      <c r="EL415" s="119"/>
      <c r="EM415" s="119"/>
      <c r="EN415" s="119"/>
      <c r="EO415" s="119"/>
      <c r="EP415" s="119"/>
      <c r="EQ415" s="119"/>
      <c r="ER415" s="119"/>
      <c r="ES415" s="119"/>
      <c r="ET415" s="119"/>
      <c r="EU415" s="119"/>
      <c r="EV415" s="119"/>
      <c r="EW415" s="119"/>
      <c r="EX415" s="119"/>
      <c r="EY415" s="119"/>
      <c r="EZ415" s="119"/>
      <c r="FA415" s="119"/>
      <c r="FB415" s="119"/>
      <c r="FC415" s="119"/>
      <c r="FD415" s="119">
        <v>45105</v>
      </c>
      <c r="FE415" s="119"/>
      <c r="FF415" s="119"/>
      <c r="FG415" s="119"/>
      <c r="FH415" s="119"/>
      <c r="FI415" s="119"/>
      <c r="FJ415" s="119"/>
      <c r="FK415" s="119"/>
      <c r="FL415" s="119"/>
      <c r="FM415" s="119"/>
      <c r="FN415" s="119"/>
      <c r="FO415" s="119"/>
      <c r="FP415" s="119"/>
      <c r="FQ415" s="119"/>
      <c r="FR415" s="119"/>
      <c r="FS415" s="119"/>
      <c r="FT415" s="119"/>
      <c r="FU415" s="119"/>
      <c r="FV415" s="119"/>
      <c r="FW415" s="119"/>
      <c r="FX415" s="119"/>
      <c r="FY415" s="119"/>
      <c r="FZ415" s="119"/>
      <c r="GA415" s="119"/>
      <c r="GB415" s="119"/>
      <c r="GC415" s="119"/>
      <c r="GD415" s="119"/>
      <c r="GE415" s="119"/>
      <c r="GF415" s="119"/>
      <c r="GG415" s="119"/>
      <c r="GH415" s="119"/>
      <c r="GI415" s="119"/>
      <c r="GJ415" s="119"/>
      <c r="GK415" s="163"/>
    </row>
    <row r="416" spans="1:193" ht="12.75" customHeight="1" x14ac:dyDescent="0.2">
      <c r="A416" s="160"/>
      <c r="B416" s="154" t="s">
        <v>84</v>
      </c>
      <c r="C416" s="154">
        <v>2012</v>
      </c>
      <c r="D416" s="157"/>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c r="AA416" s="158"/>
      <c r="AB416" s="158"/>
      <c r="AC416" s="158"/>
      <c r="AD416" s="158"/>
      <c r="AE416" s="158"/>
      <c r="AF416" s="158"/>
      <c r="AG416" s="158"/>
      <c r="AH416" s="158"/>
      <c r="AI416" s="158"/>
      <c r="AJ416" s="158"/>
      <c r="AK416" s="158"/>
      <c r="AL416" s="158"/>
      <c r="AM416" s="158"/>
      <c r="AN416" s="158"/>
      <c r="AO416" s="158"/>
      <c r="AP416" s="158"/>
      <c r="AQ416" s="158"/>
      <c r="AR416" s="158"/>
      <c r="AS416" s="158"/>
      <c r="AT416" s="158"/>
      <c r="AU416" s="158"/>
      <c r="AV416" s="158"/>
      <c r="AW416" s="158"/>
      <c r="AX416" s="158"/>
      <c r="AY416" s="158"/>
      <c r="AZ416" s="158"/>
      <c r="BA416" s="158"/>
      <c r="BB416" s="158"/>
      <c r="BC416" s="158"/>
      <c r="BD416" s="158"/>
      <c r="BE416" s="158"/>
      <c r="BF416" s="158"/>
      <c r="BG416" s="158"/>
      <c r="BH416" s="158"/>
      <c r="BI416" s="158"/>
      <c r="BJ416" s="158"/>
      <c r="BK416" s="158"/>
      <c r="BL416" s="158"/>
      <c r="BM416" s="158"/>
      <c r="BN416" s="158"/>
      <c r="BO416" s="158"/>
      <c r="BP416" s="158"/>
      <c r="BQ416" s="158"/>
      <c r="BR416" s="158"/>
      <c r="BS416" s="158"/>
      <c r="BT416" s="158"/>
      <c r="BU416" s="158"/>
      <c r="BV416" s="158"/>
      <c r="BW416" s="158"/>
      <c r="BX416" s="158"/>
      <c r="BY416" s="158"/>
      <c r="BZ416" s="158"/>
      <c r="CA416" s="158"/>
      <c r="CB416" s="158"/>
      <c r="CC416" s="158"/>
      <c r="CD416" s="158"/>
      <c r="CE416" s="158"/>
      <c r="CF416" s="158"/>
      <c r="CG416" s="158"/>
      <c r="CH416" s="158"/>
      <c r="CI416" s="158"/>
      <c r="CJ416" s="158"/>
      <c r="CK416" s="158"/>
      <c r="CL416" s="158"/>
      <c r="CM416" s="158"/>
      <c r="CN416" s="158"/>
      <c r="CO416" s="158"/>
      <c r="CP416" s="158"/>
      <c r="CQ416" s="158"/>
      <c r="CR416" s="158"/>
      <c r="CS416" s="158"/>
      <c r="CT416" s="158"/>
      <c r="CU416" s="158"/>
      <c r="CV416" s="158"/>
      <c r="CW416" s="158"/>
      <c r="CX416" s="158"/>
      <c r="CY416" s="158"/>
      <c r="CZ416" s="158"/>
      <c r="DA416" s="158"/>
      <c r="DB416" s="158"/>
      <c r="DC416" s="158"/>
      <c r="DD416" s="158"/>
      <c r="DE416" s="158"/>
      <c r="DF416" s="158"/>
      <c r="DG416" s="158"/>
      <c r="DH416" s="158"/>
      <c r="DI416" s="158"/>
      <c r="DJ416" s="158"/>
      <c r="DK416" s="158"/>
      <c r="DL416" s="158"/>
      <c r="DM416" s="158"/>
      <c r="DN416" s="158"/>
      <c r="DO416" s="158"/>
      <c r="DP416" s="158"/>
      <c r="DQ416" s="158"/>
      <c r="DR416" s="158"/>
      <c r="DS416" s="158"/>
      <c r="DT416" s="158"/>
      <c r="DU416" s="158"/>
      <c r="DV416" s="158"/>
      <c r="DW416" s="158"/>
      <c r="DX416" s="158"/>
      <c r="DY416" s="158"/>
      <c r="DZ416" s="158"/>
      <c r="EA416" s="158"/>
      <c r="EB416" s="158"/>
      <c r="EC416" s="158"/>
      <c r="ED416" s="158"/>
      <c r="EE416" s="158"/>
      <c r="EF416" s="158"/>
      <c r="EG416" s="158"/>
      <c r="EH416" s="158"/>
      <c r="EI416" s="158"/>
      <c r="EJ416" s="158"/>
      <c r="EK416" s="158"/>
      <c r="EL416" s="158"/>
      <c r="EM416" s="158"/>
      <c r="EN416" s="158"/>
      <c r="EO416" s="158"/>
      <c r="EP416" s="158"/>
      <c r="EQ416" s="158"/>
      <c r="ER416" s="158"/>
      <c r="ES416" s="158"/>
      <c r="ET416" s="158"/>
      <c r="EU416" s="158"/>
      <c r="EV416" s="158"/>
      <c r="EW416" s="158"/>
      <c r="EX416" s="158"/>
      <c r="EY416" s="158"/>
      <c r="EZ416" s="158"/>
      <c r="FA416" s="158"/>
      <c r="FB416" s="158"/>
      <c r="FC416" s="158"/>
      <c r="FD416" s="158">
        <v>45105</v>
      </c>
      <c r="FE416" s="158"/>
      <c r="FF416" s="158"/>
      <c r="FG416" s="158"/>
      <c r="FH416" s="158"/>
      <c r="FI416" s="158"/>
      <c r="FJ416" s="158"/>
      <c r="FK416" s="158"/>
      <c r="FL416" s="158"/>
      <c r="FM416" s="158"/>
      <c r="FN416" s="158"/>
      <c r="FO416" s="158"/>
      <c r="FP416" s="158"/>
      <c r="FQ416" s="158"/>
      <c r="FR416" s="158"/>
      <c r="FS416" s="158"/>
      <c r="FT416" s="158"/>
      <c r="FU416" s="158"/>
      <c r="FV416" s="158"/>
      <c r="FW416" s="158"/>
      <c r="FX416" s="158"/>
      <c r="FY416" s="158"/>
      <c r="FZ416" s="158"/>
      <c r="GA416" s="158"/>
      <c r="GB416" s="158"/>
      <c r="GC416" s="158"/>
      <c r="GD416" s="158"/>
      <c r="GE416" s="158"/>
      <c r="GF416" s="158"/>
      <c r="GG416" s="158"/>
      <c r="GH416" s="158"/>
      <c r="GI416" s="158"/>
      <c r="GJ416" s="158"/>
      <c r="GK416" s="159"/>
    </row>
    <row r="417" spans="1:193" ht="12.75" customHeight="1" x14ac:dyDescent="0.2">
      <c r="A417" s="154" t="s">
        <v>244</v>
      </c>
      <c r="B417" s="154" t="s">
        <v>95</v>
      </c>
      <c r="C417" s="154">
        <v>2011</v>
      </c>
      <c r="D417" s="157"/>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c r="AA417" s="158"/>
      <c r="AB417" s="158"/>
      <c r="AC417" s="158"/>
      <c r="AD417" s="158"/>
      <c r="AE417" s="158"/>
      <c r="AF417" s="158"/>
      <c r="AG417" s="158"/>
      <c r="AH417" s="158"/>
      <c r="AI417" s="158"/>
      <c r="AJ417" s="158"/>
      <c r="AK417" s="158"/>
      <c r="AL417" s="158"/>
      <c r="AM417" s="158"/>
      <c r="AN417" s="158"/>
      <c r="AO417" s="158"/>
      <c r="AP417" s="158"/>
      <c r="AQ417" s="158"/>
      <c r="AR417" s="158"/>
      <c r="AS417" s="158"/>
      <c r="AT417" s="158"/>
      <c r="AU417" s="158"/>
      <c r="AV417" s="158"/>
      <c r="AW417" s="158"/>
      <c r="AX417" s="158"/>
      <c r="AY417" s="158"/>
      <c r="AZ417" s="158"/>
      <c r="BA417" s="158"/>
      <c r="BB417" s="158"/>
      <c r="BC417" s="158"/>
      <c r="BD417" s="158"/>
      <c r="BE417" s="158"/>
      <c r="BF417" s="158"/>
      <c r="BG417" s="158"/>
      <c r="BH417" s="158"/>
      <c r="BI417" s="158"/>
      <c r="BJ417" s="158"/>
      <c r="BK417" s="158"/>
      <c r="BL417" s="158"/>
      <c r="BM417" s="158"/>
      <c r="BN417" s="158"/>
      <c r="BO417" s="158"/>
      <c r="BP417" s="158"/>
      <c r="BQ417" s="158"/>
      <c r="BR417" s="158"/>
      <c r="BS417" s="158"/>
      <c r="BT417" s="158"/>
      <c r="BU417" s="158"/>
      <c r="BV417" s="158"/>
      <c r="BW417" s="158"/>
      <c r="BX417" s="158"/>
      <c r="BY417" s="158"/>
      <c r="BZ417" s="158"/>
      <c r="CA417" s="158"/>
      <c r="CB417" s="158"/>
      <c r="CC417" s="158"/>
      <c r="CD417" s="158"/>
      <c r="CE417" s="158"/>
      <c r="CF417" s="158"/>
      <c r="CG417" s="158"/>
      <c r="CH417" s="158"/>
      <c r="CI417" s="158"/>
      <c r="CJ417" s="158"/>
      <c r="CK417" s="158"/>
      <c r="CL417" s="158"/>
      <c r="CM417" s="158"/>
      <c r="CN417" s="158"/>
      <c r="CO417" s="158"/>
      <c r="CP417" s="158"/>
      <c r="CQ417" s="158"/>
      <c r="CR417" s="158"/>
      <c r="CS417" s="158"/>
      <c r="CT417" s="158"/>
      <c r="CU417" s="158"/>
      <c r="CV417" s="158"/>
      <c r="CW417" s="158"/>
      <c r="CX417" s="158"/>
      <c r="CY417" s="158"/>
      <c r="CZ417" s="158"/>
      <c r="DA417" s="158"/>
      <c r="DB417" s="158"/>
      <c r="DC417" s="158"/>
      <c r="DD417" s="158"/>
      <c r="DE417" s="158"/>
      <c r="DF417" s="158"/>
      <c r="DG417" s="158"/>
      <c r="DH417" s="158"/>
      <c r="DI417" s="158"/>
      <c r="DJ417" s="158"/>
      <c r="DK417" s="158"/>
      <c r="DL417" s="158"/>
      <c r="DM417" s="158"/>
      <c r="DN417" s="158"/>
      <c r="DO417" s="158"/>
      <c r="DP417" s="158"/>
      <c r="DQ417" s="158"/>
      <c r="DR417" s="158"/>
      <c r="DS417" s="158"/>
      <c r="DT417" s="158"/>
      <c r="DU417" s="158"/>
      <c r="DV417" s="158"/>
      <c r="DW417" s="158"/>
      <c r="DX417" s="158"/>
      <c r="DY417" s="158"/>
      <c r="DZ417" s="158"/>
      <c r="EA417" s="158"/>
      <c r="EB417" s="158"/>
      <c r="EC417" s="158"/>
      <c r="ED417" s="158"/>
      <c r="EE417" s="158"/>
      <c r="EF417" s="158"/>
      <c r="EG417" s="158"/>
      <c r="EH417" s="158"/>
      <c r="EI417" s="158"/>
      <c r="EJ417" s="158"/>
      <c r="EK417" s="158"/>
      <c r="EL417" s="158"/>
      <c r="EM417" s="158"/>
      <c r="EN417" s="158"/>
      <c r="EO417" s="158"/>
      <c r="EP417" s="158"/>
      <c r="EQ417" s="158"/>
      <c r="ER417" s="158"/>
      <c r="ES417" s="158"/>
      <c r="ET417" s="158"/>
      <c r="EU417" s="158"/>
      <c r="EV417" s="158"/>
      <c r="EW417" s="158"/>
      <c r="EX417" s="158"/>
      <c r="EY417" s="158"/>
      <c r="EZ417" s="158"/>
      <c r="FA417" s="158"/>
      <c r="FB417" s="158"/>
      <c r="FC417" s="158"/>
      <c r="FD417" s="158"/>
      <c r="FE417" s="158"/>
      <c r="FF417" s="158"/>
      <c r="FG417" s="158"/>
      <c r="FH417" s="158"/>
      <c r="FI417" s="158"/>
      <c r="FJ417" s="158"/>
      <c r="FK417" s="158"/>
      <c r="FL417" s="158"/>
      <c r="FM417" s="158"/>
      <c r="FN417" s="158"/>
      <c r="FO417" s="158"/>
      <c r="FP417" s="158"/>
      <c r="FQ417" s="158"/>
      <c r="FR417" s="158"/>
      <c r="FS417" s="158"/>
      <c r="FT417" s="158"/>
      <c r="FU417" s="158"/>
      <c r="FV417" s="158"/>
      <c r="FW417" s="158"/>
      <c r="FX417" s="158"/>
      <c r="FY417" s="158"/>
      <c r="FZ417" s="158"/>
      <c r="GA417" s="158"/>
      <c r="GB417" s="158"/>
      <c r="GC417" s="158"/>
      <c r="GD417" s="158"/>
      <c r="GE417" s="158"/>
      <c r="GF417" s="158"/>
      <c r="GG417" s="158"/>
      <c r="GH417" s="158"/>
      <c r="GI417" s="158"/>
      <c r="GJ417" s="158"/>
      <c r="GK417" s="159"/>
    </row>
    <row r="418" spans="1:193" ht="12.75" customHeight="1" x14ac:dyDescent="0.2">
      <c r="A418" s="160"/>
      <c r="B418" s="154" t="s">
        <v>1123</v>
      </c>
      <c r="C418" s="154">
        <v>2011</v>
      </c>
      <c r="D418" s="157"/>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c r="AA418" s="158"/>
      <c r="AB418" s="158"/>
      <c r="AC418" s="158"/>
      <c r="AD418" s="158"/>
      <c r="AE418" s="158"/>
      <c r="AF418" s="158"/>
      <c r="AG418" s="158"/>
      <c r="AH418" s="158"/>
      <c r="AI418" s="158"/>
      <c r="AJ418" s="158"/>
      <c r="AK418" s="158"/>
      <c r="AL418" s="158"/>
      <c r="AM418" s="158"/>
      <c r="AN418" s="158"/>
      <c r="AO418" s="158"/>
      <c r="AP418" s="158"/>
      <c r="AQ418" s="158"/>
      <c r="AR418" s="158"/>
      <c r="AS418" s="158"/>
      <c r="AT418" s="158"/>
      <c r="AU418" s="158"/>
      <c r="AV418" s="158"/>
      <c r="AW418" s="158"/>
      <c r="AX418" s="158"/>
      <c r="AY418" s="158"/>
      <c r="AZ418" s="158"/>
      <c r="BA418" s="158"/>
      <c r="BB418" s="158"/>
      <c r="BC418" s="158"/>
      <c r="BD418" s="158"/>
      <c r="BE418" s="158"/>
      <c r="BF418" s="158"/>
      <c r="BG418" s="158"/>
      <c r="BH418" s="158"/>
      <c r="BI418" s="158"/>
      <c r="BJ418" s="158"/>
      <c r="BK418" s="158"/>
      <c r="BL418" s="158"/>
      <c r="BM418" s="158"/>
      <c r="BN418" s="158"/>
      <c r="BO418" s="158"/>
      <c r="BP418" s="158"/>
      <c r="BQ418" s="158"/>
      <c r="BR418" s="158"/>
      <c r="BS418" s="158"/>
      <c r="BT418" s="158"/>
      <c r="BU418" s="158"/>
      <c r="BV418" s="158"/>
      <c r="BW418" s="158"/>
      <c r="BX418" s="158"/>
      <c r="BY418" s="158"/>
      <c r="BZ418" s="158"/>
      <c r="CA418" s="158"/>
      <c r="CB418" s="158"/>
      <c r="CC418" s="158"/>
      <c r="CD418" s="158"/>
      <c r="CE418" s="158"/>
      <c r="CF418" s="158"/>
      <c r="CG418" s="158"/>
      <c r="CH418" s="158"/>
      <c r="CI418" s="158"/>
      <c r="CJ418" s="158"/>
      <c r="CK418" s="158"/>
      <c r="CL418" s="158"/>
      <c r="CM418" s="158"/>
      <c r="CN418" s="158"/>
      <c r="CO418" s="158"/>
      <c r="CP418" s="158"/>
      <c r="CQ418" s="158"/>
      <c r="CR418" s="158"/>
      <c r="CS418" s="158"/>
      <c r="CT418" s="158"/>
      <c r="CU418" s="158"/>
      <c r="CV418" s="158"/>
      <c r="CW418" s="158"/>
      <c r="CX418" s="158"/>
      <c r="CY418" s="158"/>
      <c r="CZ418" s="158"/>
      <c r="DA418" s="158"/>
      <c r="DB418" s="158"/>
      <c r="DC418" s="158"/>
      <c r="DD418" s="158"/>
      <c r="DE418" s="158"/>
      <c r="DF418" s="158"/>
      <c r="DG418" s="158"/>
      <c r="DH418" s="158"/>
      <c r="DI418" s="158"/>
      <c r="DJ418" s="158"/>
      <c r="DK418" s="158"/>
      <c r="DL418" s="158"/>
      <c r="DM418" s="158"/>
      <c r="DN418" s="158"/>
      <c r="DO418" s="158"/>
      <c r="DP418" s="158"/>
      <c r="DQ418" s="158"/>
      <c r="DR418" s="158"/>
      <c r="DS418" s="158"/>
      <c r="DT418" s="158"/>
      <c r="DU418" s="158"/>
      <c r="DV418" s="158"/>
      <c r="DW418" s="158"/>
      <c r="DX418" s="158"/>
      <c r="DY418" s="158"/>
      <c r="DZ418" s="158"/>
      <c r="EA418" s="158"/>
      <c r="EB418" s="158"/>
      <c r="EC418" s="158"/>
      <c r="ED418" s="158"/>
      <c r="EE418" s="158"/>
      <c r="EF418" s="158"/>
      <c r="EG418" s="158"/>
      <c r="EH418" s="158"/>
      <c r="EI418" s="158"/>
      <c r="EJ418" s="158"/>
      <c r="EK418" s="158"/>
      <c r="EL418" s="158"/>
      <c r="EM418" s="158"/>
      <c r="EN418" s="158"/>
      <c r="EO418" s="158"/>
      <c r="EP418" s="158"/>
      <c r="EQ418" s="158"/>
      <c r="ER418" s="158"/>
      <c r="ES418" s="158"/>
      <c r="ET418" s="158"/>
      <c r="EU418" s="158"/>
      <c r="EV418" s="158"/>
      <c r="EW418" s="158"/>
      <c r="EX418" s="158"/>
      <c r="EY418" s="158"/>
      <c r="EZ418" s="158"/>
      <c r="FA418" s="158"/>
      <c r="FB418" s="158"/>
      <c r="FC418" s="158"/>
      <c r="FD418" s="158"/>
      <c r="FE418" s="158"/>
      <c r="FF418" s="158"/>
      <c r="FG418" s="158"/>
      <c r="FH418" s="158"/>
      <c r="FI418" s="158"/>
      <c r="FJ418" s="158"/>
      <c r="FK418" s="158"/>
      <c r="FL418" s="158"/>
      <c r="FM418" s="158"/>
      <c r="FN418" s="158"/>
      <c r="FO418" s="158"/>
      <c r="FP418" s="158"/>
      <c r="FQ418" s="158"/>
      <c r="FR418" s="158"/>
      <c r="FS418" s="158"/>
      <c r="FT418" s="158"/>
      <c r="FU418" s="158"/>
      <c r="FV418" s="158"/>
      <c r="FW418" s="158"/>
      <c r="FX418" s="158"/>
      <c r="FY418" s="158"/>
      <c r="FZ418" s="158"/>
      <c r="GA418" s="158"/>
      <c r="GB418" s="158"/>
      <c r="GC418" s="158"/>
      <c r="GD418" s="158"/>
      <c r="GE418" s="158"/>
      <c r="GF418" s="158"/>
      <c r="GG418" s="158"/>
      <c r="GH418" s="158"/>
      <c r="GI418" s="158"/>
      <c r="GJ418" s="158"/>
      <c r="GK418" s="159"/>
    </row>
    <row r="419" spans="1:193" ht="12.75" customHeight="1" x14ac:dyDescent="0.2">
      <c r="A419" s="154" t="s">
        <v>1253</v>
      </c>
      <c r="B419" s="154" t="s">
        <v>95</v>
      </c>
      <c r="C419" s="154">
        <v>2019</v>
      </c>
      <c r="D419" s="157"/>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c r="AA419" s="158"/>
      <c r="AB419" s="158"/>
      <c r="AC419" s="158"/>
      <c r="AD419" s="158"/>
      <c r="AE419" s="158"/>
      <c r="AF419" s="158"/>
      <c r="AG419" s="158"/>
      <c r="AH419" s="158"/>
      <c r="AI419" s="158"/>
      <c r="AJ419" s="158"/>
      <c r="AK419" s="158"/>
      <c r="AL419" s="158"/>
      <c r="AM419" s="158"/>
      <c r="AN419" s="158"/>
      <c r="AO419" s="158"/>
      <c r="AP419" s="158"/>
      <c r="AQ419" s="158"/>
      <c r="AR419" s="158"/>
      <c r="AS419" s="158"/>
      <c r="AT419" s="158"/>
      <c r="AU419" s="158"/>
      <c r="AV419" s="158"/>
      <c r="AW419" s="158"/>
      <c r="AX419" s="158"/>
      <c r="AY419" s="158"/>
      <c r="AZ419" s="158"/>
      <c r="BA419" s="158"/>
      <c r="BB419" s="158"/>
      <c r="BC419" s="158"/>
      <c r="BD419" s="158"/>
      <c r="BE419" s="158"/>
      <c r="BF419" s="158"/>
      <c r="BG419" s="158"/>
      <c r="BH419" s="158"/>
      <c r="BI419" s="158"/>
      <c r="BJ419" s="158"/>
      <c r="BK419" s="158"/>
      <c r="BL419" s="158"/>
      <c r="BM419" s="158"/>
      <c r="BN419" s="158"/>
      <c r="BO419" s="158"/>
      <c r="BP419" s="158"/>
      <c r="BQ419" s="158"/>
      <c r="BR419" s="158"/>
      <c r="BS419" s="158"/>
      <c r="BT419" s="158"/>
      <c r="BU419" s="158"/>
      <c r="BV419" s="158"/>
      <c r="BW419" s="158"/>
      <c r="BX419" s="158"/>
      <c r="BY419" s="158"/>
      <c r="BZ419" s="158"/>
      <c r="CA419" s="158"/>
      <c r="CB419" s="158"/>
      <c r="CC419" s="158"/>
      <c r="CD419" s="158"/>
      <c r="CE419" s="158"/>
      <c r="CF419" s="158"/>
      <c r="CG419" s="158"/>
      <c r="CH419" s="158"/>
      <c r="CI419" s="158"/>
      <c r="CJ419" s="158"/>
      <c r="CK419" s="158"/>
      <c r="CL419" s="158"/>
      <c r="CM419" s="158"/>
      <c r="CN419" s="158"/>
      <c r="CO419" s="158"/>
      <c r="CP419" s="158"/>
      <c r="CQ419" s="158"/>
      <c r="CR419" s="158"/>
      <c r="CS419" s="158"/>
      <c r="CT419" s="158"/>
      <c r="CU419" s="158"/>
      <c r="CV419" s="158"/>
      <c r="CW419" s="158"/>
      <c r="CX419" s="158"/>
      <c r="CY419" s="158"/>
      <c r="CZ419" s="158"/>
      <c r="DA419" s="158"/>
      <c r="DB419" s="158"/>
      <c r="DC419" s="158"/>
      <c r="DD419" s="158"/>
      <c r="DE419" s="158"/>
      <c r="DF419" s="158"/>
      <c r="DG419" s="158"/>
      <c r="DH419" s="158"/>
      <c r="DI419" s="158"/>
      <c r="DJ419" s="158"/>
      <c r="DK419" s="158"/>
      <c r="DL419" s="158"/>
      <c r="DM419" s="158"/>
      <c r="DN419" s="158"/>
      <c r="DO419" s="158"/>
      <c r="DP419" s="158"/>
      <c r="DQ419" s="158"/>
      <c r="DR419" s="158"/>
      <c r="DS419" s="158"/>
      <c r="DT419" s="158"/>
      <c r="DU419" s="158"/>
      <c r="DV419" s="158"/>
      <c r="DW419" s="158"/>
      <c r="DX419" s="158"/>
      <c r="DY419" s="158"/>
      <c r="DZ419" s="158"/>
      <c r="EA419" s="158"/>
      <c r="EB419" s="158"/>
      <c r="EC419" s="158"/>
      <c r="ED419" s="158"/>
      <c r="EE419" s="158"/>
      <c r="EF419" s="158"/>
      <c r="EG419" s="158"/>
      <c r="EH419" s="158"/>
      <c r="EI419" s="158"/>
      <c r="EJ419" s="158"/>
      <c r="EK419" s="158"/>
      <c r="EL419" s="158"/>
      <c r="EM419" s="158"/>
      <c r="EN419" s="158"/>
      <c r="EO419" s="158"/>
      <c r="EP419" s="158"/>
      <c r="EQ419" s="158"/>
      <c r="ER419" s="158"/>
      <c r="ES419" s="158"/>
      <c r="ET419" s="158"/>
      <c r="EU419" s="158"/>
      <c r="EV419" s="158"/>
      <c r="EW419" s="158"/>
      <c r="EX419" s="158"/>
      <c r="EY419" s="158"/>
      <c r="EZ419" s="158"/>
      <c r="FA419" s="158"/>
      <c r="FB419" s="158"/>
      <c r="FC419" s="158"/>
      <c r="FD419" s="158"/>
      <c r="FE419" s="158"/>
      <c r="FF419" s="158"/>
      <c r="FG419" s="158"/>
      <c r="FH419" s="158"/>
      <c r="FI419" s="158"/>
      <c r="FJ419" s="158"/>
      <c r="FK419" s="158"/>
      <c r="FL419" s="158"/>
      <c r="FM419" s="158"/>
      <c r="FN419" s="158"/>
      <c r="FO419" s="158"/>
      <c r="FP419" s="158"/>
      <c r="FQ419" s="158"/>
      <c r="FR419" s="158"/>
      <c r="FS419" s="158"/>
      <c r="FT419" s="158"/>
      <c r="FU419" s="158"/>
      <c r="FV419" s="158"/>
      <c r="FW419" s="158"/>
      <c r="FX419" s="158"/>
      <c r="FY419" s="158"/>
      <c r="FZ419" s="158"/>
      <c r="GA419" s="158"/>
      <c r="GB419" s="158"/>
      <c r="GC419" s="158"/>
      <c r="GD419" s="158"/>
      <c r="GE419" s="158"/>
      <c r="GF419" s="158"/>
      <c r="GG419" s="158"/>
      <c r="GH419" s="158"/>
      <c r="GI419" s="158"/>
      <c r="GJ419" s="158"/>
      <c r="GK419" s="159"/>
    </row>
    <row r="420" spans="1:193" ht="12.75" customHeight="1" x14ac:dyDescent="0.2">
      <c r="A420" s="160"/>
      <c r="B420" s="154" t="s">
        <v>1123</v>
      </c>
      <c r="C420" s="154">
        <v>2019</v>
      </c>
      <c r="D420" s="157"/>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c r="AA420" s="158"/>
      <c r="AB420" s="158"/>
      <c r="AC420" s="158"/>
      <c r="AD420" s="158"/>
      <c r="AE420" s="158"/>
      <c r="AF420" s="158"/>
      <c r="AG420" s="158"/>
      <c r="AH420" s="158"/>
      <c r="AI420" s="158"/>
      <c r="AJ420" s="158"/>
      <c r="AK420" s="158"/>
      <c r="AL420" s="158"/>
      <c r="AM420" s="158"/>
      <c r="AN420" s="158"/>
      <c r="AO420" s="158"/>
      <c r="AP420" s="158"/>
      <c r="AQ420" s="158"/>
      <c r="AR420" s="158"/>
      <c r="AS420" s="158"/>
      <c r="AT420" s="158"/>
      <c r="AU420" s="158"/>
      <c r="AV420" s="158"/>
      <c r="AW420" s="158"/>
      <c r="AX420" s="158"/>
      <c r="AY420" s="158"/>
      <c r="AZ420" s="158"/>
      <c r="BA420" s="158"/>
      <c r="BB420" s="158"/>
      <c r="BC420" s="158"/>
      <c r="BD420" s="158"/>
      <c r="BE420" s="158"/>
      <c r="BF420" s="158"/>
      <c r="BG420" s="158"/>
      <c r="BH420" s="158"/>
      <c r="BI420" s="158"/>
      <c r="BJ420" s="158"/>
      <c r="BK420" s="158"/>
      <c r="BL420" s="158"/>
      <c r="BM420" s="158"/>
      <c r="BN420" s="158"/>
      <c r="BO420" s="158"/>
      <c r="BP420" s="158"/>
      <c r="BQ420" s="158"/>
      <c r="BR420" s="158"/>
      <c r="BS420" s="158"/>
      <c r="BT420" s="158"/>
      <c r="BU420" s="158"/>
      <c r="BV420" s="158"/>
      <c r="BW420" s="158"/>
      <c r="BX420" s="158"/>
      <c r="BY420" s="158"/>
      <c r="BZ420" s="158"/>
      <c r="CA420" s="158"/>
      <c r="CB420" s="158"/>
      <c r="CC420" s="158"/>
      <c r="CD420" s="158"/>
      <c r="CE420" s="158"/>
      <c r="CF420" s="158"/>
      <c r="CG420" s="158"/>
      <c r="CH420" s="158"/>
      <c r="CI420" s="158"/>
      <c r="CJ420" s="158"/>
      <c r="CK420" s="158"/>
      <c r="CL420" s="158"/>
      <c r="CM420" s="158"/>
      <c r="CN420" s="158"/>
      <c r="CO420" s="158"/>
      <c r="CP420" s="158"/>
      <c r="CQ420" s="158"/>
      <c r="CR420" s="158"/>
      <c r="CS420" s="158"/>
      <c r="CT420" s="158"/>
      <c r="CU420" s="158"/>
      <c r="CV420" s="158"/>
      <c r="CW420" s="158"/>
      <c r="CX420" s="158"/>
      <c r="CY420" s="158"/>
      <c r="CZ420" s="158"/>
      <c r="DA420" s="158"/>
      <c r="DB420" s="158"/>
      <c r="DC420" s="158"/>
      <c r="DD420" s="158"/>
      <c r="DE420" s="158"/>
      <c r="DF420" s="158"/>
      <c r="DG420" s="158"/>
      <c r="DH420" s="158"/>
      <c r="DI420" s="158"/>
      <c r="DJ420" s="158"/>
      <c r="DK420" s="158"/>
      <c r="DL420" s="158"/>
      <c r="DM420" s="158"/>
      <c r="DN420" s="158"/>
      <c r="DO420" s="158"/>
      <c r="DP420" s="158"/>
      <c r="DQ420" s="158"/>
      <c r="DR420" s="158"/>
      <c r="DS420" s="158"/>
      <c r="DT420" s="158"/>
      <c r="DU420" s="158"/>
      <c r="DV420" s="158"/>
      <c r="DW420" s="158"/>
      <c r="DX420" s="158"/>
      <c r="DY420" s="158"/>
      <c r="DZ420" s="158"/>
      <c r="EA420" s="158"/>
      <c r="EB420" s="158"/>
      <c r="EC420" s="158"/>
      <c r="ED420" s="158"/>
      <c r="EE420" s="158"/>
      <c r="EF420" s="158"/>
      <c r="EG420" s="158"/>
      <c r="EH420" s="158"/>
      <c r="EI420" s="158"/>
      <c r="EJ420" s="158"/>
      <c r="EK420" s="158"/>
      <c r="EL420" s="158"/>
      <c r="EM420" s="158"/>
      <c r="EN420" s="158"/>
      <c r="EO420" s="158"/>
      <c r="EP420" s="158"/>
      <c r="EQ420" s="158"/>
      <c r="ER420" s="158"/>
      <c r="ES420" s="158"/>
      <c r="ET420" s="158"/>
      <c r="EU420" s="158"/>
      <c r="EV420" s="158"/>
      <c r="EW420" s="158"/>
      <c r="EX420" s="158"/>
      <c r="EY420" s="158"/>
      <c r="EZ420" s="158"/>
      <c r="FA420" s="158"/>
      <c r="FB420" s="158"/>
      <c r="FC420" s="158"/>
      <c r="FD420" s="158"/>
      <c r="FE420" s="158"/>
      <c r="FF420" s="158"/>
      <c r="FG420" s="158"/>
      <c r="FH420" s="158"/>
      <c r="FI420" s="158"/>
      <c r="FJ420" s="158"/>
      <c r="FK420" s="158"/>
      <c r="FL420" s="158"/>
      <c r="FM420" s="158"/>
      <c r="FN420" s="158"/>
      <c r="FO420" s="158"/>
      <c r="FP420" s="158"/>
      <c r="FQ420" s="158"/>
      <c r="FR420" s="158"/>
      <c r="FS420" s="158"/>
      <c r="FT420" s="158"/>
      <c r="FU420" s="158"/>
      <c r="FV420" s="158"/>
      <c r="FW420" s="158"/>
      <c r="FX420" s="158"/>
      <c r="FY420" s="158"/>
      <c r="FZ420" s="158"/>
      <c r="GA420" s="158"/>
      <c r="GB420" s="158"/>
      <c r="GC420" s="158"/>
      <c r="GD420" s="158"/>
      <c r="GE420" s="158"/>
      <c r="GF420" s="158"/>
      <c r="GG420" s="158"/>
      <c r="GH420" s="158"/>
      <c r="GI420" s="158"/>
      <c r="GJ420" s="158"/>
      <c r="GK420" s="159"/>
    </row>
    <row r="421" spans="1:193" ht="12.75" customHeight="1" x14ac:dyDescent="0.2">
      <c r="A421" s="154" t="s">
        <v>385</v>
      </c>
      <c r="B421" s="154" t="s">
        <v>33</v>
      </c>
      <c r="C421" s="154">
        <v>2019</v>
      </c>
      <c r="D421" s="157"/>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c r="AA421" s="158"/>
      <c r="AB421" s="158"/>
      <c r="AC421" s="158"/>
      <c r="AD421" s="158"/>
      <c r="AE421" s="158"/>
      <c r="AF421" s="158"/>
      <c r="AG421" s="158"/>
      <c r="AH421" s="158"/>
      <c r="AI421" s="158"/>
      <c r="AJ421" s="158"/>
      <c r="AK421" s="158"/>
      <c r="AL421" s="158"/>
      <c r="AM421" s="158"/>
      <c r="AN421" s="158"/>
      <c r="AO421" s="158"/>
      <c r="AP421" s="158"/>
      <c r="AQ421" s="158"/>
      <c r="AR421" s="158"/>
      <c r="AS421" s="158"/>
      <c r="AT421" s="158"/>
      <c r="AU421" s="158"/>
      <c r="AV421" s="158"/>
      <c r="AW421" s="158"/>
      <c r="AX421" s="158"/>
      <c r="AY421" s="158"/>
      <c r="AZ421" s="158"/>
      <c r="BA421" s="158"/>
      <c r="BB421" s="158"/>
      <c r="BC421" s="158"/>
      <c r="BD421" s="158"/>
      <c r="BE421" s="158"/>
      <c r="BF421" s="158"/>
      <c r="BG421" s="158"/>
      <c r="BH421" s="158"/>
      <c r="BI421" s="158"/>
      <c r="BJ421" s="158"/>
      <c r="BK421" s="158"/>
      <c r="BL421" s="158"/>
      <c r="BM421" s="158"/>
      <c r="BN421" s="158"/>
      <c r="BO421" s="158"/>
      <c r="BP421" s="158"/>
      <c r="BQ421" s="158"/>
      <c r="BR421" s="158"/>
      <c r="BS421" s="158"/>
      <c r="BT421" s="158"/>
      <c r="BU421" s="158"/>
      <c r="BV421" s="158"/>
      <c r="BW421" s="158"/>
      <c r="BX421" s="158"/>
      <c r="BY421" s="158"/>
      <c r="BZ421" s="158"/>
      <c r="CA421" s="158"/>
      <c r="CB421" s="158"/>
      <c r="CC421" s="158"/>
      <c r="CD421" s="158"/>
      <c r="CE421" s="158"/>
      <c r="CF421" s="158"/>
      <c r="CG421" s="158"/>
      <c r="CH421" s="158"/>
      <c r="CI421" s="158"/>
      <c r="CJ421" s="158"/>
      <c r="CK421" s="158"/>
      <c r="CL421" s="158"/>
      <c r="CM421" s="158"/>
      <c r="CN421" s="158"/>
      <c r="CO421" s="158"/>
      <c r="CP421" s="158"/>
      <c r="CQ421" s="158"/>
      <c r="CR421" s="158"/>
      <c r="CS421" s="158"/>
      <c r="CT421" s="158"/>
      <c r="CU421" s="158"/>
      <c r="CV421" s="158"/>
      <c r="CW421" s="158"/>
      <c r="CX421" s="158"/>
      <c r="CY421" s="158"/>
      <c r="CZ421" s="158"/>
      <c r="DA421" s="158"/>
      <c r="DB421" s="158"/>
      <c r="DC421" s="158"/>
      <c r="DD421" s="158"/>
      <c r="DE421" s="158"/>
      <c r="DF421" s="158"/>
      <c r="DG421" s="158"/>
      <c r="DH421" s="158"/>
      <c r="DI421" s="158"/>
      <c r="DJ421" s="158"/>
      <c r="DK421" s="158"/>
      <c r="DL421" s="158"/>
      <c r="DM421" s="158"/>
      <c r="DN421" s="158"/>
      <c r="DO421" s="158"/>
      <c r="DP421" s="158"/>
      <c r="DQ421" s="158"/>
      <c r="DR421" s="158"/>
      <c r="DS421" s="158"/>
      <c r="DT421" s="158"/>
      <c r="DU421" s="158"/>
      <c r="DV421" s="158"/>
      <c r="DW421" s="158"/>
      <c r="DX421" s="158"/>
      <c r="DY421" s="158"/>
      <c r="DZ421" s="158"/>
      <c r="EA421" s="158"/>
      <c r="EB421" s="158"/>
      <c r="EC421" s="158"/>
      <c r="ED421" s="158"/>
      <c r="EE421" s="158"/>
      <c r="EF421" s="158"/>
      <c r="EG421" s="158"/>
      <c r="EH421" s="158"/>
      <c r="EI421" s="158"/>
      <c r="EJ421" s="158"/>
      <c r="EK421" s="158"/>
      <c r="EL421" s="158"/>
      <c r="EM421" s="158"/>
      <c r="EN421" s="158"/>
      <c r="EO421" s="158"/>
      <c r="EP421" s="158"/>
      <c r="EQ421" s="158"/>
      <c r="ER421" s="158"/>
      <c r="ES421" s="158"/>
      <c r="ET421" s="158"/>
      <c r="EU421" s="158"/>
      <c r="EV421" s="158"/>
      <c r="EW421" s="158"/>
      <c r="EX421" s="158"/>
      <c r="EY421" s="158"/>
      <c r="EZ421" s="158"/>
      <c r="FA421" s="158"/>
      <c r="FB421" s="158"/>
      <c r="FC421" s="158"/>
      <c r="FD421" s="158"/>
      <c r="FE421" s="158"/>
      <c r="FF421" s="158"/>
      <c r="FG421" s="158"/>
      <c r="FH421" s="158">
        <v>45180</v>
      </c>
      <c r="FI421" s="158"/>
      <c r="FJ421" s="158"/>
      <c r="FK421" s="158"/>
      <c r="FL421" s="158"/>
      <c r="FM421" s="158"/>
      <c r="FN421" s="158"/>
      <c r="FO421" s="158"/>
      <c r="FP421" s="158"/>
      <c r="FQ421" s="158"/>
      <c r="FR421" s="158"/>
      <c r="FS421" s="158"/>
      <c r="FT421" s="158"/>
      <c r="FU421" s="158"/>
      <c r="FV421" s="158"/>
      <c r="FW421" s="158"/>
      <c r="FX421" s="158"/>
      <c r="FY421" s="158"/>
      <c r="FZ421" s="158"/>
      <c r="GA421" s="158"/>
      <c r="GB421" s="158"/>
      <c r="GC421" s="158"/>
      <c r="GD421" s="158"/>
      <c r="GE421" s="158"/>
      <c r="GF421" s="158"/>
      <c r="GG421" s="158"/>
      <c r="GH421" s="158"/>
      <c r="GI421" s="158"/>
      <c r="GJ421" s="158"/>
      <c r="GK421" s="159"/>
    </row>
    <row r="422" spans="1:193" ht="12.75" customHeight="1" x14ac:dyDescent="0.2">
      <c r="A422" s="160"/>
      <c r="B422" s="154" t="s">
        <v>35</v>
      </c>
      <c r="C422" s="154">
        <v>2019</v>
      </c>
      <c r="D422" s="157"/>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c r="AA422" s="158"/>
      <c r="AB422" s="158"/>
      <c r="AC422" s="158"/>
      <c r="AD422" s="158"/>
      <c r="AE422" s="158"/>
      <c r="AF422" s="158"/>
      <c r="AG422" s="158"/>
      <c r="AH422" s="158"/>
      <c r="AI422" s="158"/>
      <c r="AJ422" s="158"/>
      <c r="AK422" s="158"/>
      <c r="AL422" s="158"/>
      <c r="AM422" s="158"/>
      <c r="AN422" s="158"/>
      <c r="AO422" s="158"/>
      <c r="AP422" s="158"/>
      <c r="AQ422" s="158"/>
      <c r="AR422" s="158"/>
      <c r="AS422" s="158"/>
      <c r="AT422" s="158"/>
      <c r="AU422" s="158"/>
      <c r="AV422" s="158"/>
      <c r="AW422" s="158"/>
      <c r="AX422" s="158"/>
      <c r="AY422" s="158"/>
      <c r="AZ422" s="158"/>
      <c r="BA422" s="158"/>
      <c r="BB422" s="158"/>
      <c r="BC422" s="158"/>
      <c r="BD422" s="158"/>
      <c r="BE422" s="158"/>
      <c r="BF422" s="158"/>
      <c r="BG422" s="158"/>
      <c r="BH422" s="158"/>
      <c r="BI422" s="158"/>
      <c r="BJ422" s="158"/>
      <c r="BK422" s="158"/>
      <c r="BL422" s="158"/>
      <c r="BM422" s="158"/>
      <c r="BN422" s="158"/>
      <c r="BO422" s="158"/>
      <c r="BP422" s="158"/>
      <c r="BQ422" s="158"/>
      <c r="BR422" s="158"/>
      <c r="BS422" s="158"/>
      <c r="BT422" s="158"/>
      <c r="BU422" s="158"/>
      <c r="BV422" s="158"/>
      <c r="BW422" s="158"/>
      <c r="BX422" s="158"/>
      <c r="BY422" s="158"/>
      <c r="BZ422" s="158"/>
      <c r="CA422" s="158"/>
      <c r="CB422" s="158"/>
      <c r="CC422" s="158"/>
      <c r="CD422" s="158"/>
      <c r="CE422" s="158"/>
      <c r="CF422" s="158"/>
      <c r="CG422" s="158"/>
      <c r="CH422" s="158"/>
      <c r="CI422" s="158"/>
      <c r="CJ422" s="158"/>
      <c r="CK422" s="158"/>
      <c r="CL422" s="158"/>
      <c r="CM422" s="158"/>
      <c r="CN422" s="158"/>
      <c r="CO422" s="158"/>
      <c r="CP422" s="158"/>
      <c r="CQ422" s="158"/>
      <c r="CR422" s="158"/>
      <c r="CS422" s="158"/>
      <c r="CT422" s="158"/>
      <c r="CU422" s="158"/>
      <c r="CV422" s="158"/>
      <c r="CW422" s="158"/>
      <c r="CX422" s="158"/>
      <c r="CY422" s="158"/>
      <c r="CZ422" s="158"/>
      <c r="DA422" s="158"/>
      <c r="DB422" s="158"/>
      <c r="DC422" s="158"/>
      <c r="DD422" s="158"/>
      <c r="DE422" s="158"/>
      <c r="DF422" s="158"/>
      <c r="DG422" s="158"/>
      <c r="DH422" s="158"/>
      <c r="DI422" s="158"/>
      <c r="DJ422" s="158"/>
      <c r="DK422" s="158"/>
      <c r="DL422" s="158"/>
      <c r="DM422" s="158"/>
      <c r="DN422" s="158"/>
      <c r="DO422" s="158"/>
      <c r="DP422" s="158"/>
      <c r="DQ422" s="158"/>
      <c r="DR422" s="158"/>
      <c r="DS422" s="158"/>
      <c r="DT422" s="158"/>
      <c r="DU422" s="158"/>
      <c r="DV422" s="158"/>
      <c r="DW422" s="158"/>
      <c r="DX422" s="158"/>
      <c r="DY422" s="158"/>
      <c r="DZ422" s="158"/>
      <c r="EA422" s="158"/>
      <c r="EB422" s="158"/>
      <c r="EC422" s="158"/>
      <c r="ED422" s="158"/>
      <c r="EE422" s="158"/>
      <c r="EF422" s="158"/>
      <c r="EG422" s="158"/>
      <c r="EH422" s="158"/>
      <c r="EI422" s="158"/>
      <c r="EJ422" s="158"/>
      <c r="EK422" s="158"/>
      <c r="EL422" s="158"/>
      <c r="EM422" s="158"/>
      <c r="EN422" s="158"/>
      <c r="EO422" s="158"/>
      <c r="EP422" s="158"/>
      <c r="EQ422" s="158"/>
      <c r="ER422" s="158"/>
      <c r="ES422" s="158"/>
      <c r="ET422" s="158"/>
      <c r="EU422" s="158"/>
      <c r="EV422" s="158"/>
      <c r="EW422" s="158"/>
      <c r="EX422" s="158"/>
      <c r="EY422" s="158"/>
      <c r="EZ422" s="158"/>
      <c r="FA422" s="158"/>
      <c r="FB422" s="158"/>
      <c r="FC422" s="158"/>
      <c r="FD422" s="158"/>
      <c r="FE422" s="158"/>
      <c r="FF422" s="158"/>
      <c r="FG422" s="158"/>
      <c r="FH422" s="158">
        <v>45180</v>
      </c>
      <c r="FI422" s="158"/>
      <c r="FJ422" s="158"/>
      <c r="FK422" s="158"/>
      <c r="FL422" s="158"/>
      <c r="FM422" s="158"/>
      <c r="FN422" s="158"/>
      <c r="FO422" s="158"/>
      <c r="FP422" s="158"/>
      <c r="FQ422" s="158"/>
      <c r="FR422" s="158"/>
      <c r="FS422" s="158"/>
      <c r="FT422" s="158"/>
      <c r="FU422" s="158"/>
      <c r="FV422" s="158"/>
      <c r="FW422" s="158"/>
      <c r="FX422" s="158"/>
      <c r="FY422" s="158"/>
      <c r="FZ422" s="158"/>
      <c r="GA422" s="158"/>
      <c r="GB422" s="158"/>
      <c r="GC422" s="158"/>
      <c r="GD422" s="158"/>
      <c r="GE422" s="158"/>
      <c r="GF422" s="158"/>
      <c r="GG422" s="158"/>
      <c r="GH422" s="158"/>
      <c r="GI422" s="158"/>
      <c r="GJ422" s="158"/>
      <c r="GK422" s="159"/>
    </row>
    <row r="423" spans="1:193" ht="12.75" customHeight="1" x14ac:dyDescent="0.2">
      <c r="A423" s="154" t="s">
        <v>439</v>
      </c>
      <c r="B423" s="154" t="s">
        <v>226</v>
      </c>
      <c r="C423" s="154">
        <v>2018</v>
      </c>
      <c r="D423" s="157"/>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c r="AA423" s="158"/>
      <c r="AB423" s="158"/>
      <c r="AC423" s="158"/>
      <c r="AD423" s="158"/>
      <c r="AE423" s="158"/>
      <c r="AF423" s="158"/>
      <c r="AG423" s="158"/>
      <c r="AH423" s="158"/>
      <c r="AI423" s="158"/>
      <c r="AJ423" s="158"/>
      <c r="AK423" s="158"/>
      <c r="AL423" s="158"/>
      <c r="AM423" s="158"/>
      <c r="AN423" s="158"/>
      <c r="AO423" s="158"/>
      <c r="AP423" s="158"/>
      <c r="AQ423" s="158"/>
      <c r="AR423" s="158"/>
      <c r="AS423" s="158"/>
      <c r="AT423" s="158"/>
      <c r="AU423" s="158"/>
      <c r="AV423" s="158"/>
      <c r="AW423" s="158"/>
      <c r="AX423" s="158"/>
      <c r="AY423" s="158"/>
      <c r="AZ423" s="158"/>
      <c r="BA423" s="158"/>
      <c r="BB423" s="158"/>
      <c r="BC423" s="158"/>
      <c r="BD423" s="158"/>
      <c r="BE423" s="158"/>
      <c r="BF423" s="158"/>
      <c r="BG423" s="158"/>
      <c r="BH423" s="158"/>
      <c r="BI423" s="158"/>
      <c r="BJ423" s="158"/>
      <c r="BK423" s="158"/>
      <c r="BL423" s="158"/>
      <c r="BM423" s="158"/>
      <c r="BN423" s="158"/>
      <c r="BO423" s="158"/>
      <c r="BP423" s="158"/>
      <c r="BQ423" s="158"/>
      <c r="BR423" s="158"/>
      <c r="BS423" s="158"/>
      <c r="BT423" s="158"/>
      <c r="BU423" s="158"/>
      <c r="BV423" s="158"/>
      <c r="BW423" s="158"/>
      <c r="BX423" s="158"/>
      <c r="BY423" s="158"/>
      <c r="BZ423" s="158"/>
      <c r="CA423" s="158"/>
      <c r="CB423" s="158"/>
      <c r="CC423" s="158"/>
      <c r="CD423" s="158"/>
      <c r="CE423" s="158"/>
      <c r="CF423" s="158"/>
      <c r="CG423" s="158"/>
      <c r="CH423" s="158"/>
      <c r="CI423" s="158"/>
      <c r="CJ423" s="158"/>
      <c r="CK423" s="158"/>
      <c r="CL423" s="158"/>
      <c r="CM423" s="158"/>
      <c r="CN423" s="158"/>
      <c r="CO423" s="158"/>
      <c r="CP423" s="158"/>
      <c r="CQ423" s="158"/>
      <c r="CR423" s="158"/>
      <c r="CS423" s="158"/>
      <c r="CT423" s="158"/>
      <c r="CU423" s="158"/>
      <c r="CV423" s="158"/>
      <c r="CW423" s="158"/>
      <c r="CX423" s="158"/>
      <c r="CY423" s="158"/>
      <c r="CZ423" s="158"/>
      <c r="DA423" s="158"/>
      <c r="DB423" s="158"/>
      <c r="DC423" s="158"/>
      <c r="DD423" s="158"/>
      <c r="DE423" s="158"/>
      <c r="DF423" s="158"/>
      <c r="DG423" s="158"/>
      <c r="DH423" s="158"/>
      <c r="DI423" s="158"/>
      <c r="DJ423" s="158"/>
      <c r="DK423" s="158"/>
      <c r="DL423" s="158"/>
      <c r="DM423" s="158"/>
      <c r="DN423" s="158"/>
      <c r="DO423" s="158"/>
      <c r="DP423" s="158"/>
      <c r="DQ423" s="158"/>
      <c r="DR423" s="158"/>
      <c r="DS423" s="158"/>
      <c r="DT423" s="158"/>
      <c r="DU423" s="158"/>
      <c r="DV423" s="158"/>
      <c r="DW423" s="158"/>
      <c r="DX423" s="158"/>
      <c r="DY423" s="158"/>
      <c r="DZ423" s="158"/>
      <c r="EA423" s="158"/>
      <c r="EB423" s="158"/>
      <c r="EC423" s="158"/>
      <c r="ED423" s="158"/>
      <c r="EE423" s="158"/>
      <c r="EF423" s="158"/>
      <c r="EG423" s="158"/>
      <c r="EH423" s="158"/>
      <c r="EI423" s="158"/>
      <c r="EJ423" s="158"/>
      <c r="EK423" s="158"/>
      <c r="EL423" s="158"/>
      <c r="EM423" s="158"/>
      <c r="EN423" s="158"/>
      <c r="EO423" s="158"/>
      <c r="EP423" s="158"/>
      <c r="EQ423" s="158"/>
      <c r="ER423" s="158"/>
      <c r="ES423" s="158"/>
      <c r="ET423" s="158"/>
      <c r="EU423" s="158"/>
      <c r="EV423" s="158"/>
      <c r="EW423" s="158"/>
      <c r="EX423" s="158"/>
      <c r="EY423" s="158"/>
      <c r="EZ423" s="158"/>
      <c r="FA423" s="158"/>
      <c r="FB423" s="158"/>
      <c r="FC423" s="158"/>
      <c r="FD423" s="158"/>
      <c r="FE423" s="158"/>
      <c r="FF423" s="158"/>
      <c r="FG423" s="158"/>
      <c r="FH423" s="158"/>
      <c r="FI423" s="158">
        <v>45111</v>
      </c>
      <c r="FJ423" s="158"/>
      <c r="FK423" s="158"/>
      <c r="FL423" s="158"/>
      <c r="FM423" s="158"/>
      <c r="FN423" s="158"/>
      <c r="FO423" s="158"/>
      <c r="FP423" s="158"/>
      <c r="FQ423" s="158"/>
      <c r="FR423" s="158"/>
      <c r="FS423" s="158"/>
      <c r="FT423" s="158"/>
      <c r="FU423" s="158"/>
      <c r="FV423" s="158"/>
      <c r="FW423" s="158"/>
      <c r="FX423" s="158"/>
      <c r="FY423" s="158"/>
      <c r="FZ423" s="158"/>
      <c r="GA423" s="158"/>
      <c r="GB423" s="158"/>
      <c r="GC423" s="158"/>
      <c r="GD423" s="158"/>
      <c r="GE423" s="158"/>
      <c r="GF423" s="158"/>
      <c r="GG423" s="158"/>
      <c r="GH423" s="158"/>
      <c r="GI423" s="158"/>
      <c r="GJ423" s="158"/>
      <c r="GK423" s="159"/>
    </row>
    <row r="424" spans="1:193" ht="12.75" customHeight="1" x14ac:dyDescent="0.2">
      <c r="A424" s="154" t="s">
        <v>1341</v>
      </c>
      <c r="B424" s="154" t="s">
        <v>33</v>
      </c>
      <c r="C424" s="154">
        <v>2019</v>
      </c>
      <c r="D424" s="157"/>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c r="AA424" s="158"/>
      <c r="AB424" s="158"/>
      <c r="AC424" s="158"/>
      <c r="AD424" s="158"/>
      <c r="AE424" s="158"/>
      <c r="AF424" s="158"/>
      <c r="AG424" s="158"/>
      <c r="AH424" s="158"/>
      <c r="AI424" s="158"/>
      <c r="AJ424" s="158"/>
      <c r="AK424" s="158"/>
      <c r="AL424" s="158"/>
      <c r="AM424" s="158"/>
      <c r="AN424" s="158"/>
      <c r="AO424" s="158"/>
      <c r="AP424" s="158"/>
      <c r="AQ424" s="158"/>
      <c r="AR424" s="158"/>
      <c r="AS424" s="158"/>
      <c r="AT424" s="158"/>
      <c r="AU424" s="158"/>
      <c r="AV424" s="158"/>
      <c r="AW424" s="158"/>
      <c r="AX424" s="158"/>
      <c r="AY424" s="158"/>
      <c r="AZ424" s="158"/>
      <c r="BA424" s="158"/>
      <c r="BB424" s="158"/>
      <c r="BC424" s="158"/>
      <c r="BD424" s="158"/>
      <c r="BE424" s="158"/>
      <c r="BF424" s="158"/>
      <c r="BG424" s="158"/>
      <c r="BH424" s="158"/>
      <c r="BI424" s="158"/>
      <c r="BJ424" s="158"/>
      <c r="BK424" s="158"/>
      <c r="BL424" s="158"/>
      <c r="BM424" s="158"/>
      <c r="BN424" s="158"/>
      <c r="BO424" s="158"/>
      <c r="BP424" s="158"/>
      <c r="BQ424" s="158"/>
      <c r="BR424" s="158"/>
      <c r="BS424" s="158"/>
      <c r="BT424" s="158"/>
      <c r="BU424" s="158"/>
      <c r="BV424" s="158"/>
      <c r="BW424" s="158"/>
      <c r="BX424" s="158"/>
      <c r="BY424" s="158"/>
      <c r="BZ424" s="158"/>
      <c r="CA424" s="158"/>
      <c r="CB424" s="158"/>
      <c r="CC424" s="158"/>
      <c r="CD424" s="158"/>
      <c r="CE424" s="158"/>
      <c r="CF424" s="158"/>
      <c r="CG424" s="158"/>
      <c r="CH424" s="158"/>
      <c r="CI424" s="158"/>
      <c r="CJ424" s="158"/>
      <c r="CK424" s="158"/>
      <c r="CL424" s="158"/>
      <c r="CM424" s="158"/>
      <c r="CN424" s="158"/>
      <c r="CO424" s="158"/>
      <c r="CP424" s="158"/>
      <c r="CQ424" s="158"/>
      <c r="CR424" s="158"/>
      <c r="CS424" s="158"/>
      <c r="CT424" s="158"/>
      <c r="CU424" s="158"/>
      <c r="CV424" s="158"/>
      <c r="CW424" s="158"/>
      <c r="CX424" s="158"/>
      <c r="CY424" s="158"/>
      <c r="CZ424" s="158"/>
      <c r="DA424" s="158"/>
      <c r="DB424" s="158"/>
      <c r="DC424" s="158"/>
      <c r="DD424" s="158"/>
      <c r="DE424" s="158"/>
      <c r="DF424" s="158"/>
      <c r="DG424" s="158"/>
      <c r="DH424" s="158"/>
      <c r="DI424" s="158"/>
      <c r="DJ424" s="158"/>
      <c r="DK424" s="158"/>
      <c r="DL424" s="158"/>
      <c r="DM424" s="158"/>
      <c r="DN424" s="158"/>
      <c r="DO424" s="158"/>
      <c r="DP424" s="158"/>
      <c r="DQ424" s="158"/>
      <c r="DR424" s="158"/>
      <c r="DS424" s="158"/>
      <c r="DT424" s="158"/>
      <c r="DU424" s="158"/>
      <c r="DV424" s="158"/>
      <c r="DW424" s="158"/>
      <c r="DX424" s="158"/>
      <c r="DY424" s="158"/>
      <c r="DZ424" s="158"/>
      <c r="EA424" s="158"/>
      <c r="EB424" s="158"/>
      <c r="EC424" s="158"/>
      <c r="ED424" s="158"/>
      <c r="EE424" s="158"/>
      <c r="EF424" s="158"/>
      <c r="EG424" s="158"/>
      <c r="EH424" s="158"/>
      <c r="EI424" s="158"/>
      <c r="EJ424" s="158"/>
      <c r="EK424" s="158"/>
      <c r="EL424" s="158"/>
      <c r="EM424" s="158"/>
      <c r="EN424" s="158"/>
      <c r="EO424" s="158"/>
      <c r="EP424" s="158"/>
      <c r="EQ424" s="158"/>
      <c r="ER424" s="158"/>
      <c r="ES424" s="158"/>
      <c r="ET424" s="158"/>
      <c r="EU424" s="158"/>
      <c r="EV424" s="158"/>
      <c r="EW424" s="158"/>
      <c r="EX424" s="158"/>
      <c r="EY424" s="158"/>
      <c r="EZ424" s="158"/>
      <c r="FA424" s="158"/>
      <c r="FB424" s="158"/>
      <c r="FC424" s="158"/>
      <c r="FD424" s="158"/>
      <c r="FE424" s="158"/>
      <c r="FF424" s="158"/>
      <c r="FG424" s="158"/>
      <c r="FH424" s="158"/>
      <c r="FI424" s="158"/>
      <c r="FJ424" s="158">
        <v>45187</v>
      </c>
      <c r="FK424" s="158"/>
      <c r="FL424" s="158"/>
      <c r="FM424" s="158"/>
      <c r="FN424" s="158"/>
      <c r="FO424" s="158"/>
      <c r="FP424" s="158"/>
      <c r="FQ424" s="158"/>
      <c r="FR424" s="158"/>
      <c r="FS424" s="158"/>
      <c r="FT424" s="158"/>
      <c r="FU424" s="158"/>
      <c r="FV424" s="158"/>
      <c r="FW424" s="158"/>
      <c r="FX424" s="158"/>
      <c r="FY424" s="158"/>
      <c r="FZ424" s="158"/>
      <c r="GA424" s="158"/>
      <c r="GB424" s="158"/>
      <c r="GC424" s="158"/>
      <c r="GD424" s="158"/>
      <c r="GE424" s="158"/>
      <c r="GF424" s="158"/>
      <c r="GG424" s="158"/>
      <c r="GH424" s="158"/>
      <c r="GI424" s="158"/>
      <c r="GJ424" s="158"/>
      <c r="GK424" s="159"/>
    </row>
    <row r="425" spans="1:193" ht="12.75" customHeight="1" x14ac:dyDescent="0.2">
      <c r="A425" s="160"/>
      <c r="B425" s="154" t="s">
        <v>74</v>
      </c>
      <c r="C425" s="154">
        <v>2019</v>
      </c>
      <c r="D425" s="157"/>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c r="AA425" s="158"/>
      <c r="AB425" s="158"/>
      <c r="AC425" s="158"/>
      <c r="AD425" s="158"/>
      <c r="AE425" s="158"/>
      <c r="AF425" s="158"/>
      <c r="AG425" s="158"/>
      <c r="AH425" s="158"/>
      <c r="AI425" s="158"/>
      <c r="AJ425" s="158"/>
      <c r="AK425" s="158"/>
      <c r="AL425" s="158"/>
      <c r="AM425" s="158"/>
      <c r="AN425" s="158"/>
      <c r="AO425" s="158"/>
      <c r="AP425" s="158"/>
      <c r="AQ425" s="158"/>
      <c r="AR425" s="158"/>
      <c r="AS425" s="158"/>
      <c r="AT425" s="158"/>
      <c r="AU425" s="158"/>
      <c r="AV425" s="158"/>
      <c r="AW425" s="158"/>
      <c r="AX425" s="158"/>
      <c r="AY425" s="158"/>
      <c r="AZ425" s="158"/>
      <c r="BA425" s="158"/>
      <c r="BB425" s="158"/>
      <c r="BC425" s="158"/>
      <c r="BD425" s="158"/>
      <c r="BE425" s="158"/>
      <c r="BF425" s="158"/>
      <c r="BG425" s="158"/>
      <c r="BH425" s="158"/>
      <c r="BI425" s="158"/>
      <c r="BJ425" s="158"/>
      <c r="BK425" s="158"/>
      <c r="BL425" s="158"/>
      <c r="BM425" s="158"/>
      <c r="BN425" s="158"/>
      <c r="BO425" s="158"/>
      <c r="BP425" s="158"/>
      <c r="BQ425" s="158"/>
      <c r="BR425" s="158"/>
      <c r="BS425" s="158"/>
      <c r="BT425" s="158"/>
      <c r="BU425" s="158"/>
      <c r="BV425" s="158"/>
      <c r="BW425" s="158"/>
      <c r="BX425" s="158"/>
      <c r="BY425" s="158"/>
      <c r="BZ425" s="158"/>
      <c r="CA425" s="158"/>
      <c r="CB425" s="158"/>
      <c r="CC425" s="158"/>
      <c r="CD425" s="158"/>
      <c r="CE425" s="158"/>
      <c r="CF425" s="158"/>
      <c r="CG425" s="158"/>
      <c r="CH425" s="158"/>
      <c r="CI425" s="158"/>
      <c r="CJ425" s="158"/>
      <c r="CK425" s="158"/>
      <c r="CL425" s="158"/>
      <c r="CM425" s="158"/>
      <c r="CN425" s="158"/>
      <c r="CO425" s="158"/>
      <c r="CP425" s="158"/>
      <c r="CQ425" s="158"/>
      <c r="CR425" s="158"/>
      <c r="CS425" s="158"/>
      <c r="CT425" s="158"/>
      <c r="CU425" s="158"/>
      <c r="CV425" s="158"/>
      <c r="CW425" s="158"/>
      <c r="CX425" s="158"/>
      <c r="CY425" s="158"/>
      <c r="CZ425" s="158"/>
      <c r="DA425" s="158"/>
      <c r="DB425" s="158"/>
      <c r="DC425" s="158"/>
      <c r="DD425" s="158"/>
      <c r="DE425" s="158"/>
      <c r="DF425" s="158"/>
      <c r="DG425" s="158"/>
      <c r="DH425" s="158"/>
      <c r="DI425" s="158"/>
      <c r="DJ425" s="158"/>
      <c r="DK425" s="158"/>
      <c r="DL425" s="158"/>
      <c r="DM425" s="158"/>
      <c r="DN425" s="158"/>
      <c r="DO425" s="158"/>
      <c r="DP425" s="158"/>
      <c r="DQ425" s="158"/>
      <c r="DR425" s="158"/>
      <c r="DS425" s="158"/>
      <c r="DT425" s="158"/>
      <c r="DU425" s="158"/>
      <c r="DV425" s="158"/>
      <c r="DW425" s="158"/>
      <c r="DX425" s="158"/>
      <c r="DY425" s="158"/>
      <c r="DZ425" s="158"/>
      <c r="EA425" s="158"/>
      <c r="EB425" s="158"/>
      <c r="EC425" s="158"/>
      <c r="ED425" s="158"/>
      <c r="EE425" s="158"/>
      <c r="EF425" s="158"/>
      <c r="EG425" s="158"/>
      <c r="EH425" s="158"/>
      <c r="EI425" s="158"/>
      <c r="EJ425" s="158"/>
      <c r="EK425" s="158"/>
      <c r="EL425" s="158"/>
      <c r="EM425" s="158"/>
      <c r="EN425" s="158"/>
      <c r="EO425" s="158"/>
      <c r="EP425" s="158"/>
      <c r="EQ425" s="158"/>
      <c r="ER425" s="158"/>
      <c r="ES425" s="158"/>
      <c r="ET425" s="158"/>
      <c r="EU425" s="158"/>
      <c r="EV425" s="158"/>
      <c r="EW425" s="158"/>
      <c r="EX425" s="158"/>
      <c r="EY425" s="158"/>
      <c r="EZ425" s="158"/>
      <c r="FA425" s="158"/>
      <c r="FB425" s="158"/>
      <c r="FC425" s="158"/>
      <c r="FD425" s="158"/>
      <c r="FE425" s="158"/>
      <c r="FF425" s="158"/>
      <c r="FG425" s="158"/>
      <c r="FH425" s="158"/>
      <c r="FI425" s="158"/>
      <c r="FJ425" s="158">
        <v>45187</v>
      </c>
      <c r="FK425" s="158"/>
      <c r="FL425" s="158"/>
      <c r="FM425" s="158"/>
      <c r="FN425" s="158"/>
      <c r="FO425" s="158"/>
      <c r="FP425" s="158"/>
      <c r="FQ425" s="158"/>
      <c r="FR425" s="158"/>
      <c r="FS425" s="158"/>
      <c r="FT425" s="158"/>
      <c r="FU425" s="158"/>
      <c r="FV425" s="158"/>
      <c r="FW425" s="158"/>
      <c r="FX425" s="158"/>
      <c r="FY425" s="158"/>
      <c r="FZ425" s="158"/>
      <c r="GA425" s="158"/>
      <c r="GB425" s="158"/>
      <c r="GC425" s="158"/>
      <c r="GD425" s="158"/>
      <c r="GE425" s="158"/>
      <c r="GF425" s="158"/>
      <c r="GG425" s="158"/>
      <c r="GH425" s="158"/>
      <c r="GI425" s="158"/>
      <c r="GJ425" s="158"/>
      <c r="GK425" s="159"/>
    </row>
    <row r="426" spans="1:193" ht="12.75" customHeight="1" x14ac:dyDescent="0.2">
      <c r="A426" s="160"/>
      <c r="B426" s="154" t="s">
        <v>35</v>
      </c>
      <c r="C426" s="154">
        <v>2019</v>
      </c>
      <c r="D426" s="157"/>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c r="AA426" s="158"/>
      <c r="AB426" s="158"/>
      <c r="AC426" s="158"/>
      <c r="AD426" s="158"/>
      <c r="AE426" s="158"/>
      <c r="AF426" s="158"/>
      <c r="AG426" s="158"/>
      <c r="AH426" s="158"/>
      <c r="AI426" s="158"/>
      <c r="AJ426" s="158"/>
      <c r="AK426" s="158"/>
      <c r="AL426" s="158"/>
      <c r="AM426" s="158"/>
      <c r="AN426" s="158"/>
      <c r="AO426" s="158"/>
      <c r="AP426" s="158"/>
      <c r="AQ426" s="158"/>
      <c r="AR426" s="158"/>
      <c r="AS426" s="158"/>
      <c r="AT426" s="158"/>
      <c r="AU426" s="158"/>
      <c r="AV426" s="158"/>
      <c r="AW426" s="158"/>
      <c r="AX426" s="158"/>
      <c r="AY426" s="158"/>
      <c r="AZ426" s="158"/>
      <c r="BA426" s="158"/>
      <c r="BB426" s="158"/>
      <c r="BC426" s="158"/>
      <c r="BD426" s="158"/>
      <c r="BE426" s="158"/>
      <c r="BF426" s="158"/>
      <c r="BG426" s="158"/>
      <c r="BH426" s="158"/>
      <c r="BI426" s="158"/>
      <c r="BJ426" s="158"/>
      <c r="BK426" s="158"/>
      <c r="BL426" s="158"/>
      <c r="BM426" s="158"/>
      <c r="BN426" s="158"/>
      <c r="BO426" s="158"/>
      <c r="BP426" s="158"/>
      <c r="BQ426" s="158"/>
      <c r="BR426" s="158"/>
      <c r="BS426" s="158"/>
      <c r="BT426" s="158"/>
      <c r="BU426" s="158"/>
      <c r="BV426" s="158"/>
      <c r="BW426" s="158"/>
      <c r="BX426" s="158"/>
      <c r="BY426" s="158"/>
      <c r="BZ426" s="158"/>
      <c r="CA426" s="158"/>
      <c r="CB426" s="158"/>
      <c r="CC426" s="158"/>
      <c r="CD426" s="158"/>
      <c r="CE426" s="158"/>
      <c r="CF426" s="158"/>
      <c r="CG426" s="158"/>
      <c r="CH426" s="158"/>
      <c r="CI426" s="158"/>
      <c r="CJ426" s="158"/>
      <c r="CK426" s="158"/>
      <c r="CL426" s="158"/>
      <c r="CM426" s="158"/>
      <c r="CN426" s="158"/>
      <c r="CO426" s="158"/>
      <c r="CP426" s="158"/>
      <c r="CQ426" s="158"/>
      <c r="CR426" s="158"/>
      <c r="CS426" s="158"/>
      <c r="CT426" s="158"/>
      <c r="CU426" s="158"/>
      <c r="CV426" s="158"/>
      <c r="CW426" s="158"/>
      <c r="CX426" s="158"/>
      <c r="CY426" s="158"/>
      <c r="CZ426" s="158"/>
      <c r="DA426" s="158"/>
      <c r="DB426" s="158"/>
      <c r="DC426" s="158"/>
      <c r="DD426" s="158"/>
      <c r="DE426" s="158"/>
      <c r="DF426" s="158"/>
      <c r="DG426" s="158"/>
      <c r="DH426" s="158"/>
      <c r="DI426" s="158"/>
      <c r="DJ426" s="158"/>
      <c r="DK426" s="158"/>
      <c r="DL426" s="158"/>
      <c r="DM426" s="158"/>
      <c r="DN426" s="158"/>
      <c r="DO426" s="158"/>
      <c r="DP426" s="158"/>
      <c r="DQ426" s="158"/>
      <c r="DR426" s="158"/>
      <c r="DS426" s="158"/>
      <c r="DT426" s="158"/>
      <c r="DU426" s="158"/>
      <c r="DV426" s="158"/>
      <c r="DW426" s="158"/>
      <c r="DX426" s="158"/>
      <c r="DY426" s="158"/>
      <c r="DZ426" s="158"/>
      <c r="EA426" s="158"/>
      <c r="EB426" s="158"/>
      <c r="EC426" s="158"/>
      <c r="ED426" s="158"/>
      <c r="EE426" s="158"/>
      <c r="EF426" s="158"/>
      <c r="EG426" s="158"/>
      <c r="EH426" s="158"/>
      <c r="EI426" s="158"/>
      <c r="EJ426" s="158"/>
      <c r="EK426" s="158"/>
      <c r="EL426" s="158"/>
      <c r="EM426" s="158"/>
      <c r="EN426" s="158"/>
      <c r="EO426" s="158"/>
      <c r="EP426" s="158"/>
      <c r="EQ426" s="158"/>
      <c r="ER426" s="158"/>
      <c r="ES426" s="158"/>
      <c r="ET426" s="158"/>
      <c r="EU426" s="158"/>
      <c r="EV426" s="158"/>
      <c r="EW426" s="158"/>
      <c r="EX426" s="158"/>
      <c r="EY426" s="158"/>
      <c r="EZ426" s="158"/>
      <c r="FA426" s="158"/>
      <c r="FB426" s="158"/>
      <c r="FC426" s="158"/>
      <c r="FD426" s="158"/>
      <c r="FE426" s="158"/>
      <c r="FF426" s="158"/>
      <c r="FG426" s="158"/>
      <c r="FH426" s="158"/>
      <c r="FI426" s="158"/>
      <c r="FJ426" s="158">
        <v>45187</v>
      </c>
      <c r="FK426" s="158"/>
      <c r="FL426" s="158"/>
      <c r="FM426" s="158"/>
      <c r="FN426" s="158"/>
      <c r="FO426" s="158"/>
      <c r="FP426" s="158"/>
      <c r="FQ426" s="158"/>
      <c r="FR426" s="158"/>
      <c r="FS426" s="158"/>
      <c r="FT426" s="158"/>
      <c r="FU426" s="158"/>
      <c r="FV426" s="158"/>
      <c r="FW426" s="158"/>
      <c r="FX426" s="158"/>
      <c r="FY426" s="158"/>
      <c r="FZ426" s="158"/>
      <c r="GA426" s="158"/>
      <c r="GB426" s="158"/>
      <c r="GC426" s="158"/>
      <c r="GD426" s="158"/>
      <c r="GE426" s="158"/>
      <c r="GF426" s="158"/>
      <c r="GG426" s="158"/>
      <c r="GH426" s="158"/>
      <c r="GI426" s="158"/>
      <c r="GJ426" s="158"/>
      <c r="GK426" s="159"/>
    </row>
    <row r="427" spans="1:193" ht="12.75" customHeight="1" x14ac:dyDescent="0.2">
      <c r="A427" s="160"/>
      <c r="B427" s="154" t="s">
        <v>40</v>
      </c>
      <c r="C427" s="154">
        <v>2019</v>
      </c>
      <c r="D427" s="157"/>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8"/>
      <c r="AY427" s="158"/>
      <c r="AZ427" s="158"/>
      <c r="BA427" s="158"/>
      <c r="BB427" s="158"/>
      <c r="BC427" s="158"/>
      <c r="BD427" s="158"/>
      <c r="BE427" s="158"/>
      <c r="BF427" s="158"/>
      <c r="BG427" s="158"/>
      <c r="BH427" s="158"/>
      <c r="BI427" s="158"/>
      <c r="BJ427" s="158"/>
      <c r="BK427" s="158"/>
      <c r="BL427" s="158"/>
      <c r="BM427" s="158"/>
      <c r="BN427" s="158"/>
      <c r="BO427" s="158"/>
      <c r="BP427" s="158"/>
      <c r="BQ427" s="158"/>
      <c r="BR427" s="158"/>
      <c r="BS427" s="158"/>
      <c r="BT427" s="158"/>
      <c r="BU427" s="158"/>
      <c r="BV427" s="158"/>
      <c r="BW427" s="158"/>
      <c r="BX427" s="158"/>
      <c r="BY427" s="158"/>
      <c r="BZ427" s="158"/>
      <c r="CA427" s="158"/>
      <c r="CB427" s="158"/>
      <c r="CC427" s="158"/>
      <c r="CD427" s="158"/>
      <c r="CE427" s="158"/>
      <c r="CF427" s="158"/>
      <c r="CG427" s="158"/>
      <c r="CH427" s="158"/>
      <c r="CI427" s="158"/>
      <c r="CJ427" s="158"/>
      <c r="CK427" s="158"/>
      <c r="CL427" s="158"/>
      <c r="CM427" s="158"/>
      <c r="CN427" s="158"/>
      <c r="CO427" s="158"/>
      <c r="CP427" s="158"/>
      <c r="CQ427" s="158"/>
      <c r="CR427" s="158"/>
      <c r="CS427" s="158"/>
      <c r="CT427" s="158"/>
      <c r="CU427" s="158"/>
      <c r="CV427" s="158"/>
      <c r="CW427" s="158"/>
      <c r="CX427" s="158"/>
      <c r="CY427" s="158"/>
      <c r="CZ427" s="158"/>
      <c r="DA427" s="158"/>
      <c r="DB427" s="158"/>
      <c r="DC427" s="158"/>
      <c r="DD427" s="158"/>
      <c r="DE427" s="158"/>
      <c r="DF427" s="158"/>
      <c r="DG427" s="158"/>
      <c r="DH427" s="158"/>
      <c r="DI427" s="158"/>
      <c r="DJ427" s="158"/>
      <c r="DK427" s="158"/>
      <c r="DL427" s="158"/>
      <c r="DM427" s="158"/>
      <c r="DN427" s="158"/>
      <c r="DO427" s="158"/>
      <c r="DP427" s="158"/>
      <c r="DQ427" s="158"/>
      <c r="DR427" s="158"/>
      <c r="DS427" s="158"/>
      <c r="DT427" s="158"/>
      <c r="DU427" s="158"/>
      <c r="DV427" s="158"/>
      <c r="DW427" s="158"/>
      <c r="DX427" s="158"/>
      <c r="DY427" s="158"/>
      <c r="DZ427" s="158"/>
      <c r="EA427" s="158"/>
      <c r="EB427" s="158"/>
      <c r="EC427" s="158"/>
      <c r="ED427" s="158"/>
      <c r="EE427" s="158"/>
      <c r="EF427" s="158"/>
      <c r="EG427" s="158"/>
      <c r="EH427" s="158"/>
      <c r="EI427" s="158"/>
      <c r="EJ427" s="158"/>
      <c r="EK427" s="158"/>
      <c r="EL427" s="158"/>
      <c r="EM427" s="158"/>
      <c r="EN427" s="158"/>
      <c r="EO427" s="158"/>
      <c r="EP427" s="158"/>
      <c r="EQ427" s="158"/>
      <c r="ER427" s="158"/>
      <c r="ES427" s="158"/>
      <c r="ET427" s="158"/>
      <c r="EU427" s="158"/>
      <c r="EV427" s="158"/>
      <c r="EW427" s="158"/>
      <c r="EX427" s="158"/>
      <c r="EY427" s="158"/>
      <c r="EZ427" s="158"/>
      <c r="FA427" s="158"/>
      <c r="FB427" s="158"/>
      <c r="FC427" s="158"/>
      <c r="FD427" s="158"/>
      <c r="FE427" s="158"/>
      <c r="FF427" s="158"/>
      <c r="FG427" s="158"/>
      <c r="FH427" s="158"/>
      <c r="FI427" s="158"/>
      <c r="FJ427" s="158">
        <v>45187</v>
      </c>
      <c r="FK427" s="158"/>
      <c r="FL427" s="158"/>
      <c r="FM427" s="158"/>
      <c r="FN427" s="158"/>
      <c r="FO427" s="158"/>
      <c r="FP427" s="158"/>
      <c r="FQ427" s="158"/>
      <c r="FR427" s="158"/>
      <c r="FS427" s="158"/>
      <c r="FT427" s="158"/>
      <c r="FU427" s="158"/>
      <c r="FV427" s="158"/>
      <c r="FW427" s="158"/>
      <c r="FX427" s="158"/>
      <c r="FY427" s="158"/>
      <c r="FZ427" s="158"/>
      <c r="GA427" s="158"/>
      <c r="GB427" s="158"/>
      <c r="GC427" s="158"/>
      <c r="GD427" s="158"/>
      <c r="GE427" s="158"/>
      <c r="GF427" s="158"/>
      <c r="GG427" s="158"/>
      <c r="GH427" s="158"/>
      <c r="GI427" s="158"/>
      <c r="GJ427" s="158"/>
      <c r="GK427" s="159"/>
    </row>
    <row r="428" spans="1:193" ht="12.75" customHeight="1" x14ac:dyDescent="0.2">
      <c r="A428" s="154" t="s">
        <v>532</v>
      </c>
      <c r="B428" s="154" t="s">
        <v>33</v>
      </c>
      <c r="C428" s="154">
        <v>2019</v>
      </c>
      <c r="D428" s="157"/>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8"/>
      <c r="AY428" s="158"/>
      <c r="AZ428" s="158"/>
      <c r="BA428" s="158"/>
      <c r="BB428" s="158"/>
      <c r="BC428" s="158"/>
      <c r="BD428" s="158"/>
      <c r="BE428" s="158"/>
      <c r="BF428" s="158"/>
      <c r="BG428" s="158"/>
      <c r="BH428" s="158"/>
      <c r="BI428" s="158"/>
      <c r="BJ428" s="158"/>
      <c r="BK428" s="158"/>
      <c r="BL428" s="158"/>
      <c r="BM428" s="158"/>
      <c r="BN428" s="158"/>
      <c r="BO428" s="158"/>
      <c r="BP428" s="158"/>
      <c r="BQ428" s="158"/>
      <c r="BR428" s="158"/>
      <c r="BS428" s="158"/>
      <c r="BT428" s="158"/>
      <c r="BU428" s="158"/>
      <c r="BV428" s="158"/>
      <c r="BW428" s="158"/>
      <c r="BX428" s="158"/>
      <c r="BY428" s="158"/>
      <c r="BZ428" s="158"/>
      <c r="CA428" s="158"/>
      <c r="CB428" s="158"/>
      <c r="CC428" s="158"/>
      <c r="CD428" s="158"/>
      <c r="CE428" s="158"/>
      <c r="CF428" s="158"/>
      <c r="CG428" s="158"/>
      <c r="CH428" s="158"/>
      <c r="CI428" s="158"/>
      <c r="CJ428" s="158"/>
      <c r="CK428" s="158"/>
      <c r="CL428" s="158"/>
      <c r="CM428" s="158"/>
      <c r="CN428" s="158"/>
      <c r="CO428" s="158"/>
      <c r="CP428" s="158"/>
      <c r="CQ428" s="158"/>
      <c r="CR428" s="158"/>
      <c r="CS428" s="158"/>
      <c r="CT428" s="158"/>
      <c r="CU428" s="158"/>
      <c r="CV428" s="158"/>
      <c r="CW428" s="158"/>
      <c r="CX428" s="158"/>
      <c r="CY428" s="158"/>
      <c r="CZ428" s="158"/>
      <c r="DA428" s="158"/>
      <c r="DB428" s="158"/>
      <c r="DC428" s="158"/>
      <c r="DD428" s="158"/>
      <c r="DE428" s="158"/>
      <c r="DF428" s="158"/>
      <c r="DG428" s="158"/>
      <c r="DH428" s="158"/>
      <c r="DI428" s="158"/>
      <c r="DJ428" s="158"/>
      <c r="DK428" s="158"/>
      <c r="DL428" s="158"/>
      <c r="DM428" s="158"/>
      <c r="DN428" s="158"/>
      <c r="DO428" s="158"/>
      <c r="DP428" s="158"/>
      <c r="DQ428" s="158"/>
      <c r="DR428" s="158"/>
      <c r="DS428" s="158"/>
      <c r="DT428" s="158"/>
      <c r="DU428" s="158"/>
      <c r="DV428" s="158"/>
      <c r="DW428" s="158"/>
      <c r="DX428" s="158"/>
      <c r="DY428" s="158"/>
      <c r="DZ428" s="158"/>
      <c r="EA428" s="158"/>
      <c r="EB428" s="158"/>
      <c r="EC428" s="158"/>
      <c r="ED428" s="158"/>
      <c r="EE428" s="158"/>
      <c r="EF428" s="158"/>
      <c r="EG428" s="158"/>
      <c r="EH428" s="158"/>
      <c r="EI428" s="158"/>
      <c r="EJ428" s="158"/>
      <c r="EK428" s="158"/>
      <c r="EL428" s="158"/>
      <c r="EM428" s="158"/>
      <c r="EN428" s="158"/>
      <c r="EO428" s="158"/>
      <c r="EP428" s="158"/>
      <c r="EQ428" s="158"/>
      <c r="ER428" s="158"/>
      <c r="ES428" s="158"/>
      <c r="ET428" s="158"/>
      <c r="EU428" s="158"/>
      <c r="EV428" s="158"/>
      <c r="EW428" s="158"/>
      <c r="EX428" s="158"/>
      <c r="EY428" s="158"/>
      <c r="EZ428" s="158"/>
      <c r="FA428" s="158"/>
      <c r="FB428" s="158"/>
      <c r="FC428" s="158"/>
      <c r="FD428" s="158"/>
      <c r="FE428" s="158"/>
      <c r="FF428" s="158"/>
      <c r="FG428" s="158"/>
      <c r="FH428" s="158"/>
      <c r="FI428" s="158"/>
      <c r="FJ428" s="158"/>
      <c r="FK428" s="158">
        <v>45110</v>
      </c>
      <c r="FL428" s="158"/>
      <c r="FM428" s="158"/>
      <c r="FN428" s="158"/>
      <c r="FO428" s="158"/>
      <c r="FP428" s="158"/>
      <c r="FQ428" s="158"/>
      <c r="FR428" s="158"/>
      <c r="FS428" s="158"/>
      <c r="FT428" s="158"/>
      <c r="FU428" s="158"/>
      <c r="FV428" s="158"/>
      <c r="FW428" s="158"/>
      <c r="FX428" s="158"/>
      <c r="FY428" s="158"/>
      <c r="FZ428" s="158"/>
      <c r="GA428" s="158"/>
      <c r="GB428" s="158"/>
      <c r="GC428" s="158"/>
      <c r="GD428" s="158"/>
      <c r="GE428" s="158"/>
      <c r="GF428" s="158"/>
      <c r="GG428" s="158"/>
      <c r="GH428" s="158"/>
      <c r="GI428" s="158"/>
      <c r="GJ428" s="158"/>
      <c r="GK428" s="159"/>
    </row>
    <row r="429" spans="1:193" ht="12.75" customHeight="1" x14ac:dyDescent="0.2">
      <c r="A429" s="154" t="s">
        <v>533</v>
      </c>
      <c r="B429" s="154" t="s">
        <v>50</v>
      </c>
      <c r="C429" s="154">
        <v>2019</v>
      </c>
      <c r="D429" s="157"/>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8"/>
      <c r="AY429" s="158"/>
      <c r="AZ429" s="158"/>
      <c r="BA429" s="158"/>
      <c r="BB429" s="158"/>
      <c r="BC429" s="158"/>
      <c r="BD429" s="158"/>
      <c r="BE429" s="158"/>
      <c r="BF429" s="158"/>
      <c r="BG429" s="158"/>
      <c r="BH429" s="158"/>
      <c r="BI429" s="158"/>
      <c r="BJ429" s="158"/>
      <c r="BK429" s="158"/>
      <c r="BL429" s="158"/>
      <c r="BM429" s="158"/>
      <c r="BN429" s="158"/>
      <c r="BO429" s="158"/>
      <c r="BP429" s="158"/>
      <c r="BQ429" s="158"/>
      <c r="BR429" s="158"/>
      <c r="BS429" s="158"/>
      <c r="BT429" s="158"/>
      <c r="BU429" s="158"/>
      <c r="BV429" s="158"/>
      <c r="BW429" s="158"/>
      <c r="BX429" s="158"/>
      <c r="BY429" s="158"/>
      <c r="BZ429" s="158"/>
      <c r="CA429" s="158"/>
      <c r="CB429" s="158"/>
      <c r="CC429" s="158"/>
      <c r="CD429" s="158"/>
      <c r="CE429" s="158"/>
      <c r="CF429" s="158"/>
      <c r="CG429" s="158"/>
      <c r="CH429" s="158"/>
      <c r="CI429" s="158"/>
      <c r="CJ429" s="158"/>
      <c r="CK429" s="158"/>
      <c r="CL429" s="158"/>
      <c r="CM429" s="158"/>
      <c r="CN429" s="158"/>
      <c r="CO429" s="158"/>
      <c r="CP429" s="158"/>
      <c r="CQ429" s="158"/>
      <c r="CR429" s="158"/>
      <c r="CS429" s="158"/>
      <c r="CT429" s="158"/>
      <c r="CU429" s="158"/>
      <c r="CV429" s="158"/>
      <c r="CW429" s="158"/>
      <c r="CX429" s="158"/>
      <c r="CY429" s="158"/>
      <c r="CZ429" s="158"/>
      <c r="DA429" s="158"/>
      <c r="DB429" s="158"/>
      <c r="DC429" s="158"/>
      <c r="DD429" s="158"/>
      <c r="DE429" s="158"/>
      <c r="DF429" s="158"/>
      <c r="DG429" s="158"/>
      <c r="DH429" s="158"/>
      <c r="DI429" s="158"/>
      <c r="DJ429" s="158"/>
      <c r="DK429" s="158"/>
      <c r="DL429" s="158"/>
      <c r="DM429" s="158"/>
      <c r="DN429" s="158"/>
      <c r="DO429" s="158"/>
      <c r="DP429" s="158"/>
      <c r="DQ429" s="158"/>
      <c r="DR429" s="158"/>
      <c r="DS429" s="158"/>
      <c r="DT429" s="158"/>
      <c r="DU429" s="158"/>
      <c r="DV429" s="158"/>
      <c r="DW429" s="158"/>
      <c r="DX429" s="158"/>
      <c r="DY429" s="158"/>
      <c r="DZ429" s="158"/>
      <c r="EA429" s="158"/>
      <c r="EB429" s="158"/>
      <c r="EC429" s="158"/>
      <c r="ED429" s="158"/>
      <c r="EE429" s="158"/>
      <c r="EF429" s="158"/>
      <c r="EG429" s="158"/>
      <c r="EH429" s="158"/>
      <c r="EI429" s="158"/>
      <c r="EJ429" s="158"/>
      <c r="EK429" s="158"/>
      <c r="EL429" s="158"/>
      <c r="EM429" s="158"/>
      <c r="EN429" s="158"/>
      <c r="EO429" s="158"/>
      <c r="EP429" s="158"/>
      <c r="EQ429" s="158"/>
      <c r="ER429" s="158"/>
      <c r="ES429" s="158"/>
      <c r="ET429" s="158"/>
      <c r="EU429" s="158"/>
      <c r="EV429" s="158"/>
      <c r="EW429" s="158"/>
      <c r="EX429" s="158"/>
      <c r="EY429" s="158"/>
      <c r="EZ429" s="158"/>
      <c r="FA429" s="158"/>
      <c r="FB429" s="158"/>
      <c r="FC429" s="158"/>
      <c r="FD429" s="158"/>
      <c r="FE429" s="158"/>
      <c r="FF429" s="158"/>
      <c r="FG429" s="158"/>
      <c r="FH429" s="158"/>
      <c r="FI429" s="158"/>
      <c r="FJ429" s="158"/>
      <c r="FK429" s="158"/>
      <c r="FL429" s="158"/>
      <c r="FM429" s="158"/>
      <c r="FN429" s="158"/>
      <c r="FO429" s="158"/>
      <c r="FP429" s="158"/>
      <c r="FQ429" s="158"/>
      <c r="FR429" s="158"/>
      <c r="FS429" s="158"/>
      <c r="FT429" s="158"/>
      <c r="FU429" s="158"/>
      <c r="FV429" s="158"/>
      <c r="FW429" s="158"/>
      <c r="FX429" s="158"/>
      <c r="FY429" s="158"/>
      <c r="FZ429" s="158"/>
      <c r="GA429" s="158"/>
      <c r="GB429" s="158"/>
      <c r="GC429" s="158"/>
      <c r="GD429" s="158"/>
      <c r="GE429" s="158"/>
      <c r="GF429" s="158"/>
      <c r="GG429" s="158"/>
      <c r="GH429" s="158"/>
      <c r="GI429" s="158"/>
      <c r="GJ429" s="158"/>
      <c r="GK429" s="159"/>
    </row>
    <row r="430" spans="1:193" ht="12.75" customHeight="1" x14ac:dyDescent="0.2">
      <c r="A430" s="154" t="s">
        <v>1267</v>
      </c>
      <c r="B430" s="154" t="s">
        <v>95</v>
      </c>
      <c r="C430" s="154">
        <v>2019</v>
      </c>
      <c r="D430" s="157"/>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c r="AA430" s="158"/>
      <c r="AB430" s="158"/>
      <c r="AC430" s="158"/>
      <c r="AD430" s="158"/>
      <c r="AE430" s="158"/>
      <c r="AF430" s="158"/>
      <c r="AG430" s="158"/>
      <c r="AH430" s="158"/>
      <c r="AI430" s="158"/>
      <c r="AJ430" s="158"/>
      <c r="AK430" s="158"/>
      <c r="AL430" s="158"/>
      <c r="AM430" s="158"/>
      <c r="AN430" s="158"/>
      <c r="AO430" s="158"/>
      <c r="AP430" s="158"/>
      <c r="AQ430" s="158"/>
      <c r="AR430" s="158"/>
      <c r="AS430" s="158"/>
      <c r="AT430" s="158"/>
      <c r="AU430" s="158"/>
      <c r="AV430" s="158"/>
      <c r="AW430" s="158"/>
      <c r="AX430" s="158"/>
      <c r="AY430" s="158"/>
      <c r="AZ430" s="158"/>
      <c r="BA430" s="158"/>
      <c r="BB430" s="158"/>
      <c r="BC430" s="158"/>
      <c r="BD430" s="158"/>
      <c r="BE430" s="158"/>
      <c r="BF430" s="158"/>
      <c r="BG430" s="158"/>
      <c r="BH430" s="158"/>
      <c r="BI430" s="158"/>
      <c r="BJ430" s="158"/>
      <c r="BK430" s="158"/>
      <c r="BL430" s="158"/>
      <c r="BM430" s="158"/>
      <c r="BN430" s="158"/>
      <c r="BO430" s="158"/>
      <c r="BP430" s="158"/>
      <c r="BQ430" s="158"/>
      <c r="BR430" s="158"/>
      <c r="BS430" s="158"/>
      <c r="BT430" s="158"/>
      <c r="BU430" s="158"/>
      <c r="BV430" s="158"/>
      <c r="BW430" s="158"/>
      <c r="BX430" s="158"/>
      <c r="BY430" s="158"/>
      <c r="BZ430" s="158"/>
      <c r="CA430" s="158"/>
      <c r="CB430" s="158"/>
      <c r="CC430" s="158"/>
      <c r="CD430" s="158"/>
      <c r="CE430" s="158"/>
      <c r="CF430" s="158"/>
      <c r="CG430" s="158"/>
      <c r="CH430" s="158"/>
      <c r="CI430" s="158"/>
      <c r="CJ430" s="158"/>
      <c r="CK430" s="158"/>
      <c r="CL430" s="158"/>
      <c r="CM430" s="158"/>
      <c r="CN430" s="158"/>
      <c r="CO430" s="158"/>
      <c r="CP430" s="158"/>
      <c r="CQ430" s="158"/>
      <c r="CR430" s="158"/>
      <c r="CS430" s="158"/>
      <c r="CT430" s="158"/>
      <c r="CU430" s="158"/>
      <c r="CV430" s="158"/>
      <c r="CW430" s="158"/>
      <c r="CX430" s="158"/>
      <c r="CY430" s="158"/>
      <c r="CZ430" s="158"/>
      <c r="DA430" s="158"/>
      <c r="DB430" s="158"/>
      <c r="DC430" s="158"/>
      <c r="DD430" s="158"/>
      <c r="DE430" s="158"/>
      <c r="DF430" s="158"/>
      <c r="DG430" s="158"/>
      <c r="DH430" s="158"/>
      <c r="DI430" s="158"/>
      <c r="DJ430" s="158"/>
      <c r="DK430" s="158"/>
      <c r="DL430" s="158"/>
      <c r="DM430" s="158"/>
      <c r="DN430" s="158"/>
      <c r="DO430" s="158"/>
      <c r="DP430" s="158"/>
      <c r="DQ430" s="158"/>
      <c r="DR430" s="158"/>
      <c r="DS430" s="158"/>
      <c r="DT430" s="158"/>
      <c r="DU430" s="158"/>
      <c r="DV430" s="158"/>
      <c r="DW430" s="158"/>
      <c r="DX430" s="158"/>
      <c r="DY430" s="158"/>
      <c r="DZ430" s="158"/>
      <c r="EA430" s="158"/>
      <c r="EB430" s="158"/>
      <c r="EC430" s="158"/>
      <c r="ED430" s="158"/>
      <c r="EE430" s="158"/>
      <c r="EF430" s="158"/>
      <c r="EG430" s="158"/>
      <c r="EH430" s="158"/>
      <c r="EI430" s="158"/>
      <c r="EJ430" s="158"/>
      <c r="EK430" s="158"/>
      <c r="EL430" s="158"/>
      <c r="EM430" s="158"/>
      <c r="EN430" s="158"/>
      <c r="EO430" s="158"/>
      <c r="EP430" s="158"/>
      <c r="EQ430" s="158"/>
      <c r="ER430" s="158"/>
      <c r="ES430" s="158"/>
      <c r="ET430" s="158"/>
      <c r="EU430" s="158"/>
      <c r="EV430" s="158"/>
      <c r="EW430" s="158"/>
      <c r="EX430" s="158"/>
      <c r="EY430" s="158"/>
      <c r="EZ430" s="158"/>
      <c r="FA430" s="158"/>
      <c r="FB430" s="158"/>
      <c r="FC430" s="158"/>
      <c r="FD430" s="158"/>
      <c r="FE430" s="158"/>
      <c r="FF430" s="158"/>
      <c r="FG430" s="158"/>
      <c r="FH430" s="158"/>
      <c r="FI430" s="158"/>
      <c r="FJ430" s="158"/>
      <c r="FK430" s="158"/>
      <c r="FL430" s="158"/>
      <c r="FM430" s="158"/>
      <c r="FN430" s="158"/>
      <c r="FO430" s="158"/>
      <c r="FP430" s="158"/>
      <c r="FQ430" s="158"/>
      <c r="FR430" s="158"/>
      <c r="FS430" s="158"/>
      <c r="FT430" s="158"/>
      <c r="FU430" s="158"/>
      <c r="FV430" s="158"/>
      <c r="FW430" s="158"/>
      <c r="FX430" s="158"/>
      <c r="FY430" s="158"/>
      <c r="FZ430" s="158"/>
      <c r="GA430" s="158"/>
      <c r="GB430" s="158"/>
      <c r="GC430" s="158"/>
      <c r="GD430" s="158"/>
      <c r="GE430" s="158"/>
      <c r="GF430" s="158"/>
      <c r="GG430" s="158"/>
      <c r="GH430" s="158"/>
      <c r="GI430" s="158"/>
      <c r="GJ430" s="158"/>
      <c r="GK430" s="159"/>
    </row>
    <row r="431" spans="1:193" ht="12.75" customHeight="1" x14ac:dyDescent="0.2">
      <c r="A431" s="160"/>
      <c r="B431" s="154" t="s">
        <v>1123</v>
      </c>
      <c r="C431" s="154">
        <v>2019</v>
      </c>
      <c r="D431" s="157"/>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c r="AA431" s="158"/>
      <c r="AB431" s="158"/>
      <c r="AC431" s="158"/>
      <c r="AD431" s="158"/>
      <c r="AE431" s="158"/>
      <c r="AF431" s="158"/>
      <c r="AG431" s="158"/>
      <c r="AH431" s="158"/>
      <c r="AI431" s="158"/>
      <c r="AJ431" s="158"/>
      <c r="AK431" s="158"/>
      <c r="AL431" s="158"/>
      <c r="AM431" s="158"/>
      <c r="AN431" s="158"/>
      <c r="AO431" s="158"/>
      <c r="AP431" s="158"/>
      <c r="AQ431" s="158"/>
      <c r="AR431" s="158"/>
      <c r="AS431" s="158"/>
      <c r="AT431" s="158"/>
      <c r="AU431" s="158"/>
      <c r="AV431" s="158"/>
      <c r="AW431" s="158"/>
      <c r="AX431" s="158"/>
      <c r="AY431" s="158"/>
      <c r="AZ431" s="158"/>
      <c r="BA431" s="158"/>
      <c r="BB431" s="158"/>
      <c r="BC431" s="158"/>
      <c r="BD431" s="158"/>
      <c r="BE431" s="158"/>
      <c r="BF431" s="158"/>
      <c r="BG431" s="158"/>
      <c r="BH431" s="158"/>
      <c r="BI431" s="158"/>
      <c r="BJ431" s="158"/>
      <c r="BK431" s="158"/>
      <c r="BL431" s="158"/>
      <c r="BM431" s="158"/>
      <c r="BN431" s="158"/>
      <c r="BO431" s="158"/>
      <c r="BP431" s="158"/>
      <c r="BQ431" s="158"/>
      <c r="BR431" s="158"/>
      <c r="BS431" s="158"/>
      <c r="BT431" s="158"/>
      <c r="BU431" s="158"/>
      <c r="BV431" s="158"/>
      <c r="BW431" s="158"/>
      <c r="BX431" s="158"/>
      <c r="BY431" s="158"/>
      <c r="BZ431" s="158"/>
      <c r="CA431" s="158"/>
      <c r="CB431" s="158"/>
      <c r="CC431" s="158"/>
      <c r="CD431" s="158"/>
      <c r="CE431" s="158"/>
      <c r="CF431" s="158"/>
      <c r="CG431" s="158"/>
      <c r="CH431" s="158"/>
      <c r="CI431" s="158"/>
      <c r="CJ431" s="158"/>
      <c r="CK431" s="158"/>
      <c r="CL431" s="158"/>
      <c r="CM431" s="158"/>
      <c r="CN431" s="158"/>
      <c r="CO431" s="158"/>
      <c r="CP431" s="158"/>
      <c r="CQ431" s="158"/>
      <c r="CR431" s="158"/>
      <c r="CS431" s="158"/>
      <c r="CT431" s="158"/>
      <c r="CU431" s="158"/>
      <c r="CV431" s="158"/>
      <c r="CW431" s="158"/>
      <c r="CX431" s="158"/>
      <c r="CY431" s="158"/>
      <c r="CZ431" s="158"/>
      <c r="DA431" s="158"/>
      <c r="DB431" s="158"/>
      <c r="DC431" s="158"/>
      <c r="DD431" s="158"/>
      <c r="DE431" s="158"/>
      <c r="DF431" s="158"/>
      <c r="DG431" s="158"/>
      <c r="DH431" s="158"/>
      <c r="DI431" s="158"/>
      <c r="DJ431" s="158"/>
      <c r="DK431" s="158"/>
      <c r="DL431" s="158"/>
      <c r="DM431" s="158"/>
      <c r="DN431" s="158"/>
      <c r="DO431" s="158"/>
      <c r="DP431" s="158"/>
      <c r="DQ431" s="158"/>
      <c r="DR431" s="158"/>
      <c r="DS431" s="158"/>
      <c r="DT431" s="158"/>
      <c r="DU431" s="158"/>
      <c r="DV431" s="158"/>
      <c r="DW431" s="158"/>
      <c r="DX431" s="158"/>
      <c r="DY431" s="158"/>
      <c r="DZ431" s="158"/>
      <c r="EA431" s="158"/>
      <c r="EB431" s="158"/>
      <c r="EC431" s="158"/>
      <c r="ED431" s="158"/>
      <c r="EE431" s="158"/>
      <c r="EF431" s="158"/>
      <c r="EG431" s="158"/>
      <c r="EH431" s="158"/>
      <c r="EI431" s="158"/>
      <c r="EJ431" s="158"/>
      <c r="EK431" s="158"/>
      <c r="EL431" s="158"/>
      <c r="EM431" s="158"/>
      <c r="EN431" s="158"/>
      <c r="EO431" s="158"/>
      <c r="EP431" s="158"/>
      <c r="EQ431" s="158"/>
      <c r="ER431" s="158"/>
      <c r="ES431" s="158"/>
      <c r="ET431" s="158"/>
      <c r="EU431" s="158"/>
      <c r="EV431" s="158"/>
      <c r="EW431" s="158"/>
      <c r="EX431" s="158"/>
      <c r="EY431" s="158"/>
      <c r="EZ431" s="158"/>
      <c r="FA431" s="158"/>
      <c r="FB431" s="158"/>
      <c r="FC431" s="158"/>
      <c r="FD431" s="158"/>
      <c r="FE431" s="158"/>
      <c r="FF431" s="158"/>
      <c r="FG431" s="158"/>
      <c r="FH431" s="158"/>
      <c r="FI431" s="158"/>
      <c r="FJ431" s="158"/>
      <c r="FK431" s="158"/>
      <c r="FL431" s="158"/>
      <c r="FM431" s="158"/>
      <c r="FN431" s="158"/>
      <c r="FO431" s="158"/>
      <c r="FP431" s="158"/>
      <c r="FQ431" s="158"/>
      <c r="FR431" s="158"/>
      <c r="FS431" s="158"/>
      <c r="FT431" s="158"/>
      <c r="FU431" s="158"/>
      <c r="FV431" s="158"/>
      <c r="FW431" s="158"/>
      <c r="FX431" s="158"/>
      <c r="FY431" s="158"/>
      <c r="FZ431" s="158"/>
      <c r="GA431" s="158"/>
      <c r="GB431" s="158"/>
      <c r="GC431" s="158"/>
      <c r="GD431" s="158"/>
      <c r="GE431" s="158"/>
      <c r="GF431" s="158"/>
      <c r="GG431" s="158"/>
      <c r="GH431" s="158"/>
      <c r="GI431" s="158"/>
      <c r="GJ431" s="158"/>
      <c r="GK431" s="159"/>
    </row>
    <row r="432" spans="1:193" ht="12.75" customHeight="1" x14ac:dyDescent="0.2">
      <c r="A432" s="154" t="s">
        <v>702</v>
      </c>
      <c r="B432" s="154" t="s">
        <v>87</v>
      </c>
      <c r="C432" s="154">
        <v>2019</v>
      </c>
      <c r="D432" s="157"/>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c r="AA432" s="158"/>
      <c r="AB432" s="158"/>
      <c r="AC432" s="158"/>
      <c r="AD432" s="158"/>
      <c r="AE432" s="158"/>
      <c r="AF432" s="158"/>
      <c r="AG432" s="158"/>
      <c r="AH432" s="158"/>
      <c r="AI432" s="158"/>
      <c r="AJ432" s="158"/>
      <c r="AK432" s="158"/>
      <c r="AL432" s="158"/>
      <c r="AM432" s="158"/>
      <c r="AN432" s="158"/>
      <c r="AO432" s="158"/>
      <c r="AP432" s="158"/>
      <c r="AQ432" s="158"/>
      <c r="AR432" s="158"/>
      <c r="AS432" s="158"/>
      <c r="AT432" s="158"/>
      <c r="AU432" s="158"/>
      <c r="AV432" s="158"/>
      <c r="AW432" s="158"/>
      <c r="AX432" s="158"/>
      <c r="AY432" s="158"/>
      <c r="AZ432" s="158"/>
      <c r="BA432" s="158"/>
      <c r="BB432" s="158"/>
      <c r="BC432" s="158"/>
      <c r="BD432" s="158"/>
      <c r="BE432" s="158"/>
      <c r="BF432" s="158"/>
      <c r="BG432" s="158"/>
      <c r="BH432" s="158"/>
      <c r="BI432" s="158"/>
      <c r="BJ432" s="158"/>
      <c r="BK432" s="158"/>
      <c r="BL432" s="158"/>
      <c r="BM432" s="158"/>
      <c r="BN432" s="158"/>
      <c r="BO432" s="158"/>
      <c r="BP432" s="158"/>
      <c r="BQ432" s="158"/>
      <c r="BR432" s="158"/>
      <c r="BS432" s="158"/>
      <c r="BT432" s="158"/>
      <c r="BU432" s="158"/>
      <c r="BV432" s="158"/>
      <c r="BW432" s="158"/>
      <c r="BX432" s="158"/>
      <c r="BY432" s="158"/>
      <c r="BZ432" s="158"/>
      <c r="CA432" s="158"/>
      <c r="CB432" s="158"/>
      <c r="CC432" s="158"/>
      <c r="CD432" s="158"/>
      <c r="CE432" s="158"/>
      <c r="CF432" s="158"/>
      <c r="CG432" s="158"/>
      <c r="CH432" s="158"/>
      <c r="CI432" s="158"/>
      <c r="CJ432" s="158"/>
      <c r="CK432" s="158"/>
      <c r="CL432" s="158"/>
      <c r="CM432" s="158"/>
      <c r="CN432" s="158"/>
      <c r="CO432" s="158"/>
      <c r="CP432" s="158"/>
      <c r="CQ432" s="158"/>
      <c r="CR432" s="158"/>
      <c r="CS432" s="158"/>
      <c r="CT432" s="158"/>
      <c r="CU432" s="158"/>
      <c r="CV432" s="158"/>
      <c r="CW432" s="158"/>
      <c r="CX432" s="158"/>
      <c r="CY432" s="158"/>
      <c r="CZ432" s="158"/>
      <c r="DA432" s="158"/>
      <c r="DB432" s="158"/>
      <c r="DC432" s="158"/>
      <c r="DD432" s="158"/>
      <c r="DE432" s="158"/>
      <c r="DF432" s="158"/>
      <c r="DG432" s="158"/>
      <c r="DH432" s="158"/>
      <c r="DI432" s="158"/>
      <c r="DJ432" s="158"/>
      <c r="DK432" s="158"/>
      <c r="DL432" s="158"/>
      <c r="DM432" s="158"/>
      <c r="DN432" s="158"/>
      <c r="DO432" s="158"/>
      <c r="DP432" s="158"/>
      <c r="DQ432" s="158"/>
      <c r="DR432" s="158"/>
      <c r="DS432" s="158"/>
      <c r="DT432" s="158"/>
      <c r="DU432" s="158"/>
      <c r="DV432" s="158"/>
      <c r="DW432" s="158"/>
      <c r="DX432" s="158"/>
      <c r="DY432" s="158"/>
      <c r="DZ432" s="158"/>
      <c r="EA432" s="158"/>
      <c r="EB432" s="158"/>
      <c r="EC432" s="158"/>
      <c r="ED432" s="158"/>
      <c r="EE432" s="158"/>
      <c r="EF432" s="158"/>
      <c r="EG432" s="158"/>
      <c r="EH432" s="158"/>
      <c r="EI432" s="158"/>
      <c r="EJ432" s="158"/>
      <c r="EK432" s="158"/>
      <c r="EL432" s="158"/>
      <c r="EM432" s="158"/>
      <c r="EN432" s="158"/>
      <c r="EO432" s="158"/>
      <c r="EP432" s="158"/>
      <c r="EQ432" s="158"/>
      <c r="ER432" s="158"/>
      <c r="ES432" s="158"/>
      <c r="ET432" s="158"/>
      <c r="EU432" s="158"/>
      <c r="EV432" s="158"/>
      <c r="EW432" s="158"/>
      <c r="EX432" s="158"/>
      <c r="EY432" s="158"/>
      <c r="EZ432" s="158"/>
      <c r="FA432" s="158"/>
      <c r="FB432" s="158"/>
      <c r="FC432" s="158"/>
      <c r="FD432" s="158"/>
      <c r="FE432" s="158"/>
      <c r="FF432" s="158"/>
      <c r="FG432" s="158"/>
      <c r="FH432" s="158"/>
      <c r="FI432" s="158"/>
      <c r="FJ432" s="158"/>
      <c r="FK432" s="158"/>
      <c r="FL432" s="158"/>
      <c r="FM432" s="158"/>
      <c r="FN432" s="158">
        <v>45110</v>
      </c>
      <c r="FO432" s="158"/>
      <c r="FP432" s="158"/>
      <c r="FQ432" s="158"/>
      <c r="FR432" s="158"/>
      <c r="FS432" s="158"/>
      <c r="FT432" s="158"/>
      <c r="FU432" s="158"/>
      <c r="FV432" s="158"/>
      <c r="FW432" s="158"/>
      <c r="FX432" s="158"/>
      <c r="FY432" s="158"/>
      <c r="FZ432" s="158"/>
      <c r="GA432" s="158"/>
      <c r="GB432" s="158"/>
      <c r="GC432" s="158"/>
      <c r="GD432" s="158"/>
      <c r="GE432" s="158"/>
      <c r="GF432" s="158"/>
      <c r="GG432" s="158"/>
      <c r="GH432" s="158"/>
      <c r="GI432" s="158"/>
      <c r="GJ432" s="158"/>
      <c r="GK432" s="159"/>
    </row>
    <row r="433" spans="1:193" ht="12.75" customHeight="1" x14ac:dyDescent="0.2">
      <c r="A433" s="154" t="s">
        <v>703</v>
      </c>
      <c r="B433" s="154" t="s">
        <v>35</v>
      </c>
      <c r="C433" s="154">
        <v>2019</v>
      </c>
      <c r="D433" s="157"/>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c r="AA433" s="158"/>
      <c r="AB433" s="158"/>
      <c r="AC433" s="158"/>
      <c r="AD433" s="158"/>
      <c r="AE433" s="158"/>
      <c r="AF433" s="158"/>
      <c r="AG433" s="158"/>
      <c r="AH433" s="158"/>
      <c r="AI433" s="158"/>
      <c r="AJ433" s="158"/>
      <c r="AK433" s="158"/>
      <c r="AL433" s="158"/>
      <c r="AM433" s="158"/>
      <c r="AN433" s="158"/>
      <c r="AO433" s="158"/>
      <c r="AP433" s="158"/>
      <c r="AQ433" s="158"/>
      <c r="AR433" s="158"/>
      <c r="AS433" s="158"/>
      <c r="AT433" s="158"/>
      <c r="AU433" s="158"/>
      <c r="AV433" s="158"/>
      <c r="AW433" s="158"/>
      <c r="AX433" s="158"/>
      <c r="AY433" s="158"/>
      <c r="AZ433" s="158"/>
      <c r="BA433" s="158"/>
      <c r="BB433" s="158"/>
      <c r="BC433" s="158"/>
      <c r="BD433" s="158"/>
      <c r="BE433" s="158"/>
      <c r="BF433" s="158"/>
      <c r="BG433" s="158"/>
      <c r="BH433" s="158"/>
      <c r="BI433" s="158"/>
      <c r="BJ433" s="158"/>
      <c r="BK433" s="158"/>
      <c r="BL433" s="158"/>
      <c r="BM433" s="158"/>
      <c r="BN433" s="158"/>
      <c r="BO433" s="158"/>
      <c r="BP433" s="158"/>
      <c r="BQ433" s="158"/>
      <c r="BR433" s="158"/>
      <c r="BS433" s="158"/>
      <c r="BT433" s="158"/>
      <c r="BU433" s="158"/>
      <c r="BV433" s="158"/>
      <c r="BW433" s="158"/>
      <c r="BX433" s="158"/>
      <c r="BY433" s="158"/>
      <c r="BZ433" s="158"/>
      <c r="CA433" s="158"/>
      <c r="CB433" s="158"/>
      <c r="CC433" s="158"/>
      <c r="CD433" s="158"/>
      <c r="CE433" s="158"/>
      <c r="CF433" s="158"/>
      <c r="CG433" s="158"/>
      <c r="CH433" s="158"/>
      <c r="CI433" s="158"/>
      <c r="CJ433" s="158"/>
      <c r="CK433" s="158"/>
      <c r="CL433" s="158"/>
      <c r="CM433" s="158"/>
      <c r="CN433" s="158"/>
      <c r="CO433" s="158"/>
      <c r="CP433" s="158"/>
      <c r="CQ433" s="158"/>
      <c r="CR433" s="158"/>
      <c r="CS433" s="158"/>
      <c r="CT433" s="158"/>
      <c r="CU433" s="158"/>
      <c r="CV433" s="158"/>
      <c r="CW433" s="158"/>
      <c r="CX433" s="158"/>
      <c r="CY433" s="158"/>
      <c r="CZ433" s="158"/>
      <c r="DA433" s="158"/>
      <c r="DB433" s="158"/>
      <c r="DC433" s="158"/>
      <c r="DD433" s="158"/>
      <c r="DE433" s="158"/>
      <c r="DF433" s="158"/>
      <c r="DG433" s="158"/>
      <c r="DH433" s="158"/>
      <c r="DI433" s="158"/>
      <c r="DJ433" s="158"/>
      <c r="DK433" s="158"/>
      <c r="DL433" s="158"/>
      <c r="DM433" s="158"/>
      <c r="DN433" s="158"/>
      <c r="DO433" s="158"/>
      <c r="DP433" s="158"/>
      <c r="DQ433" s="158"/>
      <c r="DR433" s="158"/>
      <c r="DS433" s="158"/>
      <c r="DT433" s="158"/>
      <c r="DU433" s="158"/>
      <c r="DV433" s="158"/>
      <c r="DW433" s="158"/>
      <c r="DX433" s="158"/>
      <c r="DY433" s="158"/>
      <c r="DZ433" s="158"/>
      <c r="EA433" s="158"/>
      <c r="EB433" s="158"/>
      <c r="EC433" s="158"/>
      <c r="ED433" s="158"/>
      <c r="EE433" s="158"/>
      <c r="EF433" s="158"/>
      <c r="EG433" s="158"/>
      <c r="EH433" s="158"/>
      <c r="EI433" s="158"/>
      <c r="EJ433" s="158"/>
      <c r="EK433" s="158"/>
      <c r="EL433" s="158"/>
      <c r="EM433" s="158"/>
      <c r="EN433" s="158"/>
      <c r="EO433" s="158"/>
      <c r="EP433" s="158"/>
      <c r="EQ433" s="158"/>
      <c r="ER433" s="158"/>
      <c r="ES433" s="158"/>
      <c r="ET433" s="158"/>
      <c r="EU433" s="158"/>
      <c r="EV433" s="158"/>
      <c r="EW433" s="158"/>
      <c r="EX433" s="158"/>
      <c r="EY433" s="158"/>
      <c r="EZ433" s="158"/>
      <c r="FA433" s="158"/>
      <c r="FB433" s="158"/>
      <c r="FC433" s="158"/>
      <c r="FD433" s="158"/>
      <c r="FE433" s="158"/>
      <c r="FF433" s="158"/>
      <c r="FG433" s="158"/>
      <c r="FH433" s="158"/>
      <c r="FI433" s="158"/>
      <c r="FJ433" s="158"/>
      <c r="FK433" s="158"/>
      <c r="FL433" s="158"/>
      <c r="FM433" s="158"/>
      <c r="FN433" s="158"/>
      <c r="FO433" s="158">
        <v>45110</v>
      </c>
      <c r="FP433" s="158"/>
      <c r="FQ433" s="158"/>
      <c r="FR433" s="158"/>
      <c r="FS433" s="158"/>
      <c r="FT433" s="158"/>
      <c r="FU433" s="158"/>
      <c r="FV433" s="158"/>
      <c r="FW433" s="158"/>
      <c r="FX433" s="158"/>
      <c r="FY433" s="158"/>
      <c r="FZ433" s="158"/>
      <c r="GA433" s="158"/>
      <c r="GB433" s="158"/>
      <c r="GC433" s="158"/>
      <c r="GD433" s="158"/>
      <c r="GE433" s="158"/>
      <c r="GF433" s="158"/>
      <c r="GG433" s="158"/>
      <c r="GH433" s="158"/>
      <c r="GI433" s="158"/>
      <c r="GJ433" s="158"/>
      <c r="GK433" s="159"/>
    </row>
    <row r="434" spans="1:193" ht="12.75" customHeight="1" x14ac:dyDescent="0.2">
      <c r="A434" s="160"/>
      <c r="B434" s="154" t="s">
        <v>40</v>
      </c>
      <c r="C434" s="154">
        <v>2019</v>
      </c>
      <c r="D434" s="157"/>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c r="AA434" s="158"/>
      <c r="AB434" s="158"/>
      <c r="AC434" s="158"/>
      <c r="AD434" s="158"/>
      <c r="AE434" s="158"/>
      <c r="AF434" s="158"/>
      <c r="AG434" s="158"/>
      <c r="AH434" s="158"/>
      <c r="AI434" s="158"/>
      <c r="AJ434" s="158"/>
      <c r="AK434" s="158"/>
      <c r="AL434" s="158"/>
      <c r="AM434" s="158"/>
      <c r="AN434" s="158"/>
      <c r="AO434" s="158"/>
      <c r="AP434" s="158"/>
      <c r="AQ434" s="158"/>
      <c r="AR434" s="158"/>
      <c r="AS434" s="158"/>
      <c r="AT434" s="158"/>
      <c r="AU434" s="158"/>
      <c r="AV434" s="158"/>
      <c r="AW434" s="158"/>
      <c r="AX434" s="158"/>
      <c r="AY434" s="158"/>
      <c r="AZ434" s="158"/>
      <c r="BA434" s="158"/>
      <c r="BB434" s="158"/>
      <c r="BC434" s="158"/>
      <c r="BD434" s="158"/>
      <c r="BE434" s="158"/>
      <c r="BF434" s="158"/>
      <c r="BG434" s="158"/>
      <c r="BH434" s="158"/>
      <c r="BI434" s="158"/>
      <c r="BJ434" s="158"/>
      <c r="BK434" s="158"/>
      <c r="BL434" s="158"/>
      <c r="BM434" s="158"/>
      <c r="BN434" s="158"/>
      <c r="BO434" s="158"/>
      <c r="BP434" s="158"/>
      <c r="BQ434" s="158"/>
      <c r="BR434" s="158"/>
      <c r="BS434" s="158"/>
      <c r="BT434" s="158"/>
      <c r="BU434" s="158"/>
      <c r="BV434" s="158"/>
      <c r="BW434" s="158"/>
      <c r="BX434" s="158"/>
      <c r="BY434" s="158"/>
      <c r="BZ434" s="158"/>
      <c r="CA434" s="158"/>
      <c r="CB434" s="158"/>
      <c r="CC434" s="158"/>
      <c r="CD434" s="158"/>
      <c r="CE434" s="158"/>
      <c r="CF434" s="158"/>
      <c r="CG434" s="158"/>
      <c r="CH434" s="158"/>
      <c r="CI434" s="158"/>
      <c r="CJ434" s="158"/>
      <c r="CK434" s="158"/>
      <c r="CL434" s="158"/>
      <c r="CM434" s="158"/>
      <c r="CN434" s="158"/>
      <c r="CO434" s="158"/>
      <c r="CP434" s="158"/>
      <c r="CQ434" s="158"/>
      <c r="CR434" s="158"/>
      <c r="CS434" s="158"/>
      <c r="CT434" s="158"/>
      <c r="CU434" s="158"/>
      <c r="CV434" s="158"/>
      <c r="CW434" s="158"/>
      <c r="CX434" s="158"/>
      <c r="CY434" s="158"/>
      <c r="CZ434" s="158"/>
      <c r="DA434" s="158"/>
      <c r="DB434" s="158"/>
      <c r="DC434" s="158"/>
      <c r="DD434" s="158"/>
      <c r="DE434" s="158"/>
      <c r="DF434" s="158"/>
      <c r="DG434" s="158"/>
      <c r="DH434" s="158"/>
      <c r="DI434" s="158"/>
      <c r="DJ434" s="158"/>
      <c r="DK434" s="158"/>
      <c r="DL434" s="158"/>
      <c r="DM434" s="158"/>
      <c r="DN434" s="158"/>
      <c r="DO434" s="158"/>
      <c r="DP434" s="158"/>
      <c r="DQ434" s="158"/>
      <c r="DR434" s="158"/>
      <c r="DS434" s="158"/>
      <c r="DT434" s="158"/>
      <c r="DU434" s="158"/>
      <c r="DV434" s="158"/>
      <c r="DW434" s="158"/>
      <c r="DX434" s="158"/>
      <c r="DY434" s="158"/>
      <c r="DZ434" s="158"/>
      <c r="EA434" s="158"/>
      <c r="EB434" s="158"/>
      <c r="EC434" s="158"/>
      <c r="ED434" s="158"/>
      <c r="EE434" s="158"/>
      <c r="EF434" s="158"/>
      <c r="EG434" s="158"/>
      <c r="EH434" s="158"/>
      <c r="EI434" s="158"/>
      <c r="EJ434" s="158"/>
      <c r="EK434" s="158"/>
      <c r="EL434" s="158"/>
      <c r="EM434" s="158"/>
      <c r="EN434" s="158"/>
      <c r="EO434" s="158"/>
      <c r="EP434" s="158"/>
      <c r="EQ434" s="158"/>
      <c r="ER434" s="158"/>
      <c r="ES434" s="158"/>
      <c r="ET434" s="158"/>
      <c r="EU434" s="158"/>
      <c r="EV434" s="158"/>
      <c r="EW434" s="158"/>
      <c r="EX434" s="158"/>
      <c r="EY434" s="158"/>
      <c r="EZ434" s="158"/>
      <c r="FA434" s="158"/>
      <c r="FB434" s="158"/>
      <c r="FC434" s="158"/>
      <c r="FD434" s="158"/>
      <c r="FE434" s="158"/>
      <c r="FF434" s="158"/>
      <c r="FG434" s="158"/>
      <c r="FH434" s="158"/>
      <c r="FI434" s="158"/>
      <c r="FJ434" s="158"/>
      <c r="FK434" s="158"/>
      <c r="FL434" s="158"/>
      <c r="FM434" s="158"/>
      <c r="FN434" s="158"/>
      <c r="FO434" s="158">
        <v>45110</v>
      </c>
      <c r="FP434" s="158"/>
      <c r="FQ434" s="158"/>
      <c r="FR434" s="158"/>
      <c r="FS434" s="158"/>
      <c r="FT434" s="158"/>
      <c r="FU434" s="158"/>
      <c r="FV434" s="158"/>
      <c r="FW434" s="158"/>
      <c r="FX434" s="158"/>
      <c r="FY434" s="158"/>
      <c r="FZ434" s="158"/>
      <c r="GA434" s="158"/>
      <c r="GB434" s="158"/>
      <c r="GC434" s="158"/>
      <c r="GD434" s="158"/>
      <c r="GE434" s="158"/>
      <c r="GF434" s="158"/>
      <c r="GG434" s="158"/>
      <c r="GH434" s="158"/>
      <c r="GI434" s="158"/>
      <c r="GJ434" s="158"/>
      <c r="GK434" s="159"/>
    </row>
    <row r="435" spans="1:193" ht="12.75" customHeight="1" x14ac:dyDescent="0.2">
      <c r="A435" s="154" t="s">
        <v>1269</v>
      </c>
      <c r="B435" s="154" t="s">
        <v>95</v>
      </c>
      <c r="C435" s="154">
        <v>2011</v>
      </c>
      <c r="D435" s="157"/>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c r="AA435" s="158"/>
      <c r="AB435" s="158"/>
      <c r="AC435" s="158"/>
      <c r="AD435" s="158"/>
      <c r="AE435" s="158"/>
      <c r="AF435" s="158"/>
      <c r="AG435" s="158"/>
      <c r="AH435" s="158"/>
      <c r="AI435" s="158"/>
      <c r="AJ435" s="158"/>
      <c r="AK435" s="158"/>
      <c r="AL435" s="158"/>
      <c r="AM435" s="158"/>
      <c r="AN435" s="158"/>
      <c r="AO435" s="158"/>
      <c r="AP435" s="158"/>
      <c r="AQ435" s="158"/>
      <c r="AR435" s="158"/>
      <c r="AS435" s="158"/>
      <c r="AT435" s="158"/>
      <c r="AU435" s="158"/>
      <c r="AV435" s="158"/>
      <c r="AW435" s="158"/>
      <c r="AX435" s="158"/>
      <c r="AY435" s="158"/>
      <c r="AZ435" s="158"/>
      <c r="BA435" s="158"/>
      <c r="BB435" s="158"/>
      <c r="BC435" s="158"/>
      <c r="BD435" s="158"/>
      <c r="BE435" s="158"/>
      <c r="BF435" s="158"/>
      <c r="BG435" s="158"/>
      <c r="BH435" s="158"/>
      <c r="BI435" s="158"/>
      <c r="BJ435" s="158"/>
      <c r="BK435" s="158"/>
      <c r="BL435" s="158"/>
      <c r="BM435" s="158"/>
      <c r="BN435" s="158"/>
      <c r="BO435" s="158"/>
      <c r="BP435" s="158"/>
      <c r="BQ435" s="158"/>
      <c r="BR435" s="158"/>
      <c r="BS435" s="158"/>
      <c r="BT435" s="158"/>
      <c r="BU435" s="158"/>
      <c r="BV435" s="158"/>
      <c r="BW435" s="158"/>
      <c r="BX435" s="158"/>
      <c r="BY435" s="158"/>
      <c r="BZ435" s="158"/>
      <c r="CA435" s="158"/>
      <c r="CB435" s="158"/>
      <c r="CC435" s="158"/>
      <c r="CD435" s="158"/>
      <c r="CE435" s="158"/>
      <c r="CF435" s="158"/>
      <c r="CG435" s="158"/>
      <c r="CH435" s="158"/>
      <c r="CI435" s="158"/>
      <c r="CJ435" s="158"/>
      <c r="CK435" s="158"/>
      <c r="CL435" s="158"/>
      <c r="CM435" s="158"/>
      <c r="CN435" s="158"/>
      <c r="CO435" s="158"/>
      <c r="CP435" s="158"/>
      <c r="CQ435" s="158"/>
      <c r="CR435" s="158"/>
      <c r="CS435" s="158"/>
      <c r="CT435" s="158"/>
      <c r="CU435" s="158"/>
      <c r="CV435" s="158"/>
      <c r="CW435" s="158"/>
      <c r="CX435" s="158"/>
      <c r="CY435" s="158"/>
      <c r="CZ435" s="158"/>
      <c r="DA435" s="158"/>
      <c r="DB435" s="158"/>
      <c r="DC435" s="158"/>
      <c r="DD435" s="158"/>
      <c r="DE435" s="158"/>
      <c r="DF435" s="158"/>
      <c r="DG435" s="158"/>
      <c r="DH435" s="158"/>
      <c r="DI435" s="158"/>
      <c r="DJ435" s="158"/>
      <c r="DK435" s="158"/>
      <c r="DL435" s="158"/>
      <c r="DM435" s="158"/>
      <c r="DN435" s="158"/>
      <c r="DO435" s="158"/>
      <c r="DP435" s="158"/>
      <c r="DQ435" s="158"/>
      <c r="DR435" s="158"/>
      <c r="DS435" s="158"/>
      <c r="DT435" s="158"/>
      <c r="DU435" s="158"/>
      <c r="DV435" s="158"/>
      <c r="DW435" s="158"/>
      <c r="DX435" s="158"/>
      <c r="DY435" s="158"/>
      <c r="DZ435" s="158"/>
      <c r="EA435" s="158"/>
      <c r="EB435" s="158"/>
      <c r="EC435" s="158"/>
      <c r="ED435" s="158"/>
      <c r="EE435" s="158"/>
      <c r="EF435" s="158"/>
      <c r="EG435" s="158"/>
      <c r="EH435" s="158"/>
      <c r="EI435" s="158"/>
      <c r="EJ435" s="158"/>
      <c r="EK435" s="158"/>
      <c r="EL435" s="158"/>
      <c r="EM435" s="158"/>
      <c r="EN435" s="158"/>
      <c r="EO435" s="158"/>
      <c r="EP435" s="158"/>
      <c r="EQ435" s="158"/>
      <c r="ER435" s="158"/>
      <c r="ES435" s="158"/>
      <c r="ET435" s="158"/>
      <c r="EU435" s="158"/>
      <c r="EV435" s="158"/>
      <c r="EW435" s="158"/>
      <c r="EX435" s="158"/>
      <c r="EY435" s="158"/>
      <c r="EZ435" s="158"/>
      <c r="FA435" s="158"/>
      <c r="FB435" s="158"/>
      <c r="FC435" s="158"/>
      <c r="FD435" s="158"/>
      <c r="FE435" s="158"/>
      <c r="FF435" s="158"/>
      <c r="FG435" s="158"/>
      <c r="FH435" s="158"/>
      <c r="FI435" s="158"/>
      <c r="FJ435" s="158"/>
      <c r="FK435" s="158"/>
      <c r="FL435" s="158"/>
      <c r="FM435" s="158"/>
      <c r="FN435" s="158"/>
      <c r="FO435" s="158"/>
      <c r="FP435" s="158"/>
      <c r="FQ435" s="158"/>
      <c r="FR435" s="158"/>
      <c r="FS435" s="158"/>
      <c r="FT435" s="158"/>
      <c r="FU435" s="158"/>
      <c r="FV435" s="158"/>
      <c r="FW435" s="158"/>
      <c r="FX435" s="158"/>
      <c r="FY435" s="158"/>
      <c r="FZ435" s="158"/>
      <c r="GA435" s="158"/>
      <c r="GB435" s="158"/>
      <c r="GC435" s="158"/>
      <c r="GD435" s="158"/>
      <c r="GE435" s="158"/>
      <c r="GF435" s="158"/>
      <c r="GG435" s="158"/>
      <c r="GH435" s="158"/>
      <c r="GI435" s="158"/>
      <c r="GJ435" s="158"/>
      <c r="GK435" s="159"/>
    </row>
    <row r="436" spans="1:193" ht="12.75" customHeight="1" x14ac:dyDescent="0.2">
      <c r="A436" s="160"/>
      <c r="B436" s="160"/>
      <c r="C436" s="161">
        <v>2019</v>
      </c>
      <c r="D436" s="162"/>
      <c r="E436" s="119"/>
      <c r="F436" s="119"/>
      <c r="G436" s="119"/>
      <c r="H436" s="119"/>
      <c r="I436" s="119"/>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19"/>
      <c r="BE436" s="119"/>
      <c r="BF436" s="119"/>
      <c r="BG436" s="119"/>
      <c r="BH436" s="119"/>
      <c r="BI436" s="119"/>
      <c r="BJ436" s="119"/>
      <c r="BK436" s="119"/>
      <c r="BL436" s="119"/>
      <c r="BM436" s="119"/>
      <c r="BN436" s="119"/>
      <c r="BO436" s="119"/>
      <c r="BP436" s="119"/>
      <c r="BQ436" s="119"/>
      <c r="BR436" s="119"/>
      <c r="BS436" s="119"/>
      <c r="BT436" s="119"/>
      <c r="BU436" s="119"/>
      <c r="BV436" s="119"/>
      <c r="BW436" s="119"/>
      <c r="BX436" s="119"/>
      <c r="BY436" s="119"/>
      <c r="BZ436" s="119"/>
      <c r="CA436" s="119"/>
      <c r="CB436" s="119"/>
      <c r="CC436" s="119"/>
      <c r="CD436" s="119"/>
      <c r="CE436" s="119"/>
      <c r="CF436" s="119"/>
      <c r="CG436" s="119"/>
      <c r="CH436" s="119"/>
      <c r="CI436" s="119"/>
      <c r="CJ436" s="119"/>
      <c r="CK436" s="119"/>
      <c r="CL436" s="119"/>
      <c r="CM436" s="119"/>
      <c r="CN436" s="119"/>
      <c r="CO436" s="119"/>
      <c r="CP436" s="119"/>
      <c r="CQ436" s="119"/>
      <c r="CR436" s="119"/>
      <c r="CS436" s="119"/>
      <c r="CT436" s="119"/>
      <c r="CU436" s="119"/>
      <c r="CV436" s="119"/>
      <c r="CW436" s="119"/>
      <c r="CX436" s="119"/>
      <c r="CY436" s="119"/>
      <c r="CZ436" s="119"/>
      <c r="DA436" s="119"/>
      <c r="DB436" s="119"/>
      <c r="DC436" s="119"/>
      <c r="DD436" s="119"/>
      <c r="DE436" s="119"/>
      <c r="DF436" s="119"/>
      <c r="DG436" s="119"/>
      <c r="DH436" s="119"/>
      <c r="DI436" s="119"/>
      <c r="DJ436" s="119"/>
      <c r="DK436" s="119"/>
      <c r="DL436" s="119"/>
      <c r="DM436" s="119"/>
      <c r="DN436" s="119"/>
      <c r="DO436" s="119"/>
      <c r="DP436" s="119"/>
      <c r="DQ436" s="119"/>
      <c r="DR436" s="119"/>
      <c r="DS436" s="119"/>
      <c r="DT436" s="119"/>
      <c r="DU436" s="119"/>
      <c r="DV436" s="119"/>
      <c r="DW436" s="119"/>
      <c r="DX436" s="119"/>
      <c r="DY436" s="119"/>
      <c r="DZ436" s="119"/>
      <c r="EA436" s="119"/>
      <c r="EB436" s="119"/>
      <c r="EC436" s="119"/>
      <c r="ED436" s="119"/>
      <c r="EE436" s="119"/>
      <c r="EF436" s="119"/>
      <c r="EG436" s="119"/>
      <c r="EH436" s="119"/>
      <c r="EI436" s="119"/>
      <c r="EJ436" s="119"/>
      <c r="EK436" s="119"/>
      <c r="EL436" s="119"/>
      <c r="EM436" s="119"/>
      <c r="EN436" s="119"/>
      <c r="EO436" s="119"/>
      <c r="EP436" s="119"/>
      <c r="EQ436" s="119"/>
      <c r="ER436" s="119"/>
      <c r="ES436" s="119"/>
      <c r="ET436" s="119"/>
      <c r="EU436" s="119"/>
      <c r="EV436" s="119"/>
      <c r="EW436" s="119"/>
      <c r="EX436" s="119"/>
      <c r="EY436" s="119"/>
      <c r="EZ436" s="119"/>
      <c r="FA436" s="119"/>
      <c r="FB436" s="119"/>
      <c r="FC436" s="119"/>
      <c r="FD436" s="119"/>
      <c r="FE436" s="119"/>
      <c r="FF436" s="119"/>
      <c r="FG436" s="119"/>
      <c r="FH436" s="119"/>
      <c r="FI436" s="119"/>
      <c r="FJ436" s="119"/>
      <c r="FK436" s="119"/>
      <c r="FL436" s="119"/>
      <c r="FM436" s="119"/>
      <c r="FN436" s="119"/>
      <c r="FO436" s="119"/>
      <c r="FP436" s="119"/>
      <c r="FQ436" s="119"/>
      <c r="FR436" s="119"/>
      <c r="FS436" s="119"/>
      <c r="FT436" s="119"/>
      <c r="FU436" s="119"/>
      <c r="FV436" s="119"/>
      <c r="FW436" s="119"/>
      <c r="FX436" s="119"/>
      <c r="FY436" s="119"/>
      <c r="FZ436" s="119"/>
      <c r="GA436" s="119"/>
      <c r="GB436" s="119"/>
      <c r="GC436" s="119"/>
      <c r="GD436" s="119"/>
      <c r="GE436" s="119"/>
      <c r="GF436" s="119"/>
      <c r="GG436" s="119"/>
      <c r="GH436" s="119"/>
      <c r="GI436" s="119"/>
      <c r="GJ436" s="119"/>
      <c r="GK436" s="163"/>
    </row>
    <row r="437" spans="1:193" ht="12.75" customHeight="1" x14ac:dyDescent="0.2">
      <c r="A437" s="160"/>
      <c r="B437" s="154" t="s">
        <v>1123</v>
      </c>
      <c r="C437" s="154">
        <v>2011</v>
      </c>
      <c r="D437" s="157"/>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c r="AA437" s="158"/>
      <c r="AB437" s="158"/>
      <c r="AC437" s="158"/>
      <c r="AD437" s="158"/>
      <c r="AE437" s="158"/>
      <c r="AF437" s="158"/>
      <c r="AG437" s="158"/>
      <c r="AH437" s="158"/>
      <c r="AI437" s="158"/>
      <c r="AJ437" s="158"/>
      <c r="AK437" s="158"/>
      <c r="AL437" s="158"/>
      <c r="AM437" s="158"/>
      <c r="AN437" s="158"/>
      <c r="AO437" s="158"/>
      <c r="AP437" s="158"/>
      <c r="AQ437" s="158"/>
      <c r="AR437" s="158"/>
      <c r="AS437" s="158"/>
      <c r="AT437" s="158"/>
      <c r="AU437" s="158"/>
      <c r="AV437" s="158"/>
      <c r="AW437" s="158"/>
      <c r="AX437" s="158"/>
      <c r="AY437" s="158"/>
      <c r="AZ437" s="158"/>
      <c r="BA437" s="158"/>
      <c r="BB437" s="158"/>
      <c r="BC437" s="158"/>
      <c r="BD437" s="158"/>
      <c r="BE437" s="158"/>
      <c r="BF437" s="158"/>
      <c r="BG437" s="158"/>
      <c r="BH437" s="158"/>
      <c r="BI437" s="158"/>
      <c r="BJ437" s="158"/>
      <c r="BK437" s="158"/>
      <c r="BL437" s="158"/>
      <c r="BM437" s="158"/>
      <c r="BN437" s="158"/>
      <c r="BO437" s="158"/>
      <c r="BP437" s="158"/>
      <c r="BQ437" s="158"/>
      <c r="BR437" s="158"/>
      <c r="BS437" s="158"/>
      <c r="BT437" s="158"/>
      <c r="BU437" s="158"/>
      <c r="BV437" s="158"/>
      <c r="BW437" s="158"/>
      <c r="BX437" s="158"/>
      <c r="BY437" s="158"/>
      <c r="BZ437" s="158"/>
      <c r="CA437" s="158"/>
      <c r="CB437" s="158"/>
      <c r="CC437" s="158"/>
      <c r="CD437" s="158"/>
      <c r="CE437" s="158"/>
      <c r="CF437" s="158"/>
      <c r="CG437" s="158"/>
      <c r="CH437" s="158"/>
      <c r="CI437" s="158"/>
      <c r="CJ437" s="158"/>
      <c r="CK437" s="158"/>
      <c r="CL437" s="158"/>
      <c r="CM437" s="158"/>
      <c r="CN437" s="158"/>
      <c r="CO437" s="158"/>
      <c r="CP437" s="158"/>
      <c r="CQ437" s="158"/>
      <c r="CR437" s="158"/>
      <c r="CS437" s="158"/>
      <c r="CT437" s="158"/>
      <c r="CU437" s="158"/>
      <c r="CV437" s="158"/>
      <c r="CW437" s="158"/>
      <c r="CX437" s="158"/>
      <c r="CY437" s="158"/>
      <c r="CZ437" s="158"/>
      <c r="DA437" s="158"/>
      <c r="DB437" s="158"/>
      <c r="DC437" s="158"/>
      <c r="DD437" s="158"/>
      <c r="DE437" s="158"/>
      <c r="DF437" s="158"/>
      <c r="DG437" s="158"/>
      <c r="DH437" s="158"/>
      <c r="DI437" s="158"/>
      <c r="DJ437" s="158"/>
      <c r="DK437" s="158"/>
      <c r="DL437" s="158"/>
      <c r="DM437" s="158"/>
      <c r="DN437" s="158"/>
      <c r="DO437" s="158"/>
      <c r="DP437" s="158"/>
      <c r="DQ437" s="158"/>
      <c r="DR437" s="158"/>
      <c r="DS437" s="158"/>
      <c r="DT437" s="158"/>
      <c r="DU437" s="158"/>
      <c r="DV437" s="158"/>
      <c r="DW437" s="158"/>
      <c r="DX437" s="158"/>
      <c r="DY437" s="158"/>
      <c r="DZ437" s="158"/>
      <c r="EA437" s="158"/>
      <c r="EB437" s="158"/>
      <c r="EC437" s="158"/>
      <c r="ED437" s="158"/>
      <c r="EE437" s="158"/>
      <c r="EF437" s="158"/>
      <c r="EG437" s="158"/>
      <c r="EH437" s="158"/>
      <c r="EI437" s="158"/>
      <c r="EJ437" s="158"/>
      <c r="EK437" s="158"/>
      <c r="EL437" s="158"/>
      <c r="EM437" s="158"/>
      <c r="EN437" s="158"/>
      <c r="EO437" s="158"/>
      <c r="EP437" s="158"/>
      <c r="EQ437" s="158"/>
      <c r="ER437" s="158"/>
      <c r="ES437" s="158"/>
      <c r="ET437" s="158"/>
      <c r="EU437" s="158"/>
      <c r="EV437" s="158"/>
      <c r="EW437" s="158"/>
      <c r="EX437" s="158"/>
      <c r="EY437" s="158"/>
      <c r="EZ437" s="158"/>
      <c r="FA437" s="158"/>
      <c r="FB437" s="158"/>
      <c r="FC437" s="158"/>
      <c r="FD437" s="158"/>
      <c r="FE437" s="158"/>
      <c r="FF437" s="158"/>
      <c r="FG437" s="158"/>
      <c r="FH437" s="158"/>
      <c r="FI437" s="158"/>
      <c r="FJ437" s="158"/>
      <c r="FK437" s="158"/>
      <c r="FL437" s="158"/>
      <c r="FM437" s="158"/>
      <c r="FN437" s="158"/>
      <c r="FO437" s="158"/>
      <c r="FP437" s="158"/>
      <c r="FQ437" s="158"/>
      <c r="FR437" s="158"/>
      <c r="FS437" s="158"/>
      <c r="FT437" s="158"/>
      <c r="FU437" s="158"/>
      <c r="FV437" s="158"/>
      <c r="FW437" s="158"/>
      <c r="FX437" s="158"/>
      <c r="FY437" s="158"/>
      <c r="FZ437" s="158"/>
      <c r="GA437" s="158"/>
      <c r="GB437" s="158"/>
      <c r="GC437" s="158"/>
      <c r="GD437" s="158"/>
      <c r="GE437" s="158"/>
      <c r="GF437" s="158"/>
      <c r="GG437" s="158"/>
      <c r="GH437" s="158"/>
      <c r="GI437" s="158"/>
      <c r="GJ437" s="158"/>
      <c r="GK437" s="159"/>
    </row>
    <row r="438" spans="1:193" ht="12.75" customHeight="1" x14ac:dyDescent="0.2">
      <c r="A438" s="160"/>
      <c r="B438" s="160"/>
      <c r="C438" s="161">
        <v>2019</v>
      </c>
      <c r="D438" s="162"/>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19"/>
      <c r="BE438" s="119"/>
      <c r="BF438" s="119"/>
      <c r="BG438" s="119"/>
      <c r="BH438" s="119"/>
      <c r="BI438" s="119"/>
      <c r="BJ438" s="119"/>
      <c r="BK438" s="119"/>
      <c r="BL438" s="119"/>
      <c r="BM438" s="119"/>
      <c r="BN438" s="119"/>
      <c r="BO438" s="119"/>
      <c r="BP438" s="119"/>
      <c r="BQ438" s="119"/>
      <c r="BR438" s="119"/>
      <c r="BS438" s="119"/>
      <c r="BT438" s="119"/>
      <c r="BU438" s="119"/>
      <c r="BV438" s="119"/>
      <c r="BW438" s="119"/>
      <c r="BX438" s="119"/>
      <c r="BY438" s="119"/>
      <c r="BZ438" s="119"/>
      <c r="CA438" s="119"/>
      <c r="CB438" s="119"/>
      <c r="CC438" s="119"/>
      <c r="CD438" s="119"/>
      <c r="CE438" s="119"/>
      <c r="CF438" s="119"/>
      <c r="CG438" s="119"/>
      <c r="CH438" s="119"/>
      <c r="CI438" s="119"/>
      <c r="CJ438" s="119"/>
      <c r="CK438" s="119"/>
      <c r="CL438" s="119"/>
      <c r="CM438" s="119"/>
      <c r="CN438" s="119"/>
      <c r="CO438" s="119"/>
      <c r="CP438" s="119"/>
      <c r="CQ438" s="119"/>
      <c r="CR438" s="119"/>
      <c r="CS438" s="119"/>
      <c r="CT438" s="119"/>
      <c r="CU438" s="119"/>
      <c r="CV438" s="119"/>
      <c r="CW438" s="119"/>
      <c r="CX438" s="119"/>
      <c r="CY438" s="119"/>
      <c r="CZ438" s="119"/>
      <c r="DA438" s="119"/>
      <c r="DB438" s="119"/>
      <c r="DC438" s="119"/>
      <c r="DD438" s="119"/>
      <c r="DE438" s="119"/>
      <c r="DF438" s="119"/>
      <c r="DG438" s="119"/>
      <c r="DH438" s="119"/>
      <c r="DI438" s="119"/>
      <c r="DJ438" s="119"/>
      <c r="DK438" s="119"/>
      <c r="DL438" s="119"/>
      <c r="DM438" s="119"/>
      <c r="DN438" s="119"/>
      <c r="DO438" s="119"/>
      <c r="DP438" s="119"/>
      <c r="DQ438" s="119"/>
      <c r="DR438" s="119"/>
      <c r="DS438" s="119"/>
      <c r="DT438" s="119"/>
      <c r="DU438" s="119"/>
      <c r="DV438" s="119"/>
      <c r="DW438" s="119"/>
      <c r="DX438" s="119"/>
      <c r="DY438" s="119"/>
      <c r="DZ438" s="119"/>
      <c r="EA438" s="119"/>
      <c r="EB438" s="119"/>
      <c r="EC438" s="119"/>
      <c r="ED438" s="119"/>
      <c r="EE438" s="119"/>
      <c r="EF438" s="119"/>
      <c r="EG438" s="119"/>
      <c r="EH438" s="119"/>
      <c r="EI438" s="119"/>
      <c r="EJ438" s="119"/>
      <c r="EK438" s="119"/>
      <c r="EL438" s="119"/>
      <c r="EM438" s="119"/>
      <c r="EN438" s="119"/>
      <c r="EO438" s="119"/>
      <c r="EP438" s="119"/>
      <c r="EQ438" s="119"/>
      <c r="ER438" s="119"/>
      <c r="ES438" s="119"/>
      <c r="ET438" s="119"/>
      <c r="EU438" s="119"/>
      <c r="EV438" s="119"/>
      <c r="EW438" s="119"/>
      <c r="EX438" s="119"/>
      <c r="EY438" s="119"/>
      <c r="EZ438" s="119"/>
      <c r="FA438" s="119"/>
      <c r="FB438" s="119"/>
      <c r="FC438" s="119"/>
      <c r="FD438" s="119"/>
      <c r="FE438" s="119"/>
      <c r="FF438" s="119"/>
      <c r="FG438" s="119"/>
      <c r="FH438" s="119"/>
      <c r="FI438" s="119"/>
      <c r="FJ438" s="119"/>
      <c r="FK438" s="119"/>
      <c r="FL438" s="119"/>
      <c r="FM438" s="119"/>
      <c r="FN438" s="119"/>
      <c r="FO438" s="119"/>
      <c r="FP438" s="119"/>
      <c r="FQ438" s="119"/>
      <c r="FR438" s="119"/>
      <c r="FS438" s="119"/>
      <c r="FT438" s="119"/>
      <c r="FU438" s="119"/>
      <c r="FV438" s="119"/>
      <c r="FW438" s="119"/>
      <c r="FX438" s="119"/>
      <c r="FY438" s="119"/>
      <c r="FZ438" s="119"/>
      <c r="GA438" s="119"/>
      <c r="GB438" s="119"/>
      <c r="GC438" s="119"/>
      <c r="GD438" s="119"/>
      <c r="GE438" s="119"/>
      <c r="GF438" s="119"/>
      <c r="GG438" s="119"/>
      <c r="GH438" s="119"/>
      <c r="GI438" s="119"/>
      <c r="GJ438" s="119"/>
      <c r="GK438" s="163"/>
    </row>
    <row r="439" spans="1:193" ht="12.75" customHeight="1" x14ac:dyDescent="0.2">
      <c r="A439" s="154" t="s">
        <v>2053</v>
      </c>
      <c r="B439" s="154" t="s">
        <v>65</v>
      </c>
      <c r="C439" s="154">
        <v>2020</v>
      </c>
      <c r="D439" s="157"/>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c r="AA439" s="158"/>
      <c r="AB439" s="158"/>
      <c r="AC439" s="158"/>
      <c r="AD439" s="158"/>
      <c r="AE439" s="158"/>
      <c r="AF439" s="158"/>
      <c r="AG439" s="158"/>
      <c r="AH439" s="158"/>
      <c r="AI439" s="158"/>
      <c r="AJ439" s="158"/>
      <c r="AK439" s="158"/>
      <c r="AL439" s="158"/>
      <c r="AM439" s="158"/>
      <c r="AN439" s="158"/>
      <c r="AO439" s="158"/>
      <c r="AP439" s="158"/>
      <c r="AQ439" s="158"/>
      <c r="AR439" s="158"/>
      <c r="AS439" s="158"/>
      <c r="AT439" s="158"/>
      <c r="AU439" s="158"/>
      <c r="AV439" s="158"/>
      <c r="AW439" s="158"/>
      <c r="AX439" s="158"/>
      <c r="AY439" s="158"/>
      <c r="AZ439" s="158"/>
      <c r="BA439" s="158"/>
      <c r="BB439" s="158"/>
      <c r="BC439" s="158"/>
      <c r="BD439" s="158"/>
      <c r="BE439" s="158"/>
      <c r="BF439" s="158"/>
      <c r="BG439" s="158"/>
      <c r="BH439" s="158"/>
      <c r="BI439" s="158"/>
      <c r="BJ439" s="158"/>
      <c r="BK439" s="158"/>
      <c r="BL439" s="158"/>
      <c r="BM439" s="158"/>
      <c r="BN439" s="158"/>
      <c r="BO439" s="158"/>
      <c r="BP439" s="158"/>
      <c r="BQ439" s="158"/>
      <c r="BR439" s="158"/>
      <c r="BS439" s="158"/>
      <c r="BT439" s="158"/>
      <c r="BU439" s="158"/>
      <c r="BV439" s="158"/>
      <c r="BW439" s="158"/>
      <c r="BX439" s="158"/>
      <c r="BY439" s="158"/>
      <c r="BZ439" s="158"/>
      <c r="CA439" s="158"/>
      <c r="CB439" s="158"/>
      <c r="CC439" s="158"/>
      <c r="CD439" s="158"/>
      <c r="CE439" s="158"/>
      <c r="CF439" s="158"/>
      <c r="CG439" s="158"/>
      <c r="CH439" s="158"/>
      <c r="CI439" s="158"/>
      <c r="CJ439" s="158"/>
      <c r="CK439" s="158"/>
      <c r="CL439" s="158"/>
      <c r="CM439" s="158"/>
      <c r="CN439" s="158"/>
      <c r="CO439" s="158"/>
      <c r="CP439" s="158"/>
      <c r="CQ439" s="158"/>
      <c r="CR439" s="158"/>
      <c r="CS439" s="158"/>
      <c r="CT439" s="158"/>
      <c r="CU439" s="158"/>
      <c r="CV439" s="158"/>
      <c r="CW439" s="158"/>
      <c r="CX439" s="158"/>
      <c r="CY439" s="158"/>
      <c r="CZ439" s="158"/>
      <c r="DA439" s="158"/>
      <c r="DB439" s="158"/>
      <c r="DC439" s="158"/>
      <c r="DD439" s="158"/>
      <c r="DE439" s="158"/>
      <c r="DF439" s="158"/>
      <c r="DG439" s="158"/>
      <c r="DH439" s="158"/>
      <c r="DI439" s="158"/>
      <c r="DJ439" s="158"/>
      <c r="DK439" s="158"/>
      <c r="DL439" s="158"/>
      <c r="DM439" s="158"/>
      <c r="DN439" s="158"/>
      <c r="DO439" s="158"/>
      <c r="DP439" s="158"/>
      <c r="DQ439" s="158"/>
      <c r="DR439" s="158"/>
      <c r="DS439" s="158"/>
      <c r="DT439" s="158"/>
      <c r="DU439" s="158"/>
      <c r="DV439" s="158"/>
      <c r="DW439" s="158"/>
      <c r="DX439" s="158"/>
      <c r="DY439" s="158"/>
      <c r="DZ439" s="158"/>
      <c r="EA439" s="158"/>
      <c r="EB439" s="158"/>
      <c r="EC439" s="158"/>
      <c r="ED439" s="158"/>
      <c r="EE439" s="158"/>
      <c r="EF439" s="158"/>
      <c r="EG439" s="158"/>
      <c r="EH439" s="158"/>
      <c r="EI439" s="158"/>
      <c r="EJ439" s="158"/>
      <c r="EK439" s="158"/>
      <c r="EL439" s="158"/>
      <c r="EM439" s="158"/>
      <c r="EN439" s="158"/>
      <c r="EO439" s="158"/>
      <c r="EP439" s="158"/>
      <c r="EQ439" s="158"/>
      <c r="ER439" s="158"/>
      <c r="ES439" s="158"/>
      <c r="ET439" s="158"/>
      <c r="EU439" s="158"/>
      <c r="EV439" s="158"/>
      <c r="EW439" s="158"/>
      <c r="EX439" s="158"/>
      <c r="EY439" s="158"/>
      <c r="EZ439" s="158"/>
      <c r="FA439" s="158"/>
      <c r="FB439" s="158"/>
      <c r="FC439" s="158"/>
      <c r="FD439" s="158"/>
      <c r="FE439" s="158"/>
      <c r="FF439" s="158"/>
      <c r="FG439" s="158"/>
      <c r="FH439" s="158"/>
      <c r="FI439" s="158"/>
      <c r="FJ439" s="158"/>
      <c r="FK439" s="158"/>
      <c r="FL439" s="158"/>
      <c r="FM439" s="158"/>
      <c r="FN439" s="158"/>
      <c r="FO439" s="158"/>
      <c r="FP439" s="158"/>
      <c r="FQ439" s="158"/>
      <c r="FR439" s="158"/>
      <c r="FS439" s="158"/>
      <c r="FT439" s="158"/>
      <c r="FU439" s="158"/>
      <c r="FV439" s="158"/>
      <c r="FW439" s="158"/>
      <c r="FX439" s="158"/>
      <c r="FY439" s="158"/>
      <c r="FZ439" s="158"/>
      <c r="GA439" s="158"/>
      <c r="GB439" s="158"/>
      <c r="GC439" s="158"/>
      <c r="GD439" s="158"/>
      <c r="GE439" s="158"/>
      <c r="GF439" s="158"/>
      <c r="GG439" s="158"/>
      <c r="GH439" s="158"/>
      <c r="GI439" s="158"/>
      <c r="GJ439" s="158"/>
      <c r="GK439" s="159"/>
    </row>
    <row r="440" spans="1:193" ht="12.75" customHeight="1" x14ac:dyDescent="0.2">
      <c r="A440" s="160"/>
      <c r="B440" s="154" t="s">
        <v>885</v>
      </c>
      <c r="C440" s="154">
        <v>2020</v>
      </c>
      <c r="D440" s="157"/>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c r="AA440" s="158"/>
      <c r="AB440" s="158"/>
      <c r="AC440" s="158"/>
      <c r="AD440" s="158"/>
      <c r="AE440" s="158"/>
      <c r="AF440" s="158"/>
      <c r="AG440" s="158"/>
      <c r="AH440" s="158"/>
      <c r="AI440" s="158"/>
      <c r="AJ440" s="158"/>
      <c r="AK440" s="158"/>
      <c r="AL440" s="158"/>
      <c r="AM440" s="158"/>
      <c r="AN440" s="158"/>
      <c r="AO440" s="158"/>
      <c r="AP440" s="158"/>
      <c r="AQ440" s="158"/>
      <c r="AR440" s="158"/>
      <c r="AS440" s="158"/>
      <c r="AT440" s="158"/>
      <c r="AU440" s="158"/>
      <c r="AV440" s="158"/>
      <c r="AW440" s="158"/>
      <c r="AX440" s="158"/>
      <c r="AY440" s="158"/>
      <c r="AZ440" s="158"/>
      <c r="BA440" s="158"/>
      <c r="BB440" s="158"/>
      <c r="BC440" s="158"/>
      <c r="BD440" s="158"/>
      <c r="BE440" s="158"/>
      <c r="BF440" s="158"/>
      <c r="BG440" s="158"/>
      <c r="BH440" s="158"/>
      <c r="BI440" s="158"/>
      <c r="BJ440" s="158"/>
      <c r="BK440" s="158"/>
      <c r="BL440" s="158"/>
      <c r="BM440" s="158"/>
      <c r="BN440" s="158"/>
      <c r="BO440" s="158"/>
      <c r="BP440" s="158"/>
      <c r="BQ440" s="158"/>
      <c r="BR440" s="158"/>
      <c r="BS440" s="158"/>
      <c r="BT440" s="158"/>
      <c r="BU440" s="158"/>
      <c r="BV440" s="158"/>
      <c r="BW440" s="158"/>
      <c r="BX440" s="158"/>
      <c r="BY440" s="158"/>
      <c r="BZ440" s="158"/>
      <c r="CA440" s="158"/>
      <c r="CB440" s="158"/>
      <c r="CC440" s="158"/>
      <c r="CD440" s="158"/>
      <c r="CE440" s="158"/>
      <c r="CF440" s="158"/>
      <c r="CG440" s="158"/>
      <c r="CH440" s="158"/>
      <c r="CI440" s="158"/>
      <c r="CJ440" s="158"/>
      <c r="CK440" s="158"/>
      <c r="CL440" s="158"/>
      <c r="CM440" s="158"/>
      <c r="CN440" s="158"/>
      <c r="CO440" s="158"/>
      <c r="CP440" s="158"/>
      <c r="CQ440" s="158"/>
      <c r="CR440" s="158"/>
      <c r="CS440" s="158"/>
      <c r="CT440" s="158"/>
      <c r="CU440" s="158"/>
      <c r="CV440" s="158"/>
      <c r="CW440" s="158"/>
      <c r="CX440" s="158"/>
      <c r="CY440" s="158"/>
      <c r="CZ440" s="158"/>
      <c r="DA440" s="158"/>
      <c r="DB440" s="158"/>
      <c r="DC440" s="158"/>
      <c r="DD440" s="158"/>
      <c r="DE440" s="158"/>
      <c r="DF440" s="158"/>
      <c r="DG440" s="158"/>
      <c r="DH440" s="158"/>
      <c r="DI440" s="158"/>
      <c r="DJ440" s="158"/>
      <c r="DK440" s="158"/>
      <c r="DL440" s="158"/>
      <c r="DM440" s="158"/>
      <c r="DN440" s="158"/>
      <c r="DO440" s="158"/>
      <c r="DP440" s="158"/>
      <c r="DQ440" s="158"/>
      <c r="DR440" s="158"/>
      <c r="DS440" s="158"/>
      <c r="DT440" s="158"/>
      <c r="DU440" s="158"/>
      <c r="DV440" s="158"/>
      <c r="DW440" s="158"/>
      <c r="DX440" s="158"/>
      <c r="DY440" s="158"/>
      <c r="DZ440" s="158"/>
      <c r="EA440" s="158"/>
      <c r="EB440" s="158"/>
      <c r="EC440" s="158"/>
      <c r="ED440" s="158"/>
      <c r="EE440" s="158"/>
      <c r="EF440" s="158"/>
      <c r="EG440" s="158"/>
      <c r="EH440" s="158"/>
      <c r="EI440" s="158"/>
      <c r="EJ440" s="158"/>
      <c r="EK440" s="158"/>
      <c r="EL440" s="158"/>
      <c r="EM440" s="158"/>
      <c r="EN440" s="158"/>
      <c r="EO440" s="158"/>
      <c r="EP440" s="158"/>
      <c r="EQ440" s="158"/>
      <c r="ER440" s="158"/>
      <c r="ES440" s="158"/>
      <c r="ET440" s="158"/>
      <c r="EU440" s="158"/>
      <c r="EV440" s="158"/>
      <c r="EW440" s="158"/>
      <c r="EX440" s="158"/>
      <c r="EY440" s="158"/>
      <c r="EZ440" s="158"/>
      <c r="FA440" s="158"/>
      <c r="FB440" s="158"/>
      <c r="FC440" s="158"/>
      <c r="FD440" s="158"/>
      <c r="FE440" s="158"/>
      <c r="FF440" s="158"/>
      <c r="FG440" s="158"/>
      <c r="FH440" s="158"/>
      <c r="FI440" s="158"/>
      <c r="FJ440" s="158"/>
      <c r="FK440" s="158"/>
      <c r="FL440" s="158"/>
      <c r="FM440" s="158"/>
      <c r="FN440" s="158"/>
      <c r="FO440" s="158"/>
      <c r="FP440" s="158"/>
      <c r="FQ440" s="158"/>
      <c r="FR440" s="158"/>
      <c r="FS440" s="158"/>
      <c r="FT440" s="158"/>
      <c r="FU440" s="158"/>
      <c r="FV440" s="158"/>
      <c r="FW440" s="158"/>
      <c r="FX440" s="158"/>
      <c r="FY440" s="158"/>
      <c r="FZ440" s="158"/>
      <c r="GA440" s="158"/>
      <c r="GB440" s="158"/>
      <c r="GC440" s="158"/>
      <c r="GD440" s="158"/>
      <c r="GE440" s="158"/>
      <c r="GF440" s="158"/>
      <c r="GG440" s="158"/>
      <c r="GH440" s="158"/>
      <c r="GI440" s="158"/>
      <c r="GJ440" s="158"/>
      <c r="GK440" s="159"/>
    </row>
    <row r="441" spans="1:193" ht="12.75" customHeight="1" x14ac:dyDescent="0.2">
      <c r="A441" s="154" t="s">
        <v>2074</v>
      </c>
      <c r="B441" s="154" t="s">
        <v>99</v>
      </c>
      <c r="C441" s="154">
        <v>2018</v>
      </c>
      <c r="D441" s="157"/>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c r="AA441" s="158"/>
      <c r="AB441" s="158"/>
      <c r="AC441" s="158"/>
      <c r="AD441" s="158"/>
      <c r="AE441" s="158"/>
      <c r="AF441" s="158"/>
      <c r="AG441" s="158"/>
      <c r="AH441" s="158"/>
      <c r="AI441" s="158"/>
      <c r="AJ441" s="158"/>
      <c r="AK441" s="158"/>
      <c r="AL441" s="158"/>
      <c r="AM441" s="158"/>
      <c r="AN441" s="158"/>
      <c r="AO441" s="158"/>
      <c r="AP441" s="158"/>
      <c r="AQ441" s="158"/>
      <c r="AR441" s="158"/>
      <c r="AS441" s="158"/>
      <c r="AT441" s="158"/>
      <c r="AU441" s="158"/>
      <c r="AV441" s="158"/>
      <c r="AW441" s="158"/>
      <c r="AX441" s="158"/>
      <c r="AY441" s="158"/>
      <c r="AZ441" s="158"/>
      <c r="BA441" s="158"/>
      <c r="BB441" s="158"/>
      <c r="BC441" s="158"/>
      <c r="BD441" s="158"/>
      <c r="BE441" s="158"/>
      <c r="BF441" s="158"/>
      <c r="BG441" s="158"/>
      <c r="BH441" s="158"/>
      <c r="BI441" s="158"/>
      <c r="BJ441" s="158"/>
      <c r="BK441" s="158"/>
      <c r="BL441" s="158"/>
      <c r="BM441" s="158"/>
      <c r="BN441" s="158"/>
      <c r="BO441" s="158"/>
      <c r="BP441" s="158"/>
      <c r="BQ441" s="158"/>
      <c r="BR441" s="158"/>
      <c r="BS441" s="158"/>
      <c r="BT441" s="158"/>
      <c r="BU441" s="158"/>
      <c r="BV441" s="158"/>
      <c r="BW441" s="158"/>
      <c r="BX441" s="158"/>
      <c r="BY441" s="158"/>
      <c r="BZ441" s="158"/>
      <c r="CA441" s="158"/>
      <c r="CB441" s="158"/>
      <c r="CC441" s="158"/>
      <c r="CD441" s="158"/>
      <c r="CE441" s="158"/>
      <c r="CF441" s="158"/>
      <c r="CG441" s="158"/>
      <c r="CH441" s="158"/>
      <c r="CI441" s="158"/>
      <c r="CJ441" s="158"/>
      <c r="CK441" s="158"/>
      <c r="CL441" s="158"/>
      <c r="CM441" s="158"/>
      <c r="CN441" s="158"/>
      <c r="CO441" s="158"/>
      <c r="CP441" s="158"/>
      <c r="CQ441" s="158"/>
      <c r="CR441" s="158"/>
      <c r="CS441" s="158"/>
      <c r="CT441" s="158"/>
      <c r="CU441" s="158"/>
      <c r="CV441" s="158"/>
      <c r="CW441" s="158"/>
      <c r="CX441" s="158"/>
      <c r="CY441" s="158"/>
      <c r="CZ441" s="158"/>
      <c r="DA441" s="158"/>
      <c r="DB441" s="158"/>
      <c r="DC441" s="158"/>
      <c r="DD441" s="158"/>
      <c r="DE441" s="158"/>
      <c r="DF441" s="158"/>
      <c r="DG441" s="158"/>
      <c r="DH441" s="158"/>
      <c r="DI441" s="158"/>
      <c r="DJ441" s="158"/>
      <c r="DK441" s="158"/>
      <c r="DL441" s="158"/>
      <c r="DM441" s="158"/>
      <c r="DN441" s="158"/>
      <c r="DO441" s="158"/>
      <c r="DP441" s="158"/>
      <c r="DQ441" s="158"/>
      <c r="DR441" s="158"/>
      <c r="DS441" s="158"/>
      <c r="DT441" s="158"/>
      <c r="DU441" s="158"/>
      <c r="DV441" s="158"/>
      <c r="DW441" s="158"/>
      <c r="DX441" s="158"/>
      <c r="DY441" s="158"/>
      <c r="DZ441" s="158"/>
      <c r="EA441" s="158"/>
      <c r="EB441" s="158"/>
      <c r="EC441" s="158"/>
      <c r="ED441" s="158"/>
      <c r="EE441" s="158"/>
      <c r="EF441" s="158"/>
      <c r="EG441" s="158"/>
      <c r="EH441" s="158"/>
      <c r="EI441" s="158"/>
      <c r="EJ441" s="158"/>
      <c r="EK441" s="158"/>
      <c r="EL441" s="158"/>
      <c r="EM441" s="158"/>
      <c r="EN441" s="158"/>
      <c r="EO441" s="158"/>
      <c r="EP441" s="158"/>
      <c r="EQ441" s="158"/>
      <c r="ER441" s="158"/>
      <c r="ES441" s="158"/>
      <c r="ET441" s="158"/>
      <c r="EU441" s="158"/>
      <c r="EV441" s="158"/>
      <c r="EW441" s="158"/>
      <c r="EX441" s="158"/>
      <c r="EY441" s="158"/>
      <c r="EZ441" s="158"/>
      <c r="FA441" s="158"/>
      <c r="FB441" s="158"/>
      <c r="FC441" s="158"/>
      <c r="FD441" s="158"/>
      <c r="FE441" s="158"/>
      <c r="FF441" s="158"/>
      <c r="FG441" s="158"/>
      <c r="FH441" s="158"/>
      <c r="FI441" s="158"/>
      <c r="FJ441" s="158"/>
      <c r="FK441" s="158"/>
      <c r="FL441" s="158"/>
      <c r="FM441" s="158"/>
      <c r="FN441" s="158"/>
      <c r="FO441" s="158"/>
      <c r="FP441" s="158"/>
      <c r="FQ441" s="158"/>
      <c r="FR441" s="158"/>
      <c r="FS441" s="158"/>
      <c r="FT441" s="158"/>
      <c r="FU441" s="158"/>
      <c r="FV441" s="158"/>
      <c r="FW441" s="158"/>
      <c r="FX441" s="158"/>
      <c r="FY441" s="158"/>
      <c r="FZ441" s="158"/>
      <c r="GA441" s="158"/>
      <c r="GB441" s="158"/>
      <c r="GC441" s="158"/>
      <c r="GD441" s="158"/>
      <c r="GE441" s="158"/>
      <c r="GF441" s="158"/>
      <c r="GG441" s="158"/>
      <c r="GH441" s="158"/>
      <c r="GI441" s="158"/>
      <c r="GJ441" s="158"/>
      <c r="GK441" s="159"/>
    </row>
    <row r="442" spans="1:193" ht="12.75" customHeight="1" x14ac:dyDescent="0.2">
      <c r="A442" s="160"/>
      <c r="B442" s="154" t="s">
        <v>90</v>
      </c>
      <c r="C442" s="154">
        <v>2018</v>
      </c>
      <c r="D442" s="157"/>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c r="AA442" s="158"/>
      <c r="AB442" s="158"/>
      <c r="AC442" s="158"/>
      <c r="AD442" s="158"/>
      <c r="AE442" s="158"/>
      <c r="AF442" s="158"/>
      <c r="AG442" s="158"/>
      <c r="AH442" s="158"/>
      <c r="AI442" s="158"/>
      <c r="AJ442" s="158"/>
      <c r="AK442" s="158"/>
      <c r="AL442" s="158"/>
      <c r="AM442" s="158"/>
      <c r="AN442" s="158"/>
      <c r="AO442" s="158"/>
      <c r="AP442" s="158"/>
      <c r="AQ442" s="158"/>
      <c r="AR442" s="158"/>
      <c r="AS442" s="158"/>
      <c r="AT442" s="158"/>
      <c r="AU442" s="158"/>
      <c r="AV442" s="158"/>
      <c r="AW442" s="158"/>
      <c r="AX442" s="158"/>
      <c r="AY442" s="158"/>
      <c r="AZ442" s="158"/>
      <c r="BA442" s="158"/>
      <c r="BB442" s="158"/>
      <c r="BC442" s="158"/>
      <c r="BD442" s="158"/>
      <c r="BE442" s="158"/>
      <c r="BF442" s="158"/>
      <c r="BG442" s="158"/>
      <c r="BH442" s="158"/>
      <c r="BI442" s="158"/>
      <c r="BJ442" s="158"/>
      <c r="BK442" s="158"/>
      <c r="BL442" s="158"/>
      <c r="BM442" s="158"/>
      <c r="BN442" s="158"/>
      <c r="BO442" s="158"/>
      <c r="BP442" s="158"/>
      <c r="BQ442" s="158"/>
      <c r="BR442" s="158"/>
      <c r="BS442" s="158"/>
      <c r="BT442" s="158"/>
      <c r="BU442" s="158"/>
      <c r="BV442" s="158"/>
      <c r="BW442" s="158"/>
      <c r="BX442" s="158"/>
      <c r="BY442" s="158"/>
      <c r="BZ442" s="158"/>
      <c r="CA442" s="158"/>
      <c r="CB442" s="158"/>
      <c r="CC442" s="158"/>
      <c r="CD442" s="158"/>
      <c r="CE442" s="158"/>
      <c r="CF442" s="158"/>
      <c r="CG442" s="158"/>
      <c r="CH442" s="158"/>
      <c r="CI442" s="158"/>
      <c r="CJ442" s="158"/>
      <c r="CK442" s="158"/>
      <c r="CL442" s="158"/>
      <c r="CM442" s="158"/>
      <c r="CN442" s="158"/>
      <c r="CO442" s="158"/>
      <c r="CP442" s="158"/>
      <c r="CQ442" s="158"/>
      <c r="CR442" s="158"/>
      <c r="CS442" s="158"/>
      <c r="CT442" s="158"/>
      <c r="CU442" s="158"/>
      <c r="CV442" s="158"/>
      <c r="CW442" s="158"/>
      <c r="CX442" s="158"/>
      <c r="CY442" s="158"/>
      <c r="CZ442" s="158"/>
      <c r="DA442" s="158"/>
      <c r="DB442" s="158"/>
      <c r="DC442" s="158"/>
      <c r="DD442" s="158"/>
      <c r="DE442" s="158"/>
      <c r="DF442" s="158"/>
      <c r="DG442" s="158"/>
      <c r="DH442" s="158"/>
      <c r="DI442" s="158"/>
      <c r="DJ442" s="158"/>
      <c r="DK442" s="158"/>
      <c r="DL442" s="158"/>
      <c r="DM442" s="158"/>
      <c r="DN442" s="158"/>
      <c r="DO442" s="158"/>
      <c r="DP442" s="158"/>
      <c r="DQ442" s="158"/>
      <c r="DR442" s="158"/>
      <c r="DS442" s="158"/>
      <c r="DT442" s="158"/>
      <c r="DU442" s="158"/>
      <c r="DV442" s="158"/>
      <c r="DW442" s="158"/>
      <c r="DX442" s="158"/>
      <c r="DY442" s="158"/>
      <c r="DZ442" s="158"/>
      <c r="EA442" s="158"/>
      <c r="EB442" s="158"/>
      <c r="EC442" s="158"/>
      <c r="ED442" s="158"/>
      <c r="EE442" s="158"/>
      <c r="EF442" s="158"/>
      <c r="EG442" s="158"/>
      <c r="EH442" s="158"/>
      <c r="EI442" s="158"/>
      <c r="EJ442" s="158"/>
      <c r="EK442" s="158"/>
      <c r="EL442" s="158"/>
      <c r="EM442" s="158"/>
      <c r="EN442" s="158"/>
      <c r="EO442" s="158"/>
      <c r="EP442" s="158"/>
      <c r="EQ442" s="158"/>
      <c r="ER442" s="158"/>
      <c r="ES442" s="158"/>
      <c r="ET442" s="158"/>
      <c r="EU442" s="158"/>
      <c r="EV442" s="158"/>
      <c r="EW442" s="158"/>
      <c r="EX442" s="158"/>
      <c r="EY442" s="158"/>
      <c r="EZ442" s="158"/>
      <c r="FA442" s="158"/>
      <c r="FB442" s="158"/>
      <c r="FC442" s="158"/>
      <c r="FD442" s="158"/>
      <c r="FE442" s="158"/>
      <c r="FF442" s="158"/>
      <c r="FG442" s="158"/>
      <c r="FH442" s="158"/>
      <c r="FI442" s="158"/>
      <c r="FJ442" s="158"/>
      <c r="FK442" s="158"/>
      <c r="FL442" s="158"/>
      <c r="FM442" s="158"/>
      <c r="FN442" s="158"/>
      <c r="FO442" s="158"/>
      <c r="FP442" s="158"/>
      <c r="FQ442" s="158"/>
      <c r="FR442" s="158"/>
      <c r="FS442" s="158"/>
      <c r="FT442" s="158"/>
      <c r="FU442" s="158"/>
      <c r="FV442" s="158"/>
      <c r="FW442" s="158"/>
      <c r="FX442" s="158"/>
      <c r="FY442" s="158"/>
      <c r="FZ442" s="158"/>
      <c r="GA442" s="158"/>
      <c r="GB442" s="158"/>
      <c r="GC442" s="158"/>
      <c r="GD442" s="158"/>
      <c r="GE442" s="158"/>
      <c r="GF442" s="158"/>
      <c r="GG442" s="158"/>
      <c r="GH442" s="158"/>
      <c r="GI442" s="158"/>
      <c r="GJ442" s="158"/>
      <c r="GK442" s="159"/>
    </row>
    <row r="443" spans="1:193" ht="12.75" customHeight="1" x14ac:dyDescent="0.2">
      <c r="A443" s="154" t="s">
        <v>2099</v>
      </c>
      <c r="B443" s="154" t="s">
        <v>95</v>
      </c>
      <c r="C443" s="154">
        <v>2011</v>
      </c>
      <c r="D443" s="157"/>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c r="AA443" s="158"/>
      <c r="AB443" s="158"/>
      <c r="AC443" s="158"/>
      <c r="AD443" s="158"/>
      <c r="AE443" s="158"/>
      <c r="AF443" s="158"/>
      <c r="AG443" s="158"/>
      <c r="AH443" s="158"/>
      <c r="AI443" s="158"/>
      <c r="AJ443" s="158"/>
      <c r="AK443" s="158"/>
      <c r="AL443" s="158"/>
      <c r="AM443" s="158"/>
      <c r="AN443" s="158"/>
      <c r="AO443" s="158"/>
      <c r="AP443" s="158"/>
      <c r="AQ443" s="158"/>
      <c r="AR443" s="158"/>
      <c r="AS443" s="158"/>
      <c r="AT443" s="158"/>
      <c r="AU443" s="158"/>
      <c r="AV443" s="158"/>
      <c r="AW443" s="158"/>
      <c r="AX443" s="158"/>
      <c r="AY443" s="158"/>
      <c r="AZ443" s="158"/>
      <c r="BA443" s="158"/>
      <c r="BB443" s="158"/>
      <c r="BC443" s="158"/>
      <c r="BD443" s="158"/>
      <c r="BE443" s="158"/>
      <c r="BF443" s="158"/>
      <c r="BG443" s="158"/>
      <c r="BH443" s="158"/>
      <c r="BI443" s="158"/>
      <c r="BJ443" s="158"/>
      <c r="BK443" s="158"/>
      <c r="BL443" s="158"/>
      <c r="BM443" s="158"/>
      <c r="BN443" s="158"/>
      <c r="BO443" s="158"/>
      <c r="BP443" s="158"/>
      <c r="BQ443" s="158"/>
      <c r="BR443" s="158"/>
      <c r="BS443" s="158"/>
      <c r="BT443" s="158"/>
      <c r="BU443" s="158"/>
      <c r="BV443" s="158"/>
      <c r="BW443" s="158"/>
      <c r="BX443" s="158"/>
      <c r="BY443" s="158"/>
      <c r="BZ443" s="158"/>
      <c r="CA443" s="158"/>
      <c r="CB443" s="158"/>
      <c r="CC443" s="158"/>
      <c r="CD443" s="158"/>
      <c r="CE443" s="158"/>
      <c r="CF443" s="158"/>
      <c r="CG443" s="158"/>
      <c r="CH443" s="158"/>
      <c r="CI443" s="158"/>
      <c r="CJ443" s="158"/>
      <c r="CK443" s="158"/>
      <c r="CL443" s="158"/>
      <c r="CM443" s="158"/>
      <c r="CN443" s="158"/>
      <c r="CO443" s="158"/>
      <c r="CP443" s="158"/>
      <c r="CQ443" s="158"/>
      <c r="CR443" s="158"/>
      <c r="CS443" s="158"/>
      <c r="CT443" s="158"/>
      <c r="CU443" s="158"/>
      <c r="CV443" s="158"/>
      <c r="CW443" s="158"/>
      <c r="CX443" s="158"/>
      <c r="CY443" s="158"/>
      <c r="CZ443" s="158"/>
      <c r="DA443" s="158"/>
      <c r="DB443" s="158"/>
      <c r="DC443" s="158"/>
      <c r="DD443" s="158"/>
      <c r="DE443" s="158"/>
      <c r="DF443" s="158"/>
      <c r="DG443" s="158"/>
      <c r="DH443" s="158"/>
      <c r="DI443" s="158"/>
      <c r="DJ443" s="158"/>
      <c r="DK443" s="158"/>
      <c r="DL443" s="158"/>
      <c r="DM443" s="158"/>
      <c r="DN443" s="158"/>
      <c r="DO443" s="158"/>
      <c r="DP443" s="158"/>
      <c r="DQ443" s="158"/>
      <c r="DR443" s="158"/>
      <c r="DS443" s="158"/>
      <c r="DT443" s="158"/>
      <c r="DU443" s="158"/>
      <c r="DV443" s="158"/>
      <c r="DW443" s="158"/>
      <c r="DX443" s="158"/>
      <c r="DY443" s="158"/>
      <c r="DZ443" s="158"/>
      <c r="EA443" s="158"/>
      <c r="EB443" s="158"/>
      <c r="EC443" s="158"/>
      <c r="ED443" s="158"/>
      <c r="EE443" s="158"/>
      <c r="EF443" s="158"/>
      <c r="EG443" s="158"/>
      <c r="EH443" s="158"/>
      <c r="EI443" s="158"/>
      <c r="EJ443" s="158"/>
      <c r="EK443" s="158"/>
      <c r="EL443" s="158"/>
      <c r="EM443" s="158"/>
      <c r="EN443" s="158"/>
      <c r="EO443" s="158"/>
      <c r="EP443" s="158"/>
      <c r="EQ443" s="158"/>
      <c r="ER443" s="158"/>
      <c r="ES443" s="158"/>
      <c r="ET443" s="158"/>
      <c r="EU443" s="158"/>
      <c r="EV443" s="158"/>
      <c r="EW443" s="158"/>
      <c r="EX443" s="158"/>
      <c r="EY443" s="158"/>
      <c r="EZ443" s="158"/>
      <c r="FA443" s="158"/>
      <c r="FB443" s="158"/>
      <c r="FC443" s="158"/>
      <c r="FD443" s="158"/>
      <c r="FE443" s="158"/>
      <c r="FF443" s="158"/>
      <c r="FG443" s="158"/>
      <c r="FH443" s="158"/>
      <c r="FI443" s="158"/>
      <c r="FJ443" s="158"/>
      <c r="FK443" s="158"/>
      <c r="FL443" s="158"/>
      <c r="FM443" s="158"/>
      <c r="FN443" s="158"/>
      <c r="FO443" s="158"/>
      <c r="FP443" s="158"/>
      <c r="FQ443" s="158"/>
      <c r="FR443" s="158"/>
      <c r="FS443" s="158"/>
      <c r="FT443" s="158"/>
      <c r="FU443" s="158"/>
      <c r="FV443" s="158"/>
      <c r="FW443" s="158"/>
      <c r="FX443" s="158"/>
      <c r="FY443" s="158"/>
      <c r="FZ443" s="158"/>
      <c r="GA443" s="158"/>
      <c r="GB443" s="158"/>
      <c r="GC443" s="158"/>
      <c r="GD443" s="158"/>
      <c r="GE443" s="158"/>
      <c r="GF443" s="158"/>
      <c r="GG443" s="158"/>
      <c r="GH443" s="158"/>
      <c r="GI443" s="158"/>
      <c r="GJ443" s="158"/>
      <c r="GK443" s="159"/>
    </row>
    <row r="444" spans="1:193" ht="12.75" customHeight="1" x14ac:dyDescent="0.2">
      <c r="A444" s="160"/>
      <c r="B444" s="160"/>
      <c r="C444" s="161">
        <v>2019</v>
      </c>
      <c r="D444" s="162"/>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c r="BO444" s="119"/>
      <c r="BP444" s="119"/>
      <c r="BQ444" s="119"/>
      <c r="BR444" s="119"/>
      <c r="BS444" s="119"/>
      <c r="BT444" s="119"/>
      <c r="BU444" s="119"/>
      <c r="BV444" s="119"/>
      <c r="BW444" s="119"/>
      <c r="BX444" s="119"/>
      <c r="BY444" s="119"/>
      <c r="BZ444" s="119"/>
      <c r="CA444" s="119"/>
      <c r="CB444" s="119"/>
      <c r="CC444" s="119"/>
      <c r="CD444" s="119"/>
      <c r="CE444" s="119"/>
      <c r="CF444" s="119"/>
      <c r="CG444" s="119"/>
      <c r="CH444" s="119"/>
      <c r="CI444" s="119"/>
      <c r="CJ444" s="119"/>
      <c r="CK444" s="119"/>
      <c r="CL444" s="119"/>
      <c r="CM444" s="119"/>
      <c r="CN444" s="119"/>
      <c r="CO444" s="119"/>
      <c r="CP444" s="119"/>
      <c r="CQ444" s="119"/>
      <c r="CR444" s="119"/>
      <c r="CS444" s="119"/>
      <c r="CT444" s="119"/>
      <c r="CU444" s="119"/>
      <c r="CV444" s="119"/>
      <c r="CW444" s="119"/>
      <c r="CX444" s="119"/>
      <c r="CY444" s="119"/>
      <c r="CZ444" s="119"/>
      <c r="DA444" s="119"/>
      <c r="DB444" s="119"/>
      <c r="DC444" s="119"/>
      <c r="DD444" s="119"/>
      <c r="DE444" s="119"/>
      <c r="DF444" s="119"/>
      <c r="DG444" s="119"/>
      <c r="DH444" s="119"/>
      <c r="DI444" s="119"/>
      <c r="DJ444" s="119"/>
      <c r="DK444" s="119"/>
      <c r="DL444" s="119"/>
      <c r="DM444" s="119"/>
      <c r="DN444" s="119"/>
      <c r="DO444" s="119"/>
      <c r="DP444" s="119"/>
      <c r="DQ444" s="119"/>
      <c r="DR444" s="119"/>
      <c r="DS444" s="119"/>
      <c r="DT444" s="119"/>
      <c r="DU444" s="119"/>
      <c r="DV444" s="119"/>
      <c r="DW444" s="119"/>
      <c r="DX444" s="119"/>
      <c r="DY444" s="119"/>
      <c r="DZ444" s="119"/>
      <c r="EA444" s="119"/>
      <c r="EB444" s="119"/>
      <c r="EC444" s="119"/>
      <c r="ED444" s="119"/>
      <c r="EE444" s="119"/>
      <c r="EF444" s="119"/>
      <c r="EG444" s="119"/>
      <c r="EH444" s="119"/>
      <c r="EI444" s="119"/>
      <c r="EJ444" s="119"/>
      <c r="EK444" s="119"/>
      <c r="EL444" s="119"/>
      <c r="EM444" s="119"/>
      <c r="EN444" s="119"/>
      <c r="EO444" s="119"/>
      <c r="EP444" s="119"/>
      <c r="EQ444" s="119"/>
      <c r="ER444" s="119"/>
      <c r="ES444" s="119"/>
      <c r="ET444" s="119"/>
      <c r="EU444" s="119"/>
      <c r="EV444" s="119"/>
      <c r="EW444" s="119"/>
      <c r="EX444" s="119"/>
      <c r="EY444" s="119"/>
      <c r="EZ444" s="119"/>
      <c r="FA444" s="119"/>
      <c r="FB444" s="119"/>
      <c r="FC444" s="119"/>
      <c r="FD444" s="119"/>
      <c r="FE444" s="119"/>
      <c r="FF444" s="119"/>
      <c r="FG444" s="119"/>
      <c r="FH444" s="119"/>
      <c r="FI444" s="119"/>
      <c r="FJ444" s="119"/>
      <c r="FK444" s="119"/>
      <c r="FL444" s="119"/>
      <c r="FM444" s="119"/>
      <c r="FN444" s="119"/>
      <c r="FO444" s="119"/>
      <c r="FP444" s="119"/>
      <c r="FQ444" s="119"/>
      <c r="FR444" s="119"/>
      <c r="FS444" s="119"/>
      <c r="FT444" s="119"/>
      <c r="FU444" s="119"/>
      <c r="FV444" s="119"/>
      <c r="FW444" s="119"/>
      <c r="FX444" s="119"/>
      <c r="FY444" s="119"/>
      <c r="FZ444" s="119"/>
      <c r="GA444" s="119"/>
      <c r="GB444" s="119"/>
      <c r="GC444" s="119"/>
      <c r="GD444" s="119"/>
      <c r="GE444" s="119"/>
      <c r="GF444" s="119"/>
      <c r="GG444" s="119"/>
      <c r="GH444" s="119"/>
      <c r="GI444" s="119"/>
      <c r="GJ444" s="119"/>
      <c r="GK444" s="163"/>
    </row>
    <row r="445" spans="1:193" ht="12.75" customHeight="1" x14ac:dyDescent="0.2">
      <c r="A445" s="160"/>
      <c r="B445" s="154" t="s">
        <v>53</v>
      </c>
      <c r="C445" s="154">
        <v>2019</v>
      </c>
      <c r="D445" s="157"/>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c r="AA445" s="158"/>
      <c r="AB445" s="158"/>
      <c r="AC445" s="158"/>
      <c r="AD445" s="158"/>
      <c r="AE445" s="158"/>
      <c r="AF445" s="158"/>
      <c r="AG445" s="158"/>
      <c r="AH445" s="158"/>
      <c r="AI445" s="158"/>
      <c r="AJ445" s="158"/>
      <c r="AK445" s="158"/>
      <c r="AL445" s="158"/>
      <c r="AM445" s="158"/>
      <c r="AN445" s="158"/>
      <c r="AO445" s="158"/>
      <c r="AP445" s="158"/>
      <c r="AQ445" s="158"/>
      <c r="AR445" s="158"/>
      <c r="AS445" s="158"/>
      <c r="AT445" s="158"/>
      <c r="AU445" s="158"/>
      <c r="AV445" s="158"/>
      <c r="AW445" s="158"/>
      <c r="AX445" s="158"/>
      <c r="AY445" s="158"/>
      <c r="AZ445" s="158"/>
      <c r="BA445" s="158"/>
      <c r="BB445" s="158"/>
      <c r="BC445" s="158"/>
      <c r="BD445" s="158"/>
      <c r="BE445" s="158"/>
      <c r="BF445" s="158"/>
      <c r="BG445" s="158"/>
      <c r="BH445" s="158"/>
      <c r="BI445" s="158"/>
      <c r="BJ445" s="158"/>
      <c r="BK445" s="158"/>
      <c r="BL445" s="158"/>
      <c r="BM445" s="158"/>
      <c r="BN445" s="158"/>
      <c r="BO445" s="158"/>
      <c r="BP445" s="158"/>
      <c r="BQ445" s="158"/>
      <c r="BR445" s="158"/>
      <c r="BS445" s="158"/>
      <c r="BT445" s="158"/>
      <c r="BU445" s="158"/>
      <c r="BV445" s="158"/>
      <c r="BW445" s="158"/>
      <c r="BX445" s="158"/>
      <c r="BY445" s="158"/>
      <c r="BZ445" s="158"/>
      <c r="CA445" s="158"/>
      <c r="CB445" s="158"/>
      <c r="CC445" s="158"/>
      <c r="CD445" s="158"/>
      <c r="CE445" s="158"/>
      <c r="CF445" s="158"/>
      <c r="CG445" s="158"/>
      <c r="CH445" s="158"/>
      <c r="CI445" s="158"/>
      <c r="CJ445" s="158"/>
      <c r="CK445" s="158"/>
      <c r="CL445" s="158"/>
      <c r="CM445" s="158"/>
      <c r="CN445" s="158"/>
      <c r="CO445" s="158"/>
      <c r="CP445" s="158"/>
      <c r="CQ445" s="158"/>
      <c r="CR445" s="158"/>
      <c r="CS445" s="158"/>
      <c r="CT445" s="158"/>
      <c r="CU445" s="158"/>
      <c r="CV445" s="158"/>
      <c r="CW445" s="158"/>
      <c r="CX445" s="158"/>
      <c r="CY445" s="158"/>
      <c r="CZ445" s="158"/>
      <c r="DA445" s="158"/>
      <c r="DB445" s="158"/>
      <c r="DC445" s="158"/>
      <c r="DD445" s="158"/>
      <c r="DE445" s="158"/>
      <c r="DF445" s="158"/>
      <c r="DG445" s="158"/>
      <c r="DH445" s="158"/>
      <c r="DI445" s="158"/>
      <c r="DJ445" s="158"/>
      <c r="DK445" s="158"/>
      <c r="DL445" s="158"/>
      <c r="DM445" s="158"/>
      <c r="DN445" s="158"/>
      <c r="DO445" s="158"/>
      <c r="DP445" s="158"/>
      <c r="DQ445" s="158"/>
      <c r="DR445" s="158"/>
      <c r="DS445" s="158"/>
      <c r="DT445" s="158"/>
      <c r="DU445" s="158"/>
      <c r="DV445" s="158"/>
      <c r="DW445" s="158"/>
      <c r="DX445" s="158"/>
      <c r="DY445" s="158"/>
      <c r="DZ445" s="158"/>
      <c r="EA445" s="158"/>
      <c r="EB445" s="158"/>
      <c r="EC445" s="158"/>
      <c r="ED445" s="158"/>
      <c r="EE445" s="158"/>
      <c r="EF445" s="158"/>
      <c r="EG445" s="158"/>
      <c r="EH445" s="158"/>
      <c r="EI445" s="158"/>
      <c r="EJ445" s="158"/>
      <c r="EK445" s="158"/>
      <c r="EL445" s="158"/>
      <c r="EM445" s="158"/>
      <c r="EN445" s="158"/>
      <c r="EO445" s="158"/>
      <c r="EP445" s="158"/>
      <c r="EQ445" s="158"/>
      <c r="ER445" s="158"/>
      <c r="ES445" s="158"/>
      <c r="ET445" s="158"/>
      <c r="EU445" s="158"/>
      <c r="EV445" s="158"/>
      <c r="EW445" s="158"/>
      <c r="EX445" s="158"/>
      <c r="EY445" s="158"/>
      <c r="EZ445" s="158"/>
      <c r="FA445" s="158"/>
      <c r="FB445" s="158"/>
      <c r="FC445" s="158"/>
      <c r="FD445" s="158"/>
      <c r="FE445" s="158"/>
      <c r="FF445" s="158"/>
      <c r="FG445" s="158"/>
      <c r="FH445" s="158"/>
      <c r="FI445" s="158"/>
      <c r="FJ445" s="158"/>
      <c r="FK445" s="158"/>
      <c r="FL445" s="158"/>
      <c r="FM445" s="158"/>
      <c r="FN445" s="158"/>
      <c r="FO445" s="158"/>
      <c r="FP445" s="158"/>
      <c r="FQ445" s="158"/>
      <c r="FR445" s="158"/>
      <c r="FS445" s="158"/>
      <c r="FT445" s="158"/>
      <c r="FU445" s="158"/>
      <c r="FV445" s="158"/>
      <c r="FW445" s="158"/>
      <c r="FX445" s="158"/>
      <c r="FY445" s="158"/>
      <c r="FZ445" s="158"/>
      <c r="GA445" s="158"/>
      <c r="GB445" s="158"/>
      <c r="GC445" s="158"/>
      <c r="GD445" s="158"/>
      <c r="GE445" s="158"/>
      <c r="GF445" s="158"/>
      <c r="GG445" s="158"/>
      <c r="GH445" s="158"/>
      <c r="GI445" s="158"/>
      <c r="GJ445" s="158"/>
      <c r="GK445" s="159"/>
    </row>
    <row r="446" spans="1:193" ht="12.75" customHeight="1" x14ac:dyDescent="0.2">
      <c r="A446" s="160"/>
      <c r="B446" s="154" t="s">
        <v>60</v>
      </c>
      <c r="C446" s="154">
        <v>2019</v>
      </c>
      <c r="D446" s="157"/>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c r="AA446" s="158"/>
      <c r="AB446" s="158"/>
      <c r="AC446" s="158"/>
      <c r="AD446" s="158"/>
      <c r="AE446" s="158"/>
      <c r="AF446" s="158"/>
      <c r="AG446" s="158"/>
      <c r="AH446" s="158"/>
      <c r="AI446" s="158"/>
      <c r="AJ446" s="158"/>
      <c r="AK446" s="158"/>
      <c r="AL446" s="158"/>
      <c r="AM446" s="158"/>
      <c r="AN446" s="158"/>
      <c r="AO446" s="158"/>
      <c r="AP446" s="158"/>
      <c r="AQ446" s="158"/>
      <c r="AR446" s="158"/>
      <c r="AS446" s="158"/>
      <c r="AT446" s="158"/>
      <c r="AU446" s="158"/>
      <c r="AV446" s="158"/>
      <c r="AW446" s="158"/>
      <c r="AX446" s="158"/>
      <c r="AY446" s="158"/>
      <c r="AZ446" s="158"/>
      <c r="BA446" s="158"/>
      <c r="BB446" s="158"/>
      <c r="BC446" s="158"/>
      <c r="BD446" s="158"/>
      <c r="BE446" s="158"/>
      <c r="BF446" s="158"/>
      <c r="BG446" s="158"/>
      <c r="BH446" s="158"/>
      <c r="BI446" s="158"/>
      <c r="BJ446" s="158"/>
      <c r="BK446" s="158"/>
      <c r="BL446" s="158"/>
      <c r="BM446" s="158"/>
      <c r="BN446" s="158"/>
      <c r="BO446" s="158"/>
      <c r="BP446" s="158"/>
      <c r="BQ446" s="158"/>
      <c r="BR446" s="158"/>
      <c r="BS446" s="158"/>
      <c r="BT446" s="158"/>
      <c r="BU446" s="158"/>
      <c r="BV446" s="158"/>
      <c r="BW446" s="158"/>
      <c r="BX446" s="158"/>
      <c r="BY446" s="158"/>
      <c r="BZ446" s="158"/>
      <c r="CA446" s="158"/>
      <c r="CB446" s="158"/>
      <c r="CC446" s="158"/>
      <c r="CD446" s="158"/>
      <c r="CE446" s="158"/>
      <c r="CF446" s="158"/>
      <c r="CG446" s="158"/>
      <c r="CH446" s="158"/>
      <c r="CI446" s="158"/>
      <c r="CJ446" s="158"/>
      <c r="CK446" s="158"/>
      <c r="CL446" s="158"/>
      <c r="CM446" s="158"/>
      <c r="CN446" s="158"/>
      <c r="CO446" s="158"/>
      <c r="CP446" s="158"/>
      <c r="CQ446" s="158"/>
      <c r="CR446" s="158"/>
      <c r="CS446" s="158"/>
      <c r="CT446" s="158"/>
      <c r="CU446" s="158"/>
      <c r="CV446" s="158"/>
      <c r="CW446" s="158"/>
      <c r="CX446" s="158"/>
      <c r="CY446" s="158"/>
      <c r="CZ446" s="158"/>
      <c r="DA446" s="158"/>
      <c r="DB446" s="158"/>
      <c r="DC446" s="158"/>
      <c r="DD446" s="158"/>
      <c r="DE446" s="158"/>
      <c r="DF446" s="158"/>
      <c r="DG446" s="158"/>
      <c r="DH446" s="158"/>
      <c r="DI446" s="158"/>
      <c r="DJ446" s="158"/>
      <c r="DK446" s="158"/>
      <c r="DL446" s="158"/>
      <c r="DM446" s="158"/>
      <c r="DN446" s="158"/>
      <c r="DO446" s="158"/>
      <c r="DP446" s="158"/>
      <c r="DQ446" s="158"/>
      <c r="DR446" s="158"/>
      <c r="DS446" s="158"/>
      <c r="DT446" s="158"/>
      <c r="DU446" s="158"/>
      <c r="DV446" s="158"/>
      <c r="DW446" s="158"/>
      <c r="DX446" s="158"/>
      <c r="DY446" s="158"/>
      <c r="DZ446" s="158"/>
      <c r="EA446" s="158"/>
      <c r="EB446" s="158"/>
      <c r="EC446" s="158"/>
      <c r="ED446" s="158"/>
      <c r="EE446" s="158"/>
      <c r="EF446" s="158"/>
      <c r="EG446" s="158"/>
      <c r="EH446" s="158"/>
      <c r="EI446" s="158"/>
      <c r="EJ446" s="158"/>
      <c r="EK446" s="158"/>
      <c r="EL446" s="158"/>
      <c r="EM446" s="158"/>
      <c r="EN446" s="158"/>
      <c r="EO446" s="158"/>
      <c r="EP446" s="158"/>
      <c r="EQ446" s="158"/>
      <c r="ER446" s="158"/>
      <c r="ES446" s="158"/>
      <c r="ET446" s="158"/>
      <c r="EU446" s="158"/>
      <c r="EV446" s="158"/>
      <c r="EW446" s="158"/>
      <c r="EX446" s="158"/>
      <c r="EY446" s="158"/>
      <c r="EZ446" s="158"/>
      <c r="FA446" s="158"/>
      <c r="FB446" s="158"/>
      <c r="FC446" s="158"/>
      <c r="FD446" s="158"/>
      <c r="FE446" s="158"/>
      <c r="FF446" s="158"/>
      <c r="FG446" s="158"/>
      <c r="FH446" s="158"/>
      <c r="FI446" s="158"/>
      <c r="FJ446" s="158"/>
      <c r="FK446" s="158"/>
      <c r="FL446" s="158"/>
      <c r="FM446" s="158"/>
      <c r="FN446" s="158"/>
      <c r="FO446" s="158"/>
      <c r="FP446" s="158"/>
      <c r="FQ446" s="158"/>
      <c r="FR446" s="158"/>
      <c r="FS446" s="158"/>
      <c r="FT446" s="158"/>
      <c r="FU446" s="158"/>
      <c r="FV446" s="158"/>
      <c r="FW446" s="158"/>
      <c r="FX446" s="158"/>
      <c r="FY446" s="158"/>
      <c r="FZ446" s="158"/>
      <c r="GA446" s="158"/>
      <c r="GB446" s="158"/>
      <c r="GC446" s="158"/>
      <c r="GD446" s="158"/>
      <c r="GE446" s="158"/>
      <c r="GF446" s="158"/>
      <c r="GG446" s="158"/>
      <c r="GH446" s="158"/>
      <c r="GI446" s="158"/>
      <c r="GJ446" s="158"/>
      <c r="GK446" s="159"/>
    </row>
    <row r="447" spans="1:193" ht="12.75" customHeight="1" x14ac:dyDescent="0.2">
      <c r="A447" s="160"/>
      <c r="B447" s="154" t="s">
        <v>87</v>
      </c>
      <c r="C447" s="154">
        <v>2019</v>
      </c>
      <c r="D447" s="157"/>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c r="AA447" s="158"/>
      <c r="AB447" s="158"/>
      <c r="AC447" s="158"/>
      <c r="AD447" s="158"/>
      <c r="AE447" s="158"/>
      <c r="AF447" s="158"/>
      <c r="AG447" s="158"/>
      <c r="AH447" s="158"/>
      <c r="AI447" s="158"/>
      <c r="AJ447" s="158"/>
      <c r="AK447" s="158"/>
      <c r="AL447" s="158"/>
      <c r="AM447" s="158"/>
      <c r="AN447" s="158"/>
      <c r="AO447" s="158"/>
      <c r="AP447" s="158"/>
      <c r="AQ447" s="158"/>
      <c r="AR447" s="158"/>
      <c r="AS447" s="158"/>
      <c r="AT447" s="158"/>
      <c r="AU447" s="158"/>
      <c r="AV447" s="158"/>
      <c r="AW447" s="158"/>
      <c r="AX447" s="158"/>
      <c r="AY447" s="158"/>
      <c r="AZ447" s="158"/>
      <c r="BA447" s="158"/>
      <c r="BB447" s="158"/>
      <c r="BC447" s="158"/>
      <c r="BD447" s="158"/>
      <c r="BE447" s="158"/>
      <c r="BF447" s="158"/>
      <c r="BG447" s="158"/>
      <c r="BH447" s="158"/>
      <c r="BI447" s="158"/>
      <c r="BJ447" s="158"/>
      <c r="BK447" s="158"/>
      <c r="BL447" s="158"/>
      <c r="BM447" s="158"/>
      <c r="BN447" s="158"/>
      <c r="BO447" s="158"/>
      <c r="BP447" s="158"/>
      <c r="BQ447" s="158"/>
      <c r="BR447" s="158"/>
      <c r="BS447" s="158"/>
      <c r="BT447" s="158"/>
      <c r="BU447" s="158"/>
      <c r="BV447" s="158"/>
      <c r="BW447" s="158"/>
      <c r="BX447" s="158"/>
      <c r="BY447" s="158"/>
      <c r="BZ447" s="158"/>
      <c r="CA447" s="158"/>
      <c r="CB447" s="158"/>
      <c r="CC447" s="158"/>
      <c r="CD447" s="158"/>
      <c r="CE447" s="158"/>
      <c r="CF447" s="158"/>
      <c r="CG447" s="158"/>
      <c r="CH447" s="158"/>
      <c r="CI447" s="158"/>
      <c r="CJ447" s="158"/>
      <c r="CK447" s="158"/>
      <c r="CL447" s="158"/>
      <c r="CM447" s="158"/>
      <c r="CN447" s="158"/>
      <c r="CO447" s="158"/>
      <c r="CP447" s="158"/>
      <c r="CQ447" s="158"/>
      <c r="CR447" s="158"/>
      <c r="CS447" s="158"/>
      <c r="CT447" s="158"/>
      <c r="CU447" s="158"/>
      <c r="CV447" s="158"/>
      <c r="CW447" s="158"/>
      <c r="CX447" s="158"/>
      <c r="CY447" s="158"/>
      <c r="CZ447" s="158"/>
      <c r="DA447" s="158"/>
      <c r="DB447" s="158"/>
      <c r="DC447" s="158"/>
      <c r="DD447" s="158"/>
      <c r="DE447" s="158"/>
      <c r="DF447" s="158"/>
      <c r="DG447" s="158"/>
      <c r="DH447" s="158"/>
      <c r="DI447" s="158"/>
      <c r="DJ447" s="158"/>
      <c r="DK447" s="158"/>
      <c r="DL447" s="158"/>
      <c r="DM447" s="158"/>
      <c r="DN447" s="158"/>
      <c r="DO447" s="158"/>
      <c r="DP447" s="158"/>
      <c r="DQ447" s="158"/>
      <c r="DR447" s="158"/>
      <c r="DS447" s="158"/>
      <c r="DT447" s="158"/>
      <c r="DU447" s="158"/>
      <c r="DV447" s="158"/>
      <c r="DW447" s="158"/>
      <c r="DX447" s="158"/>
      <c r="DY447" s="158"/>
      <c r="DZ447" s="158"/>
      <c r="EA447" s="158"/>
      <c r="EB447" s="158"/>
      <c r="EC447" s="158"/>
      <c r="ED447" s="158"/>
      <c r="EE447" s="158"/>
      <c r="EF447" s="158"/>
      <c r="EG447" s="158"/>
      <c r="EH447" s="158"/>
      <c r="EI447" s="158"/>
      <c r="EJ447" s="158"/>
      <c r="EK447" s="158"/>
      <c r="EL447" s="158"/>
      <c r="EM447" s="158"/>
      <c r="EN447" s="158"/>
      <c r="EO447" s="158"/>
      <c r="EP447" s="158"/>
      <c r="EQ447" s="158"/>
      <c r="ER447" s="158"/>
      <c r="ES447" s="158"/>
      <c r="ET447" s="158"/>
      <c r="EU447" s="158"/>
      <c r="EV447" s="158"/>
      <c r="EW447" s="158"/>
      <c r="EX447" s="158"/>
      <c r="EY447" s="158"/>
      <c r="EZ447" s="158"/>
      <c r="FA447" s="158"/>
      <c r="FB447" s="158"/>
      <c r="FC447" s="158"/>
      <c r="FD447" s="158"/>
      <c r="FE447" s="158"/>
      <c r="FF447" s="158"/>
      <c r="FG447" s="158"/>
      <c r="FH447" s="158"/>
      <c r="FI447" s="158"/>
      <c r="FJ447" s="158"/>
      <c r="FK447" s="158"/>
      <c r="FL447" s="158"/>
      <c r="FM447" s="158"/>
      <c r="FN447" s="158"/>
      <c r="FO447" s="158"/>
      <c r="FP447" s="158"/>
      <c r="FQ447" s="158"/>
      <c r="FR447" s="158"/>
      <c r="FS447" s="158"/>
      <c r="FT447" s="158"/>
      <c r="FU447" s="158"/>
      <c r="FV447" s="158"/>
      <c r="FW447" s="158"/>
      <c r="FX447" s="158"/>
      <c r="FY447" s="158"/>
      <c r="FZ447" s="158"/>
      <c r="GA447" s="158"/>
      <c r="GB447" s="158"/>
      <c r="GC447" s="158"/>
      <c r="GD447" s="158"/>
      <c r="GE447" s="158"/>
      <c r="GF447" s="158"/>
      <c r="GG447" s="158"/>
      <c r="GH447" s="158"/>
      <c r="GI447" s="158"/>
      <c r="GJ447" s="158"/>
      <c r="GK447" s="159"/>
    </row>
    <row r="448" spans="1:193" ht="12.75" customHeight="1" x14ac:dyDescent="0.2">
      <c r="A448" s="160"/>
      <c r="B448" s="154" t="s">
        <v>1123</v>
      </c>
      <c r="C448" s="154">
        <v>2011</v>
      </c>
      <c r="D448" s="157"/>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c r="AA448" s="158"/>
      <c r="AB448" s="158"/>
      <c r="AC448" s="158"/>
      <c r="AD448" s="158"/>
      <c r="AE448" s="158"/>
      <c r="AF448" s="158"/>
      <c r="AG448" s="158"/>
      <c r="AH448" s="158"/>
      <c r="AI448" s="158"/>
      <c r="AJ448" s="158"/>
      <c r="AK448" s="158"/>
      <c r="AL448" s="158"/>
      <c r="AM448" s="158"/>
      <c r="AN448" s="158"/>
      <c r="AO448" s="158"/>
      <c r="AP448" s="158"/>
      <c r="AQ448" s="158"/>
      <c r="AR448" s="158"/>
      <c r="AS448" s="158"/>
      <c r="AT448" s="158"/>
      <c r="AU448" s="158"/>
      <c r="AV448" s="158"/>
      <c r="AW448" s="158"/>
      <c r="AX448" s="158"/>
      <c r="AY448" s="158"/>
      <c r="AZ448" s="158"/>
      <c r="BA448" s="158"/>
      <c r="BB448" s="158"/>
      <c r="BC448" s="158"/>
      <c r="BD448" s="158"/>
      <c r="BE448" s="158"/>
      <c r="BF448" s="158"/>
      <c r="BG448" s="158"/>
      <c r="BH448" s="158"/>
      <c r="BI448" s="158"/>
      <c r="BJ448" s="158"/>
      <c r="BK448" s="158"/>
      <c r="BL448" s="158"/>
      <c r="BM448" s="158"/>
      <c r="BN448" s="158"/>
      <c r="BO448" s="158"/>
      <c r="BP448" s="158"/>
      <c r="BQ448" s="158"/>
      <c r="BR448" s="158"/>
      <c r="BS448" s="158"/>
      <c r="BT448" s="158"/>
      <c r="BU448" s="158"/>
      <c r="BV448" s="158"/>
      <c r="BW448" s="158"/>
      <c r="BX448" s="158"/>
      <c r="BY448" s="158"/>
      <c r="BZ448" s="158"/>
      <c r="CA448" s="158"/>
      <c r="CB448" s="158"/>
      <c r="CC448" s="158"/>
      <c r="CD448" s="158"/>
      <c r="CE448" s="158"/>
      <c r="CF448" s="158"/>
      <c r="CG448" s="158"/>
      <c r="CH448" s="158"/>
      <c r="CI448" s="158"/>
      <c r="CJ448" s="158"/>
      <c r="CK448" s="158"/>
      <c r="CL448" s="158"/>
      <c r="CM448" s="158"/>
      <c r="CN448" s="158"/>
      <c r="CO448" s="158"/>
      <c r="CP448" s="158"/>
      <c r="CQ448" s="158"/>
      <c r="CR448" s="158"/>
      <c r="CS448" s="158"/>
      <c r="CT448" s="158"/>
      <c r="CU448" s="158"/>
      <c r="CV448" s="158"/>
      <c r="CW448" s="158"/>
      <c r="CX448" s="158"/>
      <c r="CY448" s="158"/>
      <c r="CZ448" s="158"/>
      <c r="DA448" s="158"/>
      <c r="DB448" s="158"/>
      <c r="DC448" s="158"/>
      <c r="DD448" s="158"/>
      <c r="DE448" s="158"/>
      <c r="DF448" s="158"/>
      <c r="DG448" s="158"/>
      <c r="DH448" s="158"/>
      <c r="DI448" s="158"/>
      <c r="DJ448" s="158"/>
      <c r="DK448" s="158"/>
      <c r="DL448" s="158"/>
      <c r="DM448" s="158"/>
      <c r="DN448" s="158"/>
      <c r="DO448" s="158"/>
      <c r="DP448" s="158"/>
      <c r="DQ448" s="158"/>
      <c r="DR448" s="158"/>
      <c r="DS448" s="158"/>
      <c r="DT448" s="158"/>
      <c r="DU448" s="158"/>
      <c r="DV448" s="158"/>
      <c r="DW448" s="158"/>
      <c r="DX448" s="158"/>
      <c r="DY448" s="158"/>
      <c r="DZ448" s="158"/>
      <c r="EA448" s="158"/>
      <c r="EB448" s="158"/>
      <c r="EC448" s="158"/>
      <c r="ED448" s="158"/>
      <c r="EE448" s="158"/>
      <c r="EF448" s="158"/>
      <c r="EG448" s="158"/>
      <c r="EH448" s="158"/>
      <c r="EI448" s="158"/>
      <c r="EJ448" s="158"/>
      <c r="EK448" s="158"/>
      <c r="EL448" s="158"/>
      <c r="EM448" s="158"/>
      <c r="EN448" s="158"/>
      <c r="EO448" s="158"/>
      <c r="EP448" s="158"/>
      <c r="EQ448" s="158"/>
      <c r="ER448" s="158"/>
      <c r="ES448" s="158"/>
      <c r="ET448" s="158"/>
      <c r="EU448" s="158"/>
      <c r="EV448" s="158"/>
      <c r="EW448" s="158"/>
      <c r="EX448" s="158"/>
      <c r="EY448" s="158"/>
      <c r="EZ448" s="158"/>
      <c r="FA448" s="158"/>
      <c r="FB448" s="158"/>
      <c r="FC448" s="158"/>
      <c r="FD448" s="158"/>
      <c r="FE448" s="158"/>
      <c r="FF448" s="158"/>
      <c r="FG448" s="158"/>
      <c r="FH448" s="158"/>
      <c r="FI448" s="158"/>
      <c r="FJ448" s="158"/>
      <c r="FK448" s="158"/>
      <c r="FL448" s="158"/>
      <c r="FM448" s="158"/>
      <c r="FN448" s="158"/>
      <c r="FO448" s="158"/>
      <c r="FP448" s="158"/>
      <c r="FQ448" s="158"/>
      <c r="FR448" s="158"/>
      <c r="FS448" s="158"/>
      <c r="FT448" s="158"/>
      <c r="FU448" s="158"/>
      <c r="FV448" s="158"/>
      <c r="FW448" s="158"/>
      <c r="FX448" s="158"/>
      <c r="FY448" s="158"/>
      <c r="FZ448" s="158"/>
      <c r="GA448" s="158"/>
      <c r="GB448" s="158"/>
      <c r="GC448" s="158"/>
      <c r="GD448" s="158"/>
      <c r="GE448" s="158"/>
      <c r="GF448" s="158"/>
      <c r="GG448" s="158"/>
      <c r="GH448" s="158"/>
      <c r="GI448" s="158"/>
      <c r="GJ448" s="158"/>
      <c r="GK448" s="159"/>
    </row>
    <row r="449" spans="1:193" ht="12.75" customHeight="1" x14ac:dyDescent="0.2">
      <c r="A449" s="160"/>
      <c r="B449" s="160"/>
      <c r="C449" s="161">
        <v>2019</v>
      </c>
      <c r="D449" s="162"/>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19"/>
      <c r="BE449" s="119"/>
      <c r="BF449" s="119"/>
      <c r="BG449" s="119"/>
      <c r="BH449" s="119"/>
      <c r="BI449" s="119"/>
      <c r="BJ449" s="119"/>
      <c r="BK449" s="119"/>
      <c r="BL449" s="119"/>
      <c r="BM449" s="119"/>
      <c r="BN449" s="119"/>
      <c r="BO449" s="119"/>
      <c r="BP449" s="119"/>
      <c r="BQ449" s="119"/>
      <c r="BR449" s="119"/>
      <c r="BS449" s="119"/>
      <c r="BT449" s="119"/>
      <c r="BU449" s="119"/>
      <c r="BV449" s="119"/>
      <c r="BW449" s="119"/>
      <c r="BX449" s="119"/>
      <c r="BY449" s="119"/>
      <c r="BZ449" s="119"/>
      <c r="CA449" s="119"/>
      <c r="CB449" s="119"/>
      <c r="CC449" s="119"/>
      <c r="CD449" s="119"/>
      <c r="CE449" s="119"/>
      <c r="CF449" s="119"/>
      <c r="CG449" s="119"/>
      <c r="CH449" s="119"/>
      <c r="CI449" s="119"/>
      <c r="CJ449" s="119"/>
      <c r="CK449" s="119"/>
      <c r="CL449" s="119"/>
      <c r="CM449" s="119"/>
      <c r="CN449" s="119"/>
      <c r="CO449" s="119"/>
      <c r="CP449" s="119"/>
      <c r="CQ449" s="119"/>
      <c r="CR449" s="119"/>
      <c r="CS449" s="119"/>
      <c r="CT449" s="119"/>
      <c r="CU449" s="119"/>
      <c r="CV449" s="119"/>
      <c r="CW449" s="119"/>
      <c r="CX449" s="119"/>
      <c r="CY449" s="119"/>
      <c r="CZ449" s="119"/>
      <c r="DA449" s="119"/>
      <c r="DB449" s="119"/>
      <c r="DC449" s="119"/>
      <c r="DD449" s="119"/>
      <c r="DE449" s="119"/>
      <c r="DF449" s="119"/>
      <c r="DG449" s="119"/>
      <c r="DH449" s="119"/>
      <c r="DI449" s="119"/>
      <c r="DJ449" s="119"/>
      <c r="DK449" s="119"/>
      <c r="DL449" s="119"/>
      <c r="DM449" s="119"/>
      <c r="DN449" s="119"/>
      <c r="DO449" s="119"/>
      <c r="DP449" s="119"/>
      <c r="DQ449" s="119"/>
      <c r="DR449" s="119"/>
      <c r="DS449" s="119"/>
      <c r="DT449" s="119"/>
      <c r="DU449" s="119"/>
      <c r="DV449" s="119"/>
      <c r="DW449" s="119"/>
      <c r="DX449" s="119"/>
      <c r="DY449" s="119"/>
      <c r="DZ449" s="119"/>
      <c r="EA449" s="119"/>
      <c r="EB449" s="119"/>
      <c r="EC449" s="119"/>
      <c r="ED449" s="119"/>
      <c r="EE449" s="119"/>
      <c r="EF449" s="119"/>
      <c r="EG449" s="119"/>
      <c r="EH449" s="119"/>
      <c r="EI449" s="119"/>
      <c r="EJ449" s="119"/>
      <c r="EK449" s="119"/>
      <c r="EL449" s="119"/>
      <c r="EM449" s="119"/>
      <c r="EN449" s="119"/>
      <c r="EO449" s="119"/>
      <c r="EP449" s="119"/>
      <c r="EQ449" s="119"/>
      <c r="ER449" s="119"/>
      <c r="ES449" s="119"/>
      <c r="ET449" s="119"/>
      <c r="EU449" s="119"/>
      <c r="EV449" s="119"/>
      <c r="EW449" s="119"/>
      <c r="EX449" s="119"/>
      <c r="EY449" s="119"/>
      <c r="EZ449" s="119"/>
      <c r="FA449" s="119"/>
      <c r="FB449" s="119"/>
      <c r="FC449" s="119"/>
      <c r="FD449" s="119"/>
      <c r="FE449" s="119"/>
      <c r="FF449" s="119"/>
      <c r="FG449" s="119"/>
      <c r="FH449" s="119"/>
      <c r="FI449" s="119"/>
      <c r="FJ449" s="119"/>
      <c r="FK449" s="119"/>
      <c r="FL449" s="119"/>
      <c r="FM449" s="119"/>
      <c r="FN449" s="119"/>
      <c r="FO449" s="119"/>
      <c r="FP449" s="119"/>
      <c r="FQ449" s="119"/>
      <c r="FR449" s="119"/>
      <c r="FS449" s="119"/>
      <c r="FT449" s="119"/>
      <c r="FU449" s="119"/>
      <c r="FV449" s="119"/>
      <c r="FW449" s="119"/>
      <c r="FX449" s="119"/>
      <c r="FY449" s="119"/>
      <c r="FZ449" s="119"/>
      <c r="GA449" s="119"/>
      <c r="GB449" s="119"/>
      <c r="GC449" s="119"/>
      <c r="GD449" s="119"/>
      <c r="GE449" s="119"/>
      <c r="GF449" s="119"/>
      <c r="GG449" s="119"/>
      <c r="GH449" s="119"/>
      <c r="GI449" s="119"/>
      <c r="GJ449" s="119"/>
      <c r="GK449" s="163"/>
    </row>
    <row r="450" spans="1:193" ht="12.75" customHeight="1" x14ac:dyDescent="0.2">
      <c r="A450" s="154" t="s">
        <v>2132</v>
      </c>
      <c r="B450" s="154" t="s">
        <v>33</v>
      </c>
      <c r="C450" s="154">
        <v>2019</v>
      </c>
      <c r="D450" s="157"/>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c r="AA450" s="158"/>
      <c r="AB450" s="158"/>
      <c r="AC450" s="158"/>
      <c r="AD450" s="158"/>
      <c r="AE450" s="158"/>
      <c r="AF450" s="158"/>
      <c r="AG450" s="158"/>
      <c r="AH450" s="158"/>
      <c r="AI450" s="158"/>
      <c r="AJ450" s="158"/>
      <c r="AK450" s="158"/>
      <c r="AL450" s="158"/>
      <c r="AM450" s="158"/>
      <c r="AN450" s="158"/>
      <c r="AO450" s="158"/>
      <c r="AP450" s="158"/>
      <c r="AQ450" s="158"/>
      <c r="AR450" s="158"/>
      <c r="AS450" s="158"/>
      <c r="AT450" s="158"/>
      <c r="AU450" s="158"/>
      <c r="AV450" s="158"/>
      <c r="AW450" s="158"/>
      <c r="AX450" s="158"/>
      <c r="AY450" s="158"/>
      <c r="AZ450" s="158"/>
      <c r="BA450" s="158"/>
      <c r="BB450" s="158"/>
      <c r="BC450" s="158"/>
      <c r="BD450" s="158"/>
      <c r="BE450" s="158"/>
      <c r="BF450" s="158"/>
      <c r="BG450" s="158"/>
      <c r="BH450" s="158"/>
      <c r="BI450" s="158"/>
      <c r="BJ450" s="158"/>
      <c r="BK450" s="158"/>
      <c r="BL450" s="158"/>
      <c r="BM450" s="158"/>
      <c r="BN450" s="158"/>
      <c r="BO450" s="158"/>
      <c r="BP450" s="158"/>
      <c r="BQ450" s="158"/>
      <c r="BR450" s="158"/>
      <c r="BS450" s="158"/>
      <c r="BT450" s="158"/>
      <c r="BU450" s="158"/>
      <c r="BV450" s="158"/>
      <c r="BW450" s="158"/>
      <c r="BX450" s="158"/>
      <c r="BY450" s="158"/>
      <c r="BZ450" s="158"/>
      <c r="CA450" s="158"/>
      <c r="CB450" s="158"/>
      <c r="CC450" s="158"/>
      <c r="CD450" s="158"/>
      <c r="CE450" s="158"/>
      <c r="CF450" s="158"/>
      <c r="CG450" s="158"/>
      <c r="CH450" s="158"/>
      <c r="CI450" s="158"/>
      <c r="CJ450" s="158"/>
      <c r="CK450" s="158"/>
      <c r="CL450" s="158"/>
      <c r="CM450" s="158"/>
      <c r="CN450" s="158"/>
      <c r="CO450" s="158"/>
      <c r="CP450" s="158"/>
      <c r="CQ450" s="158"/>
      <c r="CR450" s="158"/>
      <c r="CS450" s="158"/>
      <c r="CT450" s="158"/>
      <c r="CU450" s="158"/>
      <c r="CV450" s="158"/>
      <c r="CW450" s="158"/>
      <c r="CX450" s="158"/>
      <c r="CY450" s="158"/>
      <c r="CZ450" s="158"/>
      <c r="DA450" s="158"/>
      <c r="DB450" s="158"/>
      <c r="DC450" s="158"/>
      <c r="DD450" s="158"/>
      <c r="DE450" s="158"/>
      <c r="DF450" s="158"/>
      <c r="DG450" s="158"/>
      <c r="DH450" s="158"/>
      <c r="DI450" s="158"/>
      <c r="DJ450" s="158"/>
      <c r="DK450" s="158"/>
      <c r="DL450" s="158"/>
      <c r="DM450" s="158"/>
      <c r="DN450" s="158"/>
      <c r="DO450" s="158"/>
      <c r="DP450" s="158"/>
      <c r="DQ450" s="158"/>
      <c r="DR450" s="158"/>
      <c r="DS450" s="158"/>
      <c r="DT450" s="158"/>
      <c r="DU450" s="158"/>
      <c r="DV450" s="158"/>
      <c r="DW450" s="158"/>
      <c r="DX450" s="158"/>
      <c r="DY450" s="158"/>
      <c r="DZ450" s="158"/>
      <c r="EA450" s="158"/>
      <c r="EB450" s="158"/>
      <c r="EC450" s="158"/>
      <c r="ED450" s="158"/>
      <c r="EE450" s="158"/>
      <c r="EF450" s="158"/>
      <c r="EG450" s="158"/>
      <c r="EH450" s="158"/>
      <c r="EI450" s="158"/>
      <c r="EJ450" s="158"/>
      <c r="EK450" s="158"/>
      <c r="EL450" s="158"/>
      <c r="EM450" s="158"/>
      <c r="EN450" s="158"/>
      <c r="EO450" s="158"/>
      <c r="EP450" s="158"/>
      <c r="EQ450" s="158"/>
      <c r="ER450" s="158"/>
      <c r="ES450" s="158"/>
      <c r="ET450" s="158"/>
      <c r="EU450" s="158"/>
      <c r="EV450" s="158"/>
      <c r="EW450" s="158"/>
      <c r="EX450" s="158"/>
      <c r="EY450" s="158"/>
      <c r="EZ450" s="158"/>
      <c r="FA450" s="158"/>
      <c r="FB450" s="158"/>
      <c r="FC450" s="158"/>
      <c r="FD450" s="158"/>
      <c r="FE450" s="158"/>
      <c r="FF450" s="158"/>
      <c r="FG450" s="158"/>
      <c r="FH450" s="158"/>
      <c r="FI450" s="158"/>
      <c r="FJ450" s="158"/>
      <c r="FK450" s="158"/>
      <c r="FL450" s="158"/>
      <c r="FM450" s="158"/>
      <c r="FN450" s="158"/>
      <c r="FO450" s="158"/>
      <c r="FP450" s="158"/>
      <c r="FQ450" s="158"/>
      <c r="FR450" s="158"/>
      <c r="FS450" s="158"/>
      <c r="FT450" s="158"/>
      <c r="FU450" s="158"/>
      <c r="FV450" s="158"/>
      <c r="FW450" s="158"/>
      <c r="FX450" s="158"/>
      <c r="FY450" s="158"/>
      <c r="FZ450" s="158"/>
      <c r="GA450" s="158"/>
      <c r="GB450" s="158"/>
      <c r="GC450" s="158"/>
      <c r="GD450" s="158"/>
      <c r="GE450" s="158"/>
      <c r="GF450" s="158"/>
      <c r="GG450" s="158"/>
      <c r="GH450" s="158"/>
      <c r="GI450" s="158"/>
      <c r="GJ450" s="158"/>
      <c r="GK450" s="159"/>
    </row>
    <row r="451" spans="1:193" ht="12.75" customHeight="1" x14ac:dyDescent="0.2">
      <c r="A451" s="160"/>
      <c r="B451" s="154" t="s">
        <v>74</v>
      </c>
      <c r="C451" s="154">
        <v>2019</v>
      </c>
      <c r="D451" s="157"/>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c r="AA451" s="158"/>
      <c r="AB451" s="158"/>
      <c r="AC451" s="158"/>
      <c r="AD451" s="158"/>
      <c r="AE451" s="158"/>
      <c r="AF451" s="158"/>
      <c r="AG451" s="158"/>
      <c r="AH451" s="158"/>
      <c r="AI451" s="158"/>
      <c r="AJ451" s="158"/>
      <c r="AK451" s="158"/>
      <c r="AL451" s="158"/>
      <c r="AM451" s="158"/>
      <c r="AN451" s="158"/>
      <c r="AO451" s="158"/>
      <c r="AP451" s="158"/>
      <c r="AQ451" s="158"/>
      <c r="AR451" s="158"/>
      <c r="AS451" s="158"/>
      <c r="AT451" s="158"/>
      <c r="AU451" s="158"/>
      <c r="AV451" s="158"/>
      <c r="AW451" s="158"/>
      <c r="AX451" s="158"/>
      <c r="AY451" s="158"/>
      <c r="AZ451" s="158"/>
      <c r="BA451" s="158"/>
      <c r="BB451" s="158"/>
      <c r="BC451" s="158"/>
      <c r="BD451" s="158"/>
      <c r="BE451" s="158"/>
      <c r="BF451" s="158"/>
      <c r="BG451" s="158"/>
      <c r="BH451" s="158"/>
      <c r="BI451" s="158"/>
      <c r="BJ451" s="158"/>
      <c r="BK451" s="158"/>
      <c r="BL451" s="158"/>
      <c r="BM451" s="158"/>
      <c r="BN451" s="158"/>
      <c r="BO451" s="158"/>
      <c r="BP451" s="158"/>
      <c r="BQ451" s="158"/>
      <c r="BR451" s="158"/>
      <c r="BS451" s="158"/>
      <c r="BT451" s="158"/>
      <c r="BU451" s="158"/>
      <c r="BV451" s="158"/>
      <c r="BW451" s="158"/>
      <c r="BX451" s="158"/>
      <c r="BY451" s="158"/>
      <c r="BZ451" s="158"/>
      <c r="CA451" s="158"/>
      <c r="CB451" s="158"/>
      <c r="CC451" s="158"/>
      <c r="CD451" s="158"/>
      <c r="CE451" s="158"/>
      <c r="CF451" s="158"/>
      <c r="CG451" s="158"/>
      <c r="CH451" s="158"/>
      <c r="CI451" s="158"/>
      <c r="CJ451" s="158"/>
      <c r="CK451" s="158"/>
      <c r="CL451" s="158"/>
      <c r="CM451" s="158"/>
      <c r="CN451" s="158"/>
      <c r="CO451" s="158"/>
      <c r="CP451" s="158"/>
      <c r="CQ451" s="158"/>
      <c r="CR451" s="158"/>
      <c r="CS451" s="158"/>
      <c r="CT451" s="158"/>
      <c r="CU451" s="158"/>
      <c r="CV451" s="158"/>
      <c r="CW451" s="158"/>
      <c r="CX451" s="158"/>
      <c r="CY451" s="158"/>
      <c r="CZ451" s="158"/>
      <c r="DA451" s="158"/>
      <c r="DB451" s="158"/>
      <c r="DC451" s="158"/>
      <c r="DD451" s="158"/>
      <c r="DE451" s="158"/>
      <c r="DF451" s="158"/>
      <c r="DG451" s="158"/>
      <c r="DH451" s="158"/>
      <c r="DI451" s="158"/>
      <c r="DJ451" s="158"/>
      <c r="DK451" s="158"/>
      <c r="DL451" s="158"/>
      <c r="DM451" s="158"/>
      <c r="DN451" s="158"/>
      <c r="DO451" s="158"/>
      <c r="DP451" s="158"/>
      <c r="DQ451" s="158"/>
      <c r="DR451" s="158"/>
      <c r="DS451" s="158"/>
      <c r="DT451" s="158"/>
      <c r="DU451" s="158"/>
      <c r="DV451" s="158"/>
      <c r="DW451" s="158"/>
      <c r="DX451" s="158"/>
      <c r="DY451" s="158"/>
      <c r="DZ451" s="158"/>
      <c r="EA451" s="158"/>
      <c r="EB451" s="158"/>
      <c r="EC451" s="158"/>
      <c r="ED451" s="158"/>
      <c r="EE451" s="158"/>
      <c r="EF451" s="158"/>
      <c r="EG451" s="158"/>
      <c r="EH451" s="158"/>
      <c r="EI451" s="158"/>
      <c r="EJ451" s="158"/>
      <c r="EK451" s="158"/>
      <c r="EL451" s="158"/>
      <c r="EM451" s="158"/>
      <c r="EN451" s="158"/>
      <c r="EO451" s="158"/>
      <c r="EP451" s="158"/>
      <c r="EQ451" s="158"/>
      <c r="ER451" s="158"/>
      <c r="ES451" s="158"/>
      <c r="ET451" s="158"/>
      <c r="EU451" s="158"/>
      <c r="EV451" s="158"/>
      <c r="EW451" s="158"/>
      <c r="EX451" s="158"/>
      <c r="EY451" s="158"/>
      <c r="EZ451" s="158"/>
      <c r="FA451" s="158"/>
      <c r="FB451" s="158"/>
      <c r="FC451" s="158"/>
      <c r="FD451" s="158"/>
      <c r="FE451" s="158"/>
      <c r="FF451" s="158"/>
      <c r="FG451" s="158"/>
      <c r="FH451" s="158"/>
      <c r="FI451" s="158"/>
      <c r="FJ451" s="158"/>
      <c r="FK451" s="158"/>
      <c r="FL451" s="158"/>
      <c r="FM451" s="158"/>
      <c r="FN451" s="158"/>
      <c r="FO451" s="158"/>
      <c r="FP451" s="158"/>
      <c r="FQ451" s="158"/>
      <c r="FR451" s="158"/>
      <c r="FS451" s="158"/>
      <c r="FT451" s="158"/>
      <c r="FU451" s="158"/>
      <c r="FV451" s="158"/>
      <c r="FW451" s="158"/>
      <c r="FX451" s="158"/>
      <c r="FY451" s="158"/>
      <c r="FZ451" s="158"/>
      <c r="GA451" s="158"/>
      <c r="GB451" s="158"/>
      <c r="GC451" s="158"/>
      <c r="GD451" s="158"/>
      <c r="GE451" s="158"/>
      <c r="GF451" s="158"/>
      <c r="GG451" s="158"/>
      <c r="GH451" s="158"/>
      <c r="GI451" s="158"/>
      <c r="GJ451" s="158"/>
      <c r="GK451" s="159"/>
    </row>
    <row r="452" spans="1:193" ht="12.75" customHeight="1" x14ac:dyDescent="0.2">
      <c r="A452" s="160"/>
      <c r="B452" s="154" t="s">
        <v>35</v>
      </c>
      <c r="C452" s="154">
        <v>2019</v>
      </c>
      <c r="D452" s="157"/>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c r="AA452" s="158"/>
      <c r="AB452" s="158"/>
      <c r="AC452" s="158"/>
      <c r="AD452" s="158"/>
      <c r="AE452" s="158"/>
      <c r="AF452" s="158"/>
      <c r="AG452" s="158"/>
      <c r="AH452" s="158"/>
      <c r="AI452" s="158"/>
      <c r="AJ452" s="158"/>
      <c r="AK452" s="158"/>
      <c r="AL452" s="158"/>
      <c r="AM452" s="158"/>
      <c r="AN452" s="158"/>
      <c r="AO452" s="158"/>
      <c r="AP452" s="158"/>
      <c r="AQ452" s="158"/>
      <c r="AR452" s="158"/>
      <c r="AS452" s="158"/>
      <c r="AT452" s="158"/>
      <c r="AU452" s="158"/>
      <c r="AV452" s="158"/>
      <c r="AW452" s="158"/>
      <c r="AX452" s="158"/>
      <c r="AY452" s="158"/>
      <c r="AZ452" s="158"/>
      <c r="BA452" s="158"/>
      <c r="BB452" s="158"/>
      <c r="BC452" s="158"/>
      <c r="BD452" s="158"/>
      <c r="BE452" s="158"/>
      <c r="BF452" s="158"/>
      <c r="BG452" s="158"/>
      <c r="BH452" s="158"/>
      <c r="BI452" s="158"/>
      <c r="BJ452" s="158"/>
      <c r="BK452" s="158"/>
      <c r="BL452" s="158"/>
      <c r="BM452" s="158"/>
      <c r="BN452" s="158"/>
      <c r="BO452" s="158"/>
      <c r="BP452" s="158"/>
      <c r="BQ452" s="158"/>
      <c r="BR452" s="158"/>
      <c r="BS452" s="158"/>
      <c r="BT452" s="158"/>
      <c r="BU452" s="158"/>
      <c r="BV452" s="158"/>
      <c r="BW452" s="158"/>
      <c r="BX452" s="158"/>
      <c r="BY452" s="158"/>
      <c r="BZ452" s="158"/>
      <c r="CA452" s="158"/>
      <c r="CB452" s="158"/>
      <c r="CC452" s="158"/>
      <c r="CD452" s="158"/>
      <c r="CE452" s="158"/>
      <c r="CF452" s="158"/>
      <c r="CG452" s="158"/>
      <c r="CH452" s="158"/>
      <c r="CI452" s="158"/>
      <c r="CJ452" s="158"/>
      <c r="CK452" s="158"/>
      <c r="CL452" s="158"/>
      <c r="CM452" s="158"/>
      <c r="CN452" s="158"/>
      <c r="CO452" s="158"/>
      <c r="CP452" s="158"/>
      <c r="CQ452" s="158"/>
      <c r="CR452" s="158"/>
      <c r="CS452" s="158"/>
      <c r="CT452" s="158"/>
      <c r="CU452" s="158"/>
      <c r="CV452" s="158"/>
      <c r="CW452" s="158"/>
      <c r="CX452" s="158"/>
      <c r="CY452" s="158"/>
      <c r="CZ452" s="158"/>
      <c r="DA452" s="158"/>
      <c r="DB452" s="158"/>
      <c r="DC452" s="158"/>
      <c r="DD452" s="158"/>
      <c r="DE452" s="158"/>
      <c r="DF452" s="158"/>
      <c r="DG452" s="158"/>
      <c r="DH452" s="158"/>
      <c r="DI452" s="158"/>
      <c r="DJ452" s="158"/>
      <c r="DK452" s="158"/>
      <c r="DL452" s="158"/>
      <c r="DM452" s="158"/>
      <c r="DN452" s="158"/>
      <c r="DO452" s="158"/>
      <c r="DP452" s="158"/>
      <c r="DQ452" s="158"/>
      <c r="DR452" s="158"/>
      <c r="DS452" s="158"/>
      <c r="DT452" s="158"/>
      <c r="DU452" s="158"/>
      <c r="DV452" s="158"/>
      <c r="DW452" s="158"/>
      <c r="DX452" s="158"/>
      <c r="DY452" s="158"/>
      <c r="DZ452" s="158"/>
      <c r="EA452" s="158"/>
      <c r="EB452" s="158"/>
      <c r="EC452" s="158"/>
      <c r="ED452" s="158"/>
      <c r="EE452" s="158"/>
      <c r="EF452" s="158"/>
      <c r="EG452" s="158"/>
      <c r="EH452" s="158"/>
      <c r="EI452" s="158"/>
      <c r="EJ452" s="158"/>
      <c r="EK452" s="158"/>
      <c r="EL452" s="158"/>
      <c r="EM452" s="158"/>
      <c r="EN452" s="158"/>
      <c r="EO452" s="158"/>
      <c r="EP452" s="158"/>
      <c r="EQ452" s="158"/>
      <c r="ER452" s="158"/>
      <c r="ES452" s="158"/>
      <c r="ET452" s="158"/>
      <c r="EU452" s="158"/>
      <c r="EV452" s="158"/>
      <c r="EW452" s="158"/>
      <c r="EX452" s="158"/>
      <c r="EY452" s="158"/>
      <c r="EZ452" s="158"/>
      <c r="FA452" s="158"/>
      <c r="FB452" s="158"/>
      <c r="FC452" s="158"/>
      <c r="FD452" s="158"/>
      <c r="FE452" s="158"/>
      <c r="FF452" s="158"/>
      <c r="FG452" s="158"/>
      <c r="FH452" s="158"/>
      <c r="FI452" s="158"/>
      <c r="FJ452" s="158"/>
      <c r="FK452" s="158"/>
      <c r="FL452" s="158"/>
      <c r="FM452" s="158"/>
      <c r="FN452" s="158"/>
      <c r="FO452" s="158"/>
      <c r="FP452" s="158"/>
      <c r="FQ452" s="158"/>
      <c r="FR452" s="158"/>
      <c r="FS452" s="158"/>
      <c r="FT452" s="158"/>
      <c r="FU452" s="158"/>
      <c r="FV452" s="158"/>
      <c r="FW452" s="158"/>
      <c r="FX452" s="158"/>
      <c r="FY452" s="158"/>
      <c r="FZ452" s="158"/>
      <c r="GA452" s="158"/>
      <c r="GB452" s="158"/>
      <c r="GC452" s="158"/>
      <c r="GD452" s="158"/>
      <c r="GE452" s="158"/>
      <c r="GF452" s="158"/>
      <c r="GG452" s="158"/>
      <c r="GH452" s="158"/>
      <c r="GI452" s="158"/>
      <c r="GJ452" s="158"/>
      <c r="GK452" s="159"/>
    </row>
    <row r="453" spans="1:193" ht="12.75" customHeight="1" x14ac:dyDescent="0.2">
      <c r="A453" s="160"/>
      <c r="B453" s="154" t="s">
        <v>40</v>
      </c>
      <c r="C453" s="154">
        <v>2019</v>
      </c>
      <c r="D453" s="157"/>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c r="AA453" s="158"/>
      <c r="AB453" s="158"/>
      <c r="AC453" s="158"/>
      <c r="AD453" s="158"/>
      <c r="AE453" s="158"/>
      <c r="AF453" s="158"/>
      <c r="AG453" s="158"/>
      <c r="AH453" s="158"/>
      <c r="AI453" s="158"/>
      <c r="AJ453" s="158"/>
      <c r="AK453" s="158"/>
      <c r="AL453" s="158"/>
      <c r="AM453" s="158"/>
      <c r="AN453" s="158"/>
      <c r="AO453" s="158"/>
      <c r="AP453" s="158"/>
      <c r="AQ453" s="158"/>
      <c r="AR453" s="158"/>
      <c r="AS453" s="158"/>
      <c r="AT453" s="158"/>
      <c r="AU453" s="158"/>
      <c r="AV453" s="158"/>
      <c r="AW453" s="158"/>
      <c r="AX453" s="158"/>
      <c r="AY453" s="158"/>
      <c r="AZ453" s="158"/>
      <c r="BA453" s="158"/>
      <c r="BB453" s="158"/>
      <c r="BC453" s="158"/>
      <c r="BD453" s="158"/>
      <c r="BE453" s="158"/>
      <c r="BF453" s="158"/>
      <c r="BG453" s="158"/>
      <c r="BH453" s="158"/>
      <c r="BI453" s="158"/>
      <c r="BJ453" s="158"/>
      <c r="BK453" s="158"/>
      <c r="BL453" s="158"/>
      <c r="BM453" s="158"/>
      <c r="BN453" s="158"/>
      <c r="BO453" s="158"/>
      <c r="BP453" s="158"/>
      <c r="BQ453" s="158"/>
      <c r="BR453" s="158"/>
      <c r="BS453" s="158"/>
      <c r="BT453" s="158"/>
      <c r="BU453" s="158"/>
      <c r="BV453" s="158"/>
      <c r="BW453" s="158"/>
      <c r="BX453" s="158"/>
      <c r="BY453" s="158"/>
      <c r="BZ453" s="158"/>
      <c r="CA453" s="158"/>
      <c r="CB453" s="158"/>
      <c r="CC453" s="158"/>
      <c r="CD453" s="158"/>
      <c r="CE453" s="158"/>
      <c r="CF453" s="158"/>
      <c r="CG453" s="158"/>
      <c r="CH453" s="158"/>
      <c r="CI453" s="158"/>
      <c r="CJ453" s="158"/>
      <c r="CK453" s="158"/>
      <c r="CL453" s="158"/>
      <c r="CM453" s="158"/>
      <c r="CN453" s="158"/>
      <c r="CO453" s="158"/>
      <c r="CP453" s="158"/>
      <c r="CQ453" s="158"/>
      <c r="CR453" s="158"/>
      <c r="CS453" s="158"/>
      <c r="CT453" s="158"/>
      <c r="CU453" s="158"/>
      <c r="CV453" s="158"/>
      <c r="CW453" s="158"/>
      <c r="CX453" s="158"/>
      <c r="CY453" s="158"/>
      <c r="CZ453" s="158"/>
      <c r="DA453" s="158"/>
      <c r="DB453" s="158"/>
      <c r="DC453" s="158"/>
      <c r="DD453" s="158"/>
      <c r="DE453" s="158"/>
      <c r="DF453" s="158"/>
      <c r="DG453" s="158"/>
      <c r="DH453" s="158"/>
      <c r="DI453" s="158"/>
      <c r="DJ453" s="158"/>
      <c r="DK453" s="158"/>
      <c r="DL453" s="158"/>
      <c r="DM453" s="158"/>
      <c r="DN453" s="158"/>
      <c r="DO453" s="158"/>
      <c r="DP453" s="158"/>
      <c r="DQ453" s="158"/>
      <c r="DR453" s="158"/>
      <c r="DS453" s="158"/>
      <c r="DT453" s="158"/>
      <c r="DU453" s="158"/>
      <c r="DV453" s="158"/>
      <c r="DW453" s="158"/>
      <c r="DX453" s="158"/>
      <c r="DY453" s="158"/>
      <c r="DZ453" s="158"/>
      <c r="EA453" s="158"/>
      <c r="EB453" s="158"/>
      <c r="EC453" s="158"/>
      <c r="ED453" s="158"/>
      <c r="EE453" s="158"/>
      <c r="EF453" s="158"/>
      <c r="EG453" s="158"/>
      <c r="EH453" s="158"/>
      <c r="EI453" s="158"/>
      <c r="EJ453" s="158"/>
      <c r="EK453" s="158"/>
      <c r="EL453" s="158"/>
      <c r="EM453" s="158"/>
      <c r="EN453" s="158"/>
      <c r="EO453" s="158"/>
      <c r="EP453" s="158"/>
      <c r="EQ453" s="158"/>
      <c r="ER453" s="158"/>
      <c r="ES453" s="158"/>
      <c r="ET453" s="158"/>
      <c r="EU453" s="158"/>
      <c r="EV453" s="158"/>
      <c r="EW453" s="158"/>
      <c r="EX453" s="158"/>
      <c r="EY453" s="158"/>
      <c r="EZ453" s="158"/>
      <c r="FA453" s="158"/>
      <c r="FB453" s="158"/>
      <c r="FC453" s="158"/>
      <c r="FD453" s="158"/>
      <c r="FE453" s="158"/>
      <c r="FF453" s="158"/>
      <c r="FG453" s="158"/>
      <c r="FH453" s="158"/>
      <c r="FI453" s="158"/>
      <c r="FJ453" s="158"/>
      <c r="FK453" s="158"/>
      <c r="FL453" s="158"/>
      <c r="FM453" s="158"/>
      <c r="FN453" s="158"/>
      <c r="FO453" s="158"/>
      <c r="FP453" s="158"/>
      <c r="FQ453" s="158"/>
      <c r="FR453" s="158"/>
      <c r="FS453" s="158"/>
      <c r="FT453" s="158"/>
      <c r="FU453" s="158"/>
      <c r="FV453" s="158"/>
      <c r="FW453" s="158"/>
      <c r="FX453" s="158"/>
      <c r="FY453" s="158"/>
      <c r="FZ453" s="158"/>
      <c r="GA453" s="158"/>
      <c r="GB453" s="158"/>
      <c r="GC453" s="158"/>
      <c r="GD453" s="158"/>
      <c r="GE453" s="158"/>
      <c r="GF453" s="158"/>
      <c r="GG453" s="158"/>
      <c r="GH453" s="158"/>
      <c r="GI453" s="158"/>
      <c r="GJ453" s="158"/>
      <c r="GK453" s="159"/>
    </row>
    <row r="454" spans="1:193" ht="12.75" customHeight="1" x14ac:dyDescent="0.2">
      <c r="A454" s="154" t="s">
        <v>2235</v>
      </c>
      <c r="B454" s="154" t="s">
        <v>58</v>
      </c>
      <c r="C454" s="154">
        <v>2020</v>
      </c>
      <c r="D454" s="157"/>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c r="AA454" s="158"/>
      <c r="AB454" s="158"/>
      <c r="AC454" s="158"/>
      <c r="AD454" s="158"/>
      <c r="AE454" s="158"/>
      <c r="AF454" s="158"/>
      <c r="AG454" s="158"/>
      <c r="AH454" s="158"/>
      <c r="AI454" s="158"/>
      <c r="AJ454" s="158"/>
      <c r="AK454" s="158"/>
      <c r="AL454" s="158"/>
      <c r="AM454" s="158"/>
      <c r="AN454" s="158"/>
      <c r="AO454" s="158"/>
      <c r="AP454" s="158"/>
      <c r="AQ454" s="158"/>
      <c r="AR454" s="158"/>
      <c r="AS454" s="158"/>
      <c r="AT454" s="158"/>
      <c r="AU454" s="158"/>
      <c r="AV454" s="158"/>
      <c r="AW454" s="158"/>
      <c r="AX454" s="158"/>
      <c r="AY454" s="158"/>
      <c r="AZ454" s="158"/>
      <c r="BA454" s="158"/>
      <c r="BB454" s="158"/>
      <c r="BC454" s="158"/>
      <c r="BD454" s="158"/>
      <c r="BE454" s="158"/>
      <c r="BF454" s="158"/>
      <c r="BG454" s="158"/>
      <c r="BH454" s="158"/>
      <c r="BI454" s="158"/>
      <c r="BJ454" s="158"/>
      <c r="BK454" s="158"/>
      <c r="BL454" s="158"/>
      <c r="BM454" s="158"/>
      <c r="BN454" s="158"/>
      <c r="BO454" s="158"/>
      <c r="BP454" s="158"/>
      <c r="BQ454" s="158"/>
      <c r="BR454" s="158"/>
      <c r="BS454" s="158"/>
      <c r="BT454" s="158"/>
      <c r="BU454" s="158"/>
      <c r="BV454" s="158"/>
      <c r="BW454" s="158"/>
      <c r="BX454" s="158"/>
      <c r="BY454" s="158"/>
      <c r="BZ454" s="158"/>
      <c r="CA454" s="158"/>
      <c r="CB454" s="158"/>
      <c r="CC454" s="158"/>
      <c r="CD454" s="158"/>
      <c r="CE454" s="158"/>
      <c r="CF454" s="158"/>
      <c r="CG454" s="158"/>
      <c r="CH454" s="158"/>
      <c r="CI454" s="158"/>
      <c r="CJ454" s="158"/>
      <c r="CK454" s="158"/>
      <c r="CL454" s="158"/>
      <c r="CM454" s="158"/>
      <c r="CN454" s="158"/>
      <c r="CO454" s="158"/>
      <c r="CP454" s="158"/>
      <c r="CQ454" s="158"/>
      <c r="CR454" s="158"/>
      <c r="CS454" s="158"/>
      <c r="CT454" s="158"/>
      <c r="CU454" s="158"/>
      <c r="CV454" s="158"/>
      <c r="CW454" s="158"/>
      <c r="CX454" s="158"/>
      <c r="CY454" s="158"/>
      <c r="CZ454" s="158"/>
      <c r="DA454" s="158"/>
      <c r="DB454" s="158"/>
      <c r="DC454" s="158"/>
      <c r="DD454" s="158"/>
      <c r="DE454" s="158"/>
      <c r="DF454" s="158"/>
      <c r="DG454" s="158"/>
      <c r="DH454" s="158"/>
      <c r="DI454" s="158"/>
      <c r="DJ454" s="158"/>
      <c r="DK454" s="158"/>
      <c r="DL454" s="158"/>
      <c r="DM454" s="158"/>
      <c r="DN454" s="158"/>
      <c r="DO454" s="158"/>
      <c r="DP454" s="158"/>
      <c r="DQ454" s="158"/>
      <c r="DR454" s="158"/>
      <c r="DS454" s="158"/>
      <c r="DT454" s="158"/>
      <c r="DU454" s="158"/>
      <c r="DV454" s="158"/>
      <c r="DW454" s="158"/>
      <c r="DX454" s="158"/>
      <c r="DY454" s="158"/>
      <c r="DZ454" s="158"/>
      <c r="EA454" s="158"/>
      <c r="EB454" s="158"/>
      <c r="EC454" s="158"/>
      <c r="ED454" s="158"/>
      <c r="EE454" s="158"/>
      <c r="EF454" s="158"/>
      <c r="EG454" s="158"/>
      <c r="EH454" s="158"/>
      <c r="EI454" s="158"/>
      <c r="EJ454" s="158"/>
      <c r="EK454" s="158"/>
      <c r="EL454" s="158"/>
      <c r="EM454" s="158"/>
      <c r="EN454" s="158"/>
      <c r="EO454" s="158"/>
      <c r="EP454" s="158"/>
      <c r="EQ454" s="158"/>
      <c r="ER454" s="158"/>
      <c r="ES454" s="158"/>
      <c r="ET454" s="158"/>
      <c r="EU454" s="158"/>
      <c r="EV454" s="158"/>
      <c r="EW454" s="158"/>
      <c r="EX454" s="158"/>
      <c r="EY454" s="158"/>
      <c r="EZ454" s="158"/>
      <c r="FA454" s="158"/>
      <c r="FB454" s="158"/>
      <c r="FC454" s="158"/>
      <c r="FD454" s="158"/>
      <c r="FE454" s="158"/>
      <c r="FF454" s="158"/>
      <c r="FG454" s="158"/>
      <c r="FH454" s="158"/>
      <c r="FI454" s="158"/>
      <c r="FJ454" s="158"/>
      <c r="FK454" s="158"/>
      <c r="FL454" s="158"/>
      <c r="FM454" s="158"/>
      <c r="FN454" s="158"/>
      <c r="FO454" s="158"/>
      <c r="FP454" s="158"/>
      <c r="FQ454" s="158"/>
      <c r="FR454" s="158"/>
      <c r="FS454" s="158"/>
      <c r="FT454" s="158"/>
      <c r="FU454" s="158"/>
      <c r="FV454" s="158"/>
      <c r="FW454" s="158"/>
      <c r="FX454" s="158"/>
      <c r="FY454" s="158"/>
      <c r="FZ454" s="158"/>
      <c r="GA454" s="158"/>
      <c r="GB454" s="158"/>
      <c r="GC454" s="158"/>
      <c r="GD454" s="158"/>
      <c r="GE454" s="158"/>
      <c r="GF454" s="158"/>
      <c r="GG454" s="158"/>
      <c r="GH454" s="158"/>
      <c r="GI454" s="158"/>
      <c r="GJ454" s="158"/>
      <c r="GK454" s="159"/>
    </row>
    <row r="455" spans="1:193" ht="12.75" customHeight="1" x14ac:dyDescent="0.2">
      <c r="A455" s="154" t="s">
        <v>2229</v>
      </c>
      <c r="B455" s="154" t="s">
        <v>58</v>
      </c>
      <c r="C455" s="154">
        <v>2020</v>
      </c>
      <c r="D455" s="157"/>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c r="AA455" s="158"/>
      <c r="AB455" s="158"/>
      <c r="AC455" s="158"/>
      <c r="AD455" s="158"/>
      <c r="AE455" s="158"/>
      <c r="AF455" s="158"/>
      <c r="AG455" s="158"/>
      <c r="AH455" s="158"/>
      <c r="AI455" s="158"/>
      <c r="AJ455" s="158"/>
      <c r="AK455" s="158"/>
      <c r="AL455" s="158"/>
      <c r="AM455" s="158"/>
      <c r="AN455" s="158"/>
      <c r="AO455" s="158"/>
      <c r="AP455" s="158"/>
      <c r="AQ455" s="158"/>
      <c r="AR455" s="158"/>
      <c r="AS455" s="158"/>
      <c r="AT455" s="158"/>
      <c r="AU455" s="158"/>
      <c r="AV455" s="158"/>
      <c r="AW455" s="158"/>
      <c r="AX455" s="158"/>
      <c r="AY455" s="158"/>
      <c r="AZ455" s="158"/>
      <c r="BA455" s="158"/>
      <c r="BB455" s="158"/>
      <c r="BC455" s="158"/>
      <c r="BD455" s="158"/>
      <c r="BE455" s="158"/>
      <c r="BF455" s="158"/>
      <c r="BG455" s="158"/>
      <c r="BH455" s="158"/>
      <c r="BI455" s="158"/>
      <c r="BJ455" s="158"/>
      <c r="BK455" s="158"/>
      <c r="BL455" s="158"/>
      <c r="BM455" s="158"/>
      <c r="BN455" s="158"/>
      <c r="BO455" s="158"/>
      <c r="BP455" s="158"/>
      <c r="BQ455" s="158"/>
      <c r="BR455" s="158"/>
      <c r="BS455" s="158"/>
      <c r="BT455" s="158"/>
      <c r="BU455" s="158"/>
      <c r="BV455" s="158"/>
      <c r="BW455" s="158"/>
      <c r="BX455" s="158"/>
      <c r="BY455" s="158"/>
      <c r="BZ455" s="158"/>
      <c r="CA455" s="158"/>
      <c r="CB455" s="158"/>
      <c r="CC455" s="158"/>
      <c r="CD455" s="158"/>
      <c r="CE455" s="158"/>
      <c r="CF455" s="158"/>
      <c r="CG455" s="158"/>
      <c r="CH455" s="158"/>
      <c r="CI455" s="158"/>
      <c r="CJ455" s="158"/>
      <c r="CK455" s="158"/>
      <c r="CL455" s="158"/>
      <c r="CM455" s="158"/>
      <c r="CN455" s="158"/>
      <c r="CO455" s="158"/>
      <c r="CP455" s="158"/>
      <c r="CQ455" s="158"/>
      <c r="CR455" s="158"/>
      <c r="CS455" s="158"/>
      <c r="CT455" s="158"/>
      <c r="CU455" s="158"/>
      <c r="CV455" s="158"/>
      <c r="CW455" s="158"/>
      <c r="CX455" s="158"/>
      <c r="CY455" s="158"/>
      <c r="CZ455" s="158"/>
      <c r="DA455" s="158"/>
      <c r="DB455" s="158"/>
      <c r="DC455" s="158"/>
      <c r="DD455" s="158"/>
      <c r="DE455" s="158"/>
      <c r="DF455" s="158"/>
      <c r="DG455" s="158"/>
      <c r="DH455" s="158"/>
      <c r="DI455" s="158"/>
      <c r="DJ455" s="158"/>
      <c r="DK455" s="158"/>
      <c r="DL455" s="158"/>
      <c r="DM455" s="158"/>
      <c r="DN455" s="158"/>
      <c r="DO455" s="158"/>
      <c r="DP455" s="158"/>
      <c r="DQ455" s="158"/>
      <c r="DR455" s="158"/>
      <c r="DS455" s="158"/>
      <c r="DT455" s="158"/>
      <c r="DU455" s="158"/>
      <c r="DV455" s="158"/>
      <c r="DW455" s="158"/>
      <c r="DX455" s="158"/>
      <c r="DY455" s="158"/>
      <c r="DZ455" s="158"/>
      <c r="EA455" s="158"/>
      <c r="EB455" s="158"/>
      <c r="EC455" s="158"/>
      <c r="ED455" s="158"/>
      <c r="EE455" s="158"/>
      <c r="EF455" s="158"/>
      <c r="EG455" s="158"/>
      <c r="EH455" s="158"/>
      <c r="EI455" s="158"/>
      <c r="EJ455" s="158"/>
      <c r="EK455" s="158"/>
      <c r="EL455" s="158"/>
      <c r="EM455" s="158"/>
      <c r="EN455" s="158"/>
      <c r="EO455" s="158"/>
      <c r="EP455" s="158"/>
      <c r="EQ455" s="158"/>
      <c r="ER455" s="158"/>
      <c r="ES455" s="158"/>
      <c r="ET455" s="158"/>
      <c r="EU455" s="158"/>
      <c r="EV455" s="158"/>
      <c r="EW455" s="158"/>
      <c r="EX455" s="158"/>
      <c r="EY455" s="158"/>
      <c r="EZ455" s="158"/>
      <c r="FA455" s="158"/>
      <c r="FB455" s="158"/>
      <c r="FC455" s="158"/>
      <c r="FD455" s="158"/>
      <c r="FE455" s="158"/>
      <c r="FF455" s="158"/>
      <c r="FG455" s="158"/>
      <c r="FH455" s="158"/>
      <c r="FI455" s="158"/>
      <c r="FJ455" s="158"/>
      <c r="FK455" s="158"/>
      <c r="FL455" s="158"/>
      <c r="FM455" s="158"/>
      <c r="FN455" s="158"/>
      <c r="FO455" s="158"/>
      <c r="FP455" s="158"/>
      <c r="FQ455" s="158"/>
      <c r="FR455" s="158"/>
      <c r="FS455" s="158"/>
      <c r="FT455" s="158"/>
      <c r="FU455" s="158"/>
      <c r="FV455" s="158"/>
      <c r="FW455" s="158"/>
      <c r="FX455" s="158"/>
      <c r="FY455" s="158"/>
      <c r="FZ455" s="158"/>
      <c r="GA455" s="158"/>
      <c r="GB455" s="158"/>
      <c r="GC455" s="158"/>
      <c r="GD455" s="158"/>
      <c r="GE455" s="158"/>
      <c r="GF455" s="158"/>
      <c r="GG455" s="158"/>
      <c r="GH455" s="158"/>
      <c r="GI455" s="158"/>
      <c r="GJ455" s="158"/>
      <c r="GK455" s="159"/>
    </row>
    <row r="456" spans="1:193" ht="12.75" customHeight="1" x14ac:dyDescent="0.2">
      <c r="A456" s="154" t="s">
        <v>566</v>
      </c>
      <c r="B456" s="154" t="s">
        <v>58</v>
      </c>
      <c r="C456" s="154">
        <v>2020</v>
      </c>
      <c r="D456" s="157"/>
      <c r="E456" s="158"/>
      <c r="F456" s="158">
        <v>45107</v>
      </c>
      <c r="G456" s="158"/>
      <c r="H456" s="158"/>
      <c r="I456" s="158"/>
      <c r="J456" s="158"/>
      <c r="K456" s="158"/>
      <c r="L456" s="158"/>
      <c r="M456" s="158"/>
      <c r="N456" s="158"/>
      <c r="O456" s="158"/>
      <c r="P456" s="158"/>
      <c r="Q456" s="158"/>
      <c r="R456" s="158"/>
      <c r="S456" s="158"/>
      <c r="T456" s="158"/>
      <c r="U456" s="158"/>
      <c r="V456" s="158"/>
      <c r="W456" s="158"/>
      <c r="X456" s="158"/>
      <c r="Y456" s="158"/>
      <c r="Z456" s="158"/>
      <c r="AA456" s="158"/>
      <c r="AB456" s="158"/>
      <c r="AC456" s="158"/>
      <c r="AD456" s="158"/>
      <c r="AE456" s="158"/>
      <c r="AF456" s="158"/>
      <c r="AG456" s="158"/>
      <c r="AH456" s="158"/>
      <c r="AI456" s="158"/>
      <c r="AJ456" s="158"/>
      <c r="AK456" s="158"/>
      <c r="AL456" s="158"/>
      <c r="AM456" s="158"/>
      <c r="AN456" s="158"/>
      <c r="AO456" s="158"/>
      <c r="AP456" s="158"/>
      <c r="AQ456" s="158"/>
      <c r="AR456" s="158"/>
      <c r="AS456" s="158"/>
      <c r="AT456" s="158"/>
      <c r="AU456" s="158"/>
      <c r="AV456" s="158"/>
      <c r="AW456" s="158"/>
      <c r="AX456" s="158"/>
      <c r="AY456" s="158"/>
      <c r="AZ456" s="158"/>
      <c r="BA456" s="158"/>
      <c r="BB456" s="158"/>
      <c r="BC456" s="158"/>
      <c r="BD456" s="158"/>
      <c r="BE456" s="158"/>
      <c r="BF456" s="158"/>
      <c r="BG456" s="158"/>
      <c r="BH456" s="158"/>
      <c r="BI456" s="158"/>
      <c r="BJ456" s="158"/>
      <c r="BK456" s="158"/>
      <c r="BL456" s="158"/>
      <c r="BM456" s="158"/>
      <c r="BN456" s="158"/>
      <c r="BO456" s="158"/>
      <c r="BP456" s="158"/>
      <c r="BQ456" s="158"/>
      <c r="BR456" s="158"/>
      <c r="BS456" s="158"/>
      <c r="BT456" s="158"/>
      <c r="BU456" s="158"/>
      <c r="BV456" s="158"/>
      <c r="BW456" s="158"/>
      <c r="BX456" s="158"/>
      <c r="BY456" s="158"/>
      <c r="BZ456" s="158"/>
      <c r="CA456" s="158"/>
      <c r="CB456" s="158"/>
      <c r="CC456" s="158"/>
      <c r="CD456" s="158"/>
      <c r="CE456" s="158"/>
      <c r="CF456" s="158"/>
      <c r="CG456" s="158"/>
      <c r="CH456" s="158"/>
      <c r="CI456" s="158"/>
      <c r="CJ456" s="158"/>
      <c r="CK456" s="158"/>
      <c r="CL456" s="158"/>
      <c r="CM456" s="158"/>
      <c r="CN456" s="158"/>
      <c r="CO456" s="158"/>
      <c r="CP456" s="158"/>
      <c r="CQ456" s="158"/>
      <c r="CR456" s="158"/>
      <c r="CS456" s="158"/>
      <c r="CT456" s="158"/>
      <c r="CU456" s="158"/>
      <c r="CV456" s="158"/>
      <c r="CW456" s="158"/>
      <c r="CX456" s="158"/>
      <c r="CY456" s="158"/>
      <c r="CZ456" s="158"/>
      <c r="DA456" s="158"/>
      <c r="DB456" s="158"/>
      <c r="DC456" s="158"/>
      <c r="DD456" s="158"/>
      <c r="DE456" s="158"/>
      <c r="DF456" s="158"/>
      <c r="DG456" s="158"/>
      <c r="DH456" s="158"/>
      <c r="DI456" s="158"/>
      <c r="DJ456" s="158"/>
      <c r="DK456" s="158"/>
      <c r="DL456" s="158"/>
      <c r="DM456" s="158"/>
      <c r="DN456" s="158"/>
      <c r="DO456" s="158"/>
      <c r="DP456" s="158"/>
      <c r="DQ456" s="158"/>
      <c r="DR456" s="158"/>
      <c r="DS456" s="158"/>
      <c r="DT456" s="158"/>
      <c r="DU456" s="158"/>
      <c r="DV456" s="158"/>
      <c r="DW456" s="158"/>
      <c r="DX456" s="158"/>
      <c r="DY456" s="158"/>
      <c r="DZ456" s="158"/>
      <c r="EA456" s="158"/>
      <c r="EB456" s="158"/>
      <c r="EC456" s="158"/>
      <c r="ED456" s="158"/>
      <c r="EE456" s="158"/>
      <c r="EF456" s="158"/>
      <c r="EG456" s="158"/>
      <c r="EH456" s="158"/>
      <c r="EI456" s="158"/>
      <c r="EJ456" s="158"/>
      <c r="EK456" s="158"/>
      <c r="EL456" s="158"/>
      <c r="EM456" s="158"/>
      <c r="EN456" s="158"/>
      <c r="EO456" s="158"/>
      <c r="EP456" s="158"/>
      <c r="EQ456" s="158"/>
      <c r="ER456" s="158"/>
      <c r="ES456" s="158"/>
      <c r="ET456" s="158"/>
      <c r="EU456" s="158"/>
      <c r="EV456" s="158"/>
      <c r="EW456" s="158"/>
      <c r="EX456" s="158"/>
      <c r="EY456" s="158"/>
      <c r="EZ456" s="158"/>
      <c r="FA456" s="158"/>
      <c r="FB456" s="158"/>
      <c r="FC456" s="158"/>
      <c r="FD456" s="158"/>
      <c r="FE456" s="158"/>
      <c r="FF456" s="158"/>
      <c r="FG456" s="158"/>
      <c r="FH456" s="158"/>
      <c r="FI456" s="158"/>
      <c r="FJ456" s="158"/>
      <c r="FK456" s="158"/>
      <c r="FL456" s="158"/>
      <c r="FM456" s="158"/>
      <c r="FN456" s="158"/>
      <c r="FO456" s="158"/>
      <c r="FP456" s="158"/>
      <c r="FQ456" s="158"/>
      <c r="FR456" s="158"/>
      <c r="FS456" s="158"/>
      <c r="FT456" s="158"/>
      <c r="FU456" s="158"/>
      <c r="FV456" s="158"/>
      <c r="FW456" s="158"/>
      <c r="FX456" s="158"/>
      <c r="FY456" s="158"/>
      <c r="FZ456" s="158"/>
      <c r="GA456" s="158"/>
      <c r="GB456" s="158"/>
      <c r="GC456" s="158"/>
      <c r="GD456" s="158"/>
      <c r="GE456" s="158"/>
      <c r="GF456" s="158"/>
      <c r="GG456" s="158"/>
      <c r="GH456" s="158"/>
      <c r="GI456" s="158"/>
      <c r="GJ456" s="158"/>
      <c r="GK456" s="159"/>
    </row>
    <row r="457" spans="1:193" ht="12.75" customHeight="1" x14ac:dyDescent="0.2">
      <c r="A457" s="154" t="s">
        <v>1825</v>
      </c>
      <c r="B457" s="154" t="s">
        <v>58</v>
      </c>
      <c r="C457" s="154">
        <v>2020</v>
      </c>
      <c r="D457" s="157"/>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c r="AA457" s="158"/>
      <c r="AB457" s="158"/>
      <c r="AC457" s="158"/>
      <c r="AD457" s="158"/>
      <c r="AE457" s="158"/>
      <c r="AF457" s="158"/>
      <c r="AG457" s="158"/>
      <c r="AH457" s="158"/>
      <c r="AI457" s="158"/>
      <c r="AJ457" s="158"/>
      <c r="AK457" s="158"/>
      <c r="AL457" s="158"/>
      <c r="AM457" s="158"/>
      <c r="AN457" s="158"/>
      <c r="AO457" s="158"/>
      <c r="AP457" s="158"/>
      <c r="AQ457" s="158"/>
      <c r="AR457" s="158"/>
      <c r="AS457" s="158"/>
      <c r="AT457" s="158"/>
      <c r="AU457" s="158"/>
      <c r="AV457" s="158"/>
      <c r="AW457" s="158"/>
      <c r="AX457" s="158"/>
      <c r="AY457" s="158"/>
      <c r="AZ457" s="158"/>
      <c r="BA457" s="158"/>
      <c r="BB457" s="158"/>
      <c r="BC457" s="158"/>
      <c r="BD457" s="158"/>
      <c r="BE457" s="158"/>
      <c r="BF457" s="158"/>
      <c r="BG457" s="158"/>
      <c r="BH457" s="158"/>
      <c r="BI457" s="158"/>
      <c r="BJ457" s="158"/>
      <c r="BK457" s="158"/>
      <c r="BL457" s="158"/>
      <c r="BM457" s="158"/>
      <c r="BN457" s="158"/>
      <c r="BO457" s="158"/>
      <c r="BP457" s="158"/>
      <c r="BQ457" s="158"/>
      <c r="BR457" s="158"/>
      <c r="BS457" s="158"/>
      <c r="BT457" s="158"/>
      <c r="BU457" s="158"/>
      <c r="BV457" s="158"/>
      <c r="BW457" s="158"/>
      <c r="BX457" s="158"/>
      <c r="BY457" s="158"/>
      <c r="BZ457" s="158"/>
      <c r="CA457" s="158"/>
      <c r="CB457" s="158"/>
      <c r="CC457" s="158"/>
      <c r="CD457" s="158"/>
      <c r="CE457" s="158"/>
      <c r="CF457" s="158"/>
      <c r="CG457" s="158"/>
      <c r="CH457" s="158"/>
      <c r="CI457" s="158"/>
      <c r="CJ457" s="158"/>
      <c r="CK457" s="158"/>
      <c r="CL457" s="158"/>
      <c r="CM457" s="158"/>
      <c r="CN457" s="158"/>
      <c r="CO457" s="158"/>
      <c r="CP457" s="158"/>
      <c r="CQ457" s="158"/>
      <c r="CR457" s="158"/>
      <c r="CS457" s="158"/>
      <c r="CT457" s="158"/>
      <c r="CU457" s="158"/>
      <c r="CV457" s="158"/>
      <c r="CW457" s="158"/>
      <c r="CX457" s="158"/>
      <c r="CY457" s="158"/>
      <c r="CZ457" s="158"/>
      <c r="DA457" s="158"/>
      <c r="DB457" s="158"/>
      <c r="DC457" s="158"/>
      <c r="DD457" s="158"/>
      <c r="DE457" s="158"/>
      <c r="DF457" s="158"/>
      <c r="DG457" s="158"/>
      <c r="DH457" s="158"/>
      <c r="DI457" s="158"/>
      <c r="DJ457" s="158"/>
      <c r="DK457" s="158"/>
      <c r="DL457" s="158"/>
      <c r="DM457" s="158"/>
      <c r="DN457" s="158"/>
      <c r="DO457" s="158"/>
      <c r="DP457" s="158"/>
      <c r="DQ457" s="158"/>
      <c r="DR457" s="158"/>
      <c r="DS457" s="158"/>
      <c r="DT457" s="158"/>
      <c r="DU457" s="158"/>
      <c r="DV457" s="158"/>
      <c r="DW457" s="158"/>
      <c r="DX457" s="158"/>
      <c r="DY457" s="158"/>
      <c r="DZ457" s="158"/>
      <c r="EA457" s="158"/>
      <c r="EB457" s="158"/>
      <c r="EC457" s="158"/>
      <c r="ED457" s="158"/>
      <c r="EE457" s="158"/>
      <c r="EF457" s="158"/>
      <c r="EG457" s="158"/>
      <c r="EH457" s="158"/>
      <c r="EI457" s="158"/>
      <c r="EJ457" s="158"/>
      <c r="EK457" s="158"/>
      <c r="EL457" s="158"/>
      <c r="EM457" s="158"/>
      <c r="EN457" s="158"/>
      <c r="EO457" s="158"/>
      <c r="EP457" s="158"/>
      <c r="EQ457" s="158"/>
      <c r="ER457" s="158"/>
      <c r="ES457" s="158"/>
      <c r="ET457" s="158"/>
      <c r="EU457" s="158"/>
      <c r="EV457" s="158"/>
      <c r="EW457" s="158"/>
      <c r="EX457" s="158"/>
      <c r="EY457" s="158"/>
      <c r="EZ457" s="158"/>
      <c r="FA457" s="158"/>
      <c r="FB457" s="158"/>
      <c r="FC457" s="158"/>
      <c r="FD457" s="158"/>
      <c r="FE457" s="158"/>
      <c r="FF457" s="158"/>
      <c r="FG457" s="158"/>
      <c r="FH457" s="158"/>
      <c r="FI457" s="158"/>
      <c r="FJ457" s="158"/>
      <c r="FK457" s="158"/>
      <c r="FL457" s="158"/>
      <c r="FM457" s="158"/>
      <c r="FN457" s="158"/>
      <c r="FO457" s="158"/>
      <c r="FP457" s="158"/>
      <c r="FQ457" s="158"/>
      <c r="FR457" s="158"/>
      <c r="FS457" s="158"/>
      <c r="FT457" s="158"/>
      <c r="FU457" s="158"/>
      <c r="FV457" s="158"/>
      <c r="FW457" s="158">
        <v>45114</v>
      </c>
      <c r="FX457" s="158"/>
      <c r="FY457" s="158"/>
      <c r="FZ457" s="158"/>
      <c r="GA457" s="158"/>
      <c r="GB457" s="158"/>
      <c r="GC457" s="158"/>
      <c r="GD457" s="158"/>
      <c r="GE457" s="158"/>
      <c r="GF457" s="158"/>
      <c r="GG457" s="158"/>
      <c r="GH457" s="158"/>
      <c r="GI457" s="158"/>
      <c r="GJ457" s="158"/>
      <c r="GK457" s="159"/>
    </row>
    <row r="458" spans="1:193" ht="12.75" customHeight="1" x14ac:dyDescent="0.2">
      <c r="A458" s="154" t="s">
        <v>2243</v>
      </c>
      <c r="B458" s="154" t="s">
        <v>58</v>
      </c>
      <c r="C458" s="154">
        <v>2020</v>
      </c>
      <c r="D458" s="157"/>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c r="AA458" s="158"/>
      <c r="AB458" s="158"/>
      <c r="AC458" s="158"/>
      <c r="AD458" s="158"/>
      <c r="AE458" s="158"/>
      <c r="AF458" s="158"/>
      <c r="AG458" s="158"/>
      <c r="AH458" s="158"/>
      <c r="AI458" s="158"/>
      <c r="AJ458" s="158"/>
      <c r="AK458" s="158"/>
      <c r="AL458" s="158"/>
      <c r="AM458" s="158"/>
      <c r="AN458" s="158"/>
      <c r="AO458" s="158"/>
      <c r="AP458" s="158"/>
      <c r="AQ458" s="158"/>
      <c r="AR458" s="158"/>
      <c r="AS458" s="158"/>
      <c r="AT458" s="158"/>
      <c r="AU458" s="158"/>
      <c r="AV458" s="158"/>
      <c r="AW458" s="158"/>
      <c r="AX458" s="158"/>
      <c r="AY458" s="158"/>
      <c r="AZ458" s="158"/>
      <c r="BA458" s="158"/>
      <c r="BB458" s="158"/>
      <c r="BC458" s="158"/>
      <c r="BD458" s="158"/>
      <c r="BE458" s="158"/>
      <c r="BF458" s="158"/>
      <c r="BG458" s="158"/>
      <c r="BH458" s="158"/>
      <c r="BI458" s="158"/>
      <c r="BJ458" s="158"/>
      <c r="BK458" s="158"/>
      <c r="BL458" s="158"/>
      <c r="BM458" s="158"/>
      <c r="BN458" s="158"/>
      <c r="BO458" s="158"/>
      <c r="BP458" s="158"/>
      <c r="BQ458" s="158"/>
      <c r="BR458" s="158"/>
      <c r="BS458" s="158"/>
      <c r="BT458" s="158"/>
      <c r="BU458" s="158"/>
      <c r="BV458" s="158"/>
      <c r="BW458" s="158"/>
      <c r="BX458" s="158"/>
      <c r="BY458" s="158"/>
      <c r="BZ458" s="158"/>
      <c r="CA458" s="158"/>
      <c r="CB458" s="158"/>
      <c r="CC458" s="158"/>
      <c r="CD458" s="158"/>
      <c r="CE458" s="158"/>
      <c r="CF458" s="158"/>
      <c r="CG458" s="158"/>
      <c r="CH458" s="158"/>
      <c r="CI458" s="158"/>
      <c r="CJ458" s="158"/>
      <c r="CK458" s="158"/>
      <c r="CL458" s="158"/>
      <c r="CM458" s="158"/>
      <c r="CN458" s="158"/>
      <c r="CO458" s="158"/>
      <c r="CP458" s="158"/>
      <c r="CQ458" s="158"/>
      <c r="CR458" s="158"/>
      <c r="CS458" s="158"/>
      <c r="CT458" s="158"/>
      <c r="CU458" s="158"/>
      <c r="CV458" s="158"/>
      <c r="CW458" s="158"/>
      <c r="CX458" s="158"/>
      <c r="CY458" s="158"/>
      <c r="CZ458" s="158"/>
      <c r="DA458" s="158"/>
      <c r="DB458" s="158"/>
      <c r="DC458" s="158"/>
      <c r="DD458" s="158"/>
      <c r="DE458" s="158"/>
      <c r="DF458" s="158"/>
      <c r="DG458" s="158"/>
      <c r="DH458" s="158"/>
      <c r="DI458" s="158"/>
      <c r="DJ458" s="158"/>
      <c r="DK458" s="158"/>
      <c r="DL458" s="158"/>
      <c r="DM458" s="158"/>
      <c r="DN458" s="158"/>
      <c r="DO458" s="158"/>
      <c r="DP458" s="158"/>
      <c r="DQ458" s="158"/>
      <c r="DR458" s="158"/>
      <c r="DS458" s="158"/>
      <c r="DT458" s="158"/>
      <c r="DU458" s="158"/>
      <c r="DV458" s="158"/>
      <c r="DW458" s="158"/>
      <c r="DX458" s="158"/>
      <c r="DY458" s="158"/>
      <c r="DZ458" s="158"/>
      <c r="EA458" s="158"/>
      <c r="EB458" s="158"/>
      <c r="EC458" s="158"/>
      <c r="ED458" s="158"/>
      <c r="EE458" s="158"/>
      <c r="EF458" s="158"/>
      <c r="EG458" s="158"/>
      <c r="EH458" s="158"/>
      <c r="EI458" s="158"/>
      <c r="EJ458" s="158"/>
      <c r="EK458" s="158"/>
      <c r="EL458" s="158"/>
      <c r="EM458" s="158"/>
      <c r="EN458" s="158"/>
      <c r="EO458" s="158"/>
      <c r="EP458" s="158"/>
      <c r="EQ458" s="158"/>
      <c r="ER458" s="158"/>
      <c r="ES458" s="158"/>
      <c r="ET458" s="158"/>
      <c r="EU458" s="158"/>
      <c r="EV458" s="158"/>
      <c r="EW458" s="158"/>
      <c r="EX458" s="158"/>
      <c r="EY458" s="158"/>
      <c r="EZ458" s="158"/>
      <c r="FA458" s="158"/>
      <c r="FB458" s="158"/>
      <c r="FC458" s="158"/>
      <c r="FD458" s="158"/>
      <c r="FE458" s="158"/>
      <c r="FF458" s="158"/>
      <c r="FG458" s="158"/>
      <c r="FH458" s="158"/>
      <c r="FI458" s="158"/>
      <c r="FJ458" s="158"/>
      <c r="FK458" s="158"/>
      <c r="FL458" s="158"/>
      <c r="FM458" s="158"/>
      <c r="FN458" s="158"/>
      <c r="FO458" s="158"/>
      <c r="FP458" s="158"/>
      <c r="FQ458" s="158"/>
      <c r="FR458" s="158"/>
      <c r="FS458" s="158"/>
      <c r="FT458" s="158"/>
      <c r="FU458" s="158"/>
      <c r="FV458" s="158"/>
      <c r="FW458" s="158"/>
      <c r="FX458" s="158"/>
      <c r="FY458" s="158"/>
      <c r="FZ458" s="158"/>
      <c r="GA458" s="158"/>
      <c r="GB458" s="158"/>
      <c r="GC458" s="158"/>
      <c r="GD458" s="158"/>
      <c r="GE458" s="158"/>
      <c r="GF458" s="158"/>
      <c r="GG458" s="158"/>
      <c r="GH458" s="158"/>
      <c r="GI458" s="158"/>
      <c r="GJ458" s="158"/>
      <c r="GK458" s="159"/>
    </row>
    <row r="459" spans="1:193" ht="12.75" customHeight="1" x14ac:dyDescent="0.2">
      <c r="A459" s="154" t="s">
        <v>1533</v>
      </c>
      <c r="B459" s="154" t="s">
        <v>58</v>
      </c>
      <c r="C459" s="154">
        <v>2020</v>
      </c>
      <c r="D459" s="157"/>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c r="AA459" s="158"/>
      <c r="AB459" s="158"/>
      <c r="AC459" s="158"/>
      <c r="AD459" s="158"/>
      <c r="AE459" s="158"/>
      <c r="AF459" s="158"/>
      <c r="AG459" s="158"/>
      <c r="AH459" s="158"/>
      <c r="AI459" s="158"/>
      <c r="AJ459" s="158"/>
      <c r="AK459" s="158"/>
      <c r="AL459" s="158"/>
      <c r="AM459" s="158"/>
      <c r="AN459" s="158"/>
      <c r="AO459" s="158"/>
      <c r="AP459" s="158"/>
      <c r="AQ459" s="158"/>
      <c r="AR459" s="158"/>
      <c r="AS459" s="158"/>
      <c r="AT459" s="158"/>
      <c r="AU459" s="158"/>
      <c r="AV459" s="158"/>
      <c r="AW459" s="158"/>
      <c r="AX459" s="158"/>
      <c r="AY459" s="158"/>
      <c r="AZ459" s="158"/>
      <c r="BA459" s="158"/>
      <c r="BB459" s="158"/>
      <c r="BC459" s="158"/>
      <c r="BD459" s="158"/>
      <c r="BE459" s="158"/>
      <c r="BF459" s="158"/>
      <c r="BG459" s="158"/>
      <c r="BH459" s="158"/>
      <c r="BI459" s="158"/>
      <c r="BJ459" s="158"/>
      <c r="BK459" s="158"/>
      <c r="BL459" s="158"/>
      <c r="BM459" s="158"/>
      <c r="BN459" s="158"/>
      <c r="BO459" s="158"/>
      <c r="BP459" s="158"/>
      <c r="BQ459" s="158"/>
      <c r="BR459" s="158"/>
      <c r="BS459" s="158"/>
      <c r="BT459" s="158"/>
      <c r="BU459" s="158"/>
      <c r="BV459" s="158"/>
      <c r="BW459" s="158"/>
      <c r="BX459" s="158"/>
      <c r="BY459" s="158"/>
      <c r="BZ459" s="158"/>
      <c r="CA459" s="158"/>
      <c r="CB459" s="158"/>
      <c r="CC459" s="158"/>
      <c r="CD459" s="158"/>
      <c r="CE459" s="158"/>
      <c r="CF459" s="158"/>
      <c r="CG459" s="158"/>
      <c r="CH459" s="158"/>
      <c r="CI459" s="158"/>
      <c r="CJ459" s="158"/>
      <c r="CK459" s="158"/>
      <c r="CL459" s="158"/>
      <c r="CM459" s="158"/>
      <c r="CN459" s="158"/>
      <c r="CO459" s="158"/>
      <c r="CP459" s="158"/>
      <c r="CQ459" s="158"/>
      <c r="CR459" s="158"/>
      <c r="CS459" s="158"/>
      <c r="CT459" s="158"/>
      <c r="CU459" s="158"/>
      <c r="CV459" s="158"/>
      <c r="CW459" s="158"/>
      <c r="CX459" s="158"/>
      <c r="CY459" s="158"/>
      <c r="CZ459" s="158"/>
      <c r="DA459" s="158"/>
      <c r="DB459" s="158"/>
      <c r="DC459" s="158"/>
      <c r="DD459" s="158"/>
      <c r="DE459" s="158"/>
      <c r="DF459" s="158"/>
      <c r="DG459" s="158"/>
      <c r="DH459" s="158"/>
      <c r="DI459" s="158"/>
      <c r="DJ459" s="158"/>
      <c r="DK459" s="158"/>
      <c r="DL459" s="158"/>
      <c r="DM459" s="158"/>
      <c r="DN459" s="158"/>
      <c r="DO459" s="158"/>
      <c r="DP459" s="158"/>
      <c r="DQ459" s="158"/>
      <c r="DR459" s="158"/>
      <c r="DS459" s="158"/>
      <c r="DT459" s="158"/>
      <c r="DU459" s="158"/>
      <c r="DV459" s="158"/>
      <c r="DW459" s="158"/>
      <c r="DX459" s="158"/>
      <c r="DY459" s="158"/>
      <c r="DZ459" s="158"/>
      <c r="EA459" s="158"/>
      <c r="EB459" s="158"/>
      <c r="EC459" s="158"/>
      <c r="ED459" s="158"/>
      <c r="EE459" s="158"/>
      <c r="EF459" s="158"/>
      <c r="EG459" s="158"/>
      <c r="EH459" s="158"/>
      <c r="EI459" s="158"/>
      <c r="EJ459" s="158"/>
      <c r="EK459" s="158"/>
      <c r="EL459" s="158"/>
      <c r="EM459" s="158"/>
      <c r="EN459" s="158"/>
      <c r="EO459" s="158"/>
      <c r="EP459" s="158"/>
      <c r="EQ459" s="158"/>
      <c r="ER459" s="158"/>
      <c r="ES459" s="158"/>
      <c r="ET459" s="158"/>
      <c r="EU459" s="158"/>
      <c r="EV459" s="158"/>
      <c r="EW459" s="158"/>
      <c r="EX459" s="158"/>
      <c r="EY459" s="158"/>
      <c r="EZ459" s="158"/>
      <c r="FA459" s="158"/>
      <c r="FB459" s="158"/>
      <c r="FC459" s="158"/>
      <c r="FD459" s="158"/>
      <c r="FE459" s="158"/>
      <c r="FF459" s="158"/>
      <c r="FG459" s="158"/>
      <c r="FH459" s="158"/>
      <c r="FI459" s="158"/>
      <c r="FJ459" s="158"/>
      <c r="FK459" s="158"/>
      <c r="FL459" s="158"/>
      <c r="FM459" s="158"/>
      <c r="FN459" s="158"/>
      <c r="FO459" s="158"/>
      <c r="FP459" s="158"/>
      <c r="FQ459" s="158"/>
      <c r="FR459" s="158"/>
      <c r="FS459" s="158"/>
      <c r="FT459" s="158"/>
      <c r="FU459" s="158"/>
      <c r="FV459" s="158"/>
      <c r="FW459" s="158"/>
      <c r="FX459" s="158"/>
      <c r="FY459" s="158">
        <v>45180</v>
      </c>
      <c r="FZ459" s="158"/>
      <c r="GA459" s="158"/>
      <c r="GB459" s="158"/>
      <c r="GC459" s="158"/>
      <c r="GD459" s="158"/>
      <c r="GE459" s="158"/>
      <c r="GF459" s="158"/>
      <c r="GG459" s="158"/>
      <c r="GH459" s="158"/>
      <c r="GI459" s="158"/>
      <c r="GJ459" s="158"/>
      <c r="GK459" s="159"/>
    </row>
    <row r="460" spans="1:193" ht="12.75" customHeight="1" x14ac:dyDescent="0.2">
      <c r="A460" s="154" t="s">
        <v>600</v>
      </c>
      <c r="B460" s="154" t="s">
        <v>58</v>
      </c>
      <c r="C460" s="154">
        <v>2020</v>
      </c>
      <c r="D460" s="157"/>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c r="AA460" s="158"/>
      <c r="AB460" s="158"/>
      <c r="AC460" s="158"/>
      <c r="AD460" s="158"/>
      <c r="AE460" s="158"/>
      <c r="AF460" s="158"/>
      <c r="AG460" s="158"/>
      <c r="AH460" s="158"/>
      <c r="AI460" s="158"/>
      <c r="AJ460" s="158"/>
      <c r="AK460" s="158"/>
      <c r="AL460" s="158"/>
      <c r="AM460" s="158"/>
      <c r="AN460" s="158"/>
      <c r="AO460" s="158"/>
      <c r="AP460" s="158"/>
      <c r="AQ460" s="158"/>
      <c r="AR460" s="158"/>
      <c r="AS460" s="158"/>
      <c r="AT460" s="158"/>
      <c r="AU460" s="158"/>
      <c r="AV460" s="158"/>
      <c r="AW460" s="158"/>
      <c r="AX460" s="158"/>
      <c r="AY460" s="158"/>
      <c r="AZ460" s="158"/>
      <c r="BA460" s="158"/>
      <c r="BB460" s="158"/>
      <c r="BC460" s="158"/>
      <c r="BD460" s="158"/>
      <c r="BE460" s="158"/>
      <c r="BF460" s="158"/>
      <c r="BG460" s="158"/>
      <c r="BH460" s="158"/>
      <c r="BI460" s="158"/>
      <c r="BJ460" s="158"/>
      <c r="BK460" s="158"/>
      <c r="BL460" s="158"/>
      <c r="BM460" s="158"/>
      <c r="BN460" s="158"/>
      <c r="BO460" s="158"/>
      <c r="BP460" s="158"/>
      <c r="BQ460" s="158"/>
      <c r="BR460" s="158"/>
      <c r="BS460" s="158"/>
      <c r="BT460" s="158"/>
      <c r="BU460" s="158"/>
      <c r="BV460" s="158"/>
      <c r="BW460" s="158"/>
      <c r="BX460" s="158"/>
      <c r="BY460" s="158"/>
      <c r="BZ460" s="158"/>
      <c r="CA460" s="158"/>
      <c r="CB460" s="158"/>
      <c r="CC460" s="158"/>
      <c r="CD460" s="158"/>
      <c r="CE460" s="158"/>
      <c r="CF460" s="158"/>
      <c r="CG460" s="158"/>
      <c r="CH460" s="158"/>
      <c r="CI460" s="158"/>
      <c r="CJ460" s="158"/>
      <c r="CK460" s="158"/>
      <c r="CL460" s="158"/>
      <c r="CM460" s="158"/>
      <c r="CN460" s="158"/>
      <c r="CO460" s="158"/>
      <c r="CP460" s="158"/>
      <c r="CQ460" s="158"/>
      <c r="CR460" s="158"/>
      <c r="CS460" s="158"/>
      <c r="CT460" s="158"/>
      <c r="CU460" s="158"/>
      <c r="CV460" s="158"/>
      <c r="CW460" s="158"/>
      <c r="CX460" s="158"/>
      <c r="CY460" s="158"/>
      <c r="CZ460" s="158"/>
      <c r="DA460" s="158"/>
      <c r="DB460" s="158"/>
      <c r="DC460" s="158"/>
      <c r="DD460" s="158"/>
      <c r="DE460" s="158"/>
      <c r="DF460" s="158"/>
      <c r="DG460" s="158"/>
      <c r="DH460" s="158"/>
      <c r="DI460" s="158"/>
      <c r="DJ460" s="158"/>
      <c r="DK460" s="158"/>
      <c r="DL460" s="158"/>
      <c r="DM460" s="158"/>
      <c r="DN460" s="158"/>
      <c r="DO460" s="158"/>
      <c r="DP460" s="158"/>
      <c r="DQ460" s="158"/>
      <c r="DR460" s="158"/>
      <c r="DS460" s="158"/>
      <c r="DT460" s="158"/>
      <c r="DU460" s="158"/>
      <c r="DV460" s="158"/>
      <c r="DW460" s="158"/>
      <c r="DX460" s="158"/>
      <c r="DY460" s="158"/>
      <c r="DZ460" s="158"/>
      <c r="EA460" s="158"/>
      <c r="EB460" s="158"/>
      <c r="EC460" s="158"/>
      <c r="ED460" s="158"/>
      <c r="EE460" s="158"/>
      <c r="EF460" s="158"/>
      <c r="EG460" s="158"/>
      <c r="EH460" s="158"/>
      <c r="EI460" s="158"/>
      <c r="EJ460" s="158"/>
      <c r="EK460" s="158"/>
      <c r="EL460" s="158"/>
      <c r="EM460" s="158"/>
      <c r="EN460" s="158"/>
      <c r="EO460" s="158"/>
      <c r="EP460" s="158"/>
      <c r="EQ460" s="158"/>
      <c r="ER460" s="158"/>
      <c r="ES460" s="158"/>
      <c r="ET460" s="158"/>
      <c r="EU460" s="158"/>
      <c r="EV460" s="158"/>
      <c r="EW460" s="158"/>
      <c r="EX460" s="158"/>
      <c r="EY460" s="158"/>
      <c r="EZ460" s="158"/>
      <c r="FA460" s="158"/>
      <c r="FB460" s="158"/>
      <c r="FC460" s="158"/>
      <c r="FD460" s="158"/>
      <c r="FE460" s="158"/>
      <c r="FF460" s="158"/>
      <c r="FG460" s="158"/>
      <c r="FH460" s="158"/>
      <c r="FI460" s="158"/>
      <c r="FJ460" s="158"/>
      <c r="FK460" s="158"/>
      <c r="FL460" s="158"/>
      <c r="FM460" s="158"/>
      <c r="FN460" s="158"/>
      <c r="FO460" s="158"/>
      <c r="FP460" s="158"/>
      <c r="FQ460" s="158"/>
      <c r="FR460" s="158"/>
      <c r="FS460" s="158"/>
      <c r="FT460" s="158"/>
      <c r="FU460" s="158"/>
      <c r="FV460" s="158"/>
      <c r="FW460" s="158"/>
      <c r="FX460" s="158"/>
      <c r="FY460" s="158"/>
      <c r="FZ460" s="158">
        <v>45106</v>
      </c>
      <c r="GA460" s="158"/>
      <c r="GB460" s="158"/>
      <c r="GC460" s="158"/>
      <c r="GD460" s="158"/>
      <c r="GE460" s="158"/>
      <c r="GF460" s="158"/>
      <c r="GG460" s="158"/>
      <c r="GH460" s="158"/>
      <c r="GI460" s="158"/>
      <c r="GJ460" s="158"/>
      <c r="GK460" s="159"/>
    </row>
    <row r="461" spans="1:193" ht="12.75" customHeight="1" x14ac:dyDescent="0.2">
      <c r="A461" s="154" t="s">
        <v>1539</v>
      </c>
      <c r="B461" s="154" t="s">
        <v>58</v>
      </c>
      <c r="C461" s="154">
        <v>2020</v>
      </c>
      <c r="D461" s="157"/>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c r="AA461" s="158"/>
      <c r="AB461" s="158"/>
      <c r="AC461" s="158"/>
      <c r="AD461" s="158"/>
      <c r="AE461" s="158"/>
      <c r="AF461" s="158"/>
      <c r="AG461" s="158"/>
      <c r="AH461" s="158"/>
      <c r="AI461" s="158"/>
      <c r="AJ461" s="158"/>
      <c r="AK461" s="158"/>
      <c r="AL461" s="158"/>
      <c r="AM461" s="158"/>
      <c r="AN461" s="158"/>
      <c r="AO461" s="158"/>
      <c r="AP461" s="158"/>
      <c r="AQ461" s="158"/>
      <c r="AR461" s="158"/>
      <c r="AS461" s="158"/>
      <c r="AT461" s="158"/>
      <c r="AU461" s="158"/>
      <c r="AV461" s="158"/>
      <c r="AW461" s="158"/>
      <c r="AX461" s="158"/>
      <c r="AY461" s="158"/>
      <c r="AZ461" s="158"/>
      <c r="BA461" s="158"/>
      <c r="BB461" s="158"/>
      <c r="BC461" s="158"/>
      <c r="BD461" s="158"/>
      <c r="BE461" s="158"/>
      <c r="BF461" s="158"/>
      <c r="BG461" s="158"/>
      <c r="BH461" s="158"/>
      <c r="BI461" s="158"/>
      <c r="BJ461" s="158"/>
      <c r="BK461" s="158"/>
      <c r="BL461" s="158"/>
      <c r="BM461" s="158"/>
      <c r="BN461" s="158"/>
      <c r="BO461" s="158"/>
      <c r="BP461" s="158"/>
      <c r="BQ461" s="158"/>
      <c r="BR461" s="158"/>
      <c r="BS461" s="158"/>
      <c r="BT461" s="158"/>
      <c r="BU461" s="158"/>
      <c r="BV461" s="158"/>
      <c r="BW461" s="158"/>
      <c r="BX461" s="158"/>
      <c r="BY461" s="158"/>
      <c r="BZ461" s="158"/>
      <c r="CA461" s="158"/>
      <c r="CB461" s="158"/>
      <c r="CC461" s="158"/>
      <c r="CD461" s="158"/>
      <c r="CE461" s="158"/>
      <c r="CF461" s="158"/>
      <c r="CG461" s="158"/>
      <c r="CH461" s="158"/>
      <c r="CI461" s="158"/>
      <c r="CJ461" s="158"/>
      <c r="CK461" s="158"/>
      <c r="CL461" s="158"/>
      <c r="CM461" s="158"/>
      <c r="CN461" s="158"/>
      <c r="CO461" s="158"/>
      <c r="CP461" s="158"/>
      <c r="CQ461" s="158"/>
      <c r="CR461" s="158"/>
      <c r="CS461" s="158"/>
      <c r="CT461" s="158"/>
      <c r="CU461" s="158"/>
      <c r="CV461" s="158"/>
      <c r="CW461" s="158"/>
      <c r="CX461" s="158"/>
      <c r="CY461" s="158"/>
      <c r="CZ461" s="158"/>
      <c r="DA461" s="158"/>
      <c r="DB461" s="158"/>
      <c r="DC461" s="158"/>
      <c r="DD461" s="158"/>
      <c r="DE461" s="158"/>
      <c r="DF461" s="158"/>
      <c r="DG461" s="158"/>
      <c r="DH461" s="158"/>
      <c r="DI461" s="158"/>
      <c r="DJ461" s="158"/>
      <c r="DK461" s="158"/>
      <c r="DL461" s="158"/>
      <c r="DM461" s="158"/>
      <c r="DN461" s="158"/>
      <c r="DO461" s="158"/>
      <c r="DP461" s="158"/>
      <c r="DQ461" s="158"/>
      <c r="DR461" s="158"/>
      <c r="DS461" s="158"/>
      <c r="DT461" s="158"/>
      <c r="DU461" s="158"/>
      <c r="DV461" s="158"/>
      <c r="DW461" s="158"/>
      <c r="DX461" s="158"/>
      <c r="DY461" s="158"/>
      <c r="DZ461" s="158"/>
      <c r="EA461" s="158"/>
      <c r="EB461" s="158"/>
      <c r="EC461" s="158"/>
      <c r="ED461" s="158"/>
      <c r="EE461" s="158"/>
      <c r="EF461" s="158"/>
      <c r="EG461" s="158"/>
      <c r="EH461" s="158"/>
      <c r="EI461" s="158"/>
      <c r="EJ461" s="158"/>
      <c r="EK461" s="158"/>
      <c r="EL461" s="158"/>
      <c r="EM461" s="158"/>
      <c r="EN461" s="158"/>
      <c r="EO461" s="158"/>
      <c r="EP461" s="158"/>
      <c r="EQ461" s="158"/>
      <c r="ER461" s="158"/>
      <c r="ES461" s="158"/>
      <c r="ET461" s="158"/>
      <c r="EU461" s="158"/>
      <c r="EV461" s="158"/>
      <c r="EW461" s="158"/>
      <c r="EX461" s="158"/>
      <c r="EY461" s="158"/>
      <c r="EZ461" s="158"/>
      <c r="FA461" s="158"/>
      <c r="FB461" s="158"/>
      <c r="FC461" s="158"/>
      <c r="FD461" s="158"/>
      <c r="FE461" s="158"/>
      <c r="FF461" s="158"/>
      <c r="FG461" s="158"/>
      <c r="FH461" s="158"/>
      <c r="FI461" s="158"/>
      <c r="FJ461" s="158"/>
      <c r="FK461" s="158"/>
      <c r="FL461" s="158"/>
      <c r="FM461" s="158"/>
      <c r="FN461" s="158"/>
      <c r="FO461" s="158"/>
      <c r="FP461" s="158"/>
      <c r="FQ461" s="158"/>
      <c r="FR461" s="158"/>
      <c r="FS461" s="158"/>
      <c r="FT461" s="158"/>
      <c r="FU461" s="158"/>
      <c r="FV461" s="158"/>
      <c r="FW461" s="158"/>
      <c r="FX461" s="158"/>
      <c r="FY461" s="158"/>
      <c r="FZ461" s="158"/>
      <c r="GA461" s="158">
        <v>45188</v>
      </c>
      <c r="GB461" s="158"/>
      <c r="GC461" s="158"/>
      <c r="GD461" s="158"/>
      <c r="GE461" s="158"/>
      <c r="GF461" s="158"/>
      <c r="GG461" s="158"/>
      <c r="GH461" s="158"/>
      <c r="GI461" s="158"/>
      <c r="GJ461" s="158"/>
      <c r="GK461" s="159"/>
    </row>
    <row r="462" spans="1:193" ht="12.75" customHeight="1" x14ac:dyDescent="0.2">
      <c r="A462" s="154" t="s">
        <v>361</v>
      </c>
      <c r="B462" s="154" t="s">
        <v>87</v>
      </c>
      <c r="C462" s="154">
        <v>2019</v>
      </c>
      <c r="D462" s="157"/>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8"/>
      <c r="AY462" s="158"/>
      <c r="AZ462" s="158"/>
      <c r="BA462" s="158"/>
      <c r="BB462" s="158"/>
      <c r="BC462" s="158"/>
      <c r="BD462" s="158"/>
      <c r="BE462" s="158"/>
      <c r="BF462" s="158"/>
      <c r="BG462" s="158"/>
      <c r="BH462" s="158"/>
      <c r="BI462" s="158"/>
      <c r="BJ462" s="158"/>
      <c r="BK462" s="158"/>
      <c r="BL462" s="158"/>
      <c r="BM462" s="158"/>
      <c r="BN462" s="158"/>
      <c r="BO462" s="158"/>
      <c r="BP462" s="158"/>
      <c r="BQ462" s="158"/>
      <c r="BR462" s="158"/>
      <c r="BS462" s="158"/>
      <c r="BT462" s="158"/>
      <c r="BU462" s="158"/>
      <c r="BV462" s="158"/>
      <c r="BW462" s="158"/>
      <c r="BX462" s="158"/>
      <c r="BY462" s="158"/>
      <c r="BZ462" s="158"/>
      <c r="CA462" s="158"/>
      <c r="CB462" s="158"/>
      <c r="CC462" s="158"/>
      <c r="CD462" s="158"/>
      <c r="CE462" s="158"/>
      <c r="CF462" s="158"/>
      <c r="CG462" s="158"/>
      <c r="CH462" s="158"/>
      <c r="CI462" s="158"/>
      <c r="CJ462" s="158"/>
      <c r="CK462" s="158"/>
      <c r="CL462" s="158"/>
      <c r="CM462" s="158"/>
      <c r="CN462" s="158"/>
      <c r="CO462" s="158"/>
      <c r="CP462" s="158"/>
      <c r="CQ462" s="158"/>
      <c r="CR462" s="158"/>
      <c r="CS462" s="158"/>
      <c r="CT462" s="158"/>
      <c r="CU462" s="158"/>
      <c r="CV462" s="158"/>
      <c r="CW462" s="158"/>
      <c r="CX462" s="158"/>
      <c r="CY462" s="158"/>
      <c r="CZ462" s="158"/>
      <c r="DA462" s="158"/>
      <c r="DB462" s="158"/>
      <c r="DC462" s="158"/>
      <c r="DD462" s="158"/>
      <c r="DE462" s="158"/>
      <c r="DF462" s="158"/>
      <c r="DG462" s="158"/>
      <c r="DH462" s="158"/>
      <c r="DI462" s="158"/>
      <c r="DJ462" s="158"/>
      <c r="DK462" s="158"/>
      <c r="DL462" s="158"/>
      <c r="DM462" s="158"/>
      <c r="DN462" s="158"/>
      <c r="DO462" s="158"/>
      <c r="DP462" s="158"/>
      <c r="DQ462" s="158"/>
      <c r="DR462" s="158"/>
      <c r="DS462" s="158"/>
      <c r="DT462" s="158"/>
      <c r="DU462" s="158"/>
      <c r="DV462" s="158"/>
      <c r="DW462" s="158"/>
      <c r="DX462" s="158"/>
      <c r="DY462" s="158"/>
      <c r="DZ462" s="158"/>
      <c r="EA462" s="158"/>
      <c r="EB462" s="158"/>
      <c r="EC462" s="158"/>
      <c r="ED462" s="158"/>
      <c r="EE462" s="158"/>
      <c r="EF462" s="158"/>
      <c r="EG462" s="158"/>
      <c r="EH462" s="158"/>
      <c r="EI462" s="158"/>
      <c r="EJ462" s="158"/>
      <c r="EK462" s="158"/>
      <c r="EL462" s="158"/>
      <c r="EM462" s="158"/>
      <c r="EN462" s="158"/>
      <c r="EO462" s="158"/>
      <c r="EP462" s="158"/>
      <c r="EQ462" s="158"/>
      <c r="ER462" s="158"/>
      <c r="ES462" s="158"/>
      <c r="ET462" s="158"/>
      <c r="EU462" s="158"/>
      <c r="EV462" s="158"/>
      <c r="EW462" s="158"/>
      <c r="EX462" s="158"/>
      <c r="EY462" s="158"/>
      <c r="EZ462" s="158"/>
      <c r="FA462" s="158"/>
      <c r="FB462" s="158"/>
      <c r="FC462" s="158"/>
      <c r="FD462" s="158"/>
      <c r="FE462" s="158"/>
      <c r="FF462" s="158"/>
      <c r="FG462" s="158"/>
      <c r="FH462" s="158"/>
      <c r="FI462" s="158"/>
      <c r="FJ462" s="158"/>
      <c r="FK462" s="158"/>
      <c r="FL462" s="158"/>
      <c r="FM462" s="158"/>
      <c r="FN462" s="158"/>
      <c r="FO462" s="158"/>
      <c r="FP462" s="158"/>
      <c r="FQ462" s="158"/>
      <c r="FR462" s="158"/>
      <c r="FS462" s="158"/>
      <c r="FT462" s="158"/>
      <c r="FU462" s="158"/>
      <c r="FV462" s="158"/>
      <c r="FW462" s="158"/>
      <c r="FX462" s="158"/>
      <c r="FY462" s="158"/>
      <c r="FZ462" s="158"/>
      <c r="GA462" s="158"/>
      <c r="GB462" s="158"/>
      <c r="GC462" s="158"/>
      <c r="GD462" s="158">
        <v>45106</v>
      </c>
      <c r="GE462" s="158"/>
      <c r="GF462" s="158"/>
      <c r="GG462" s="158"/>
      <c r="GH462" s="158"/>
      <c r="GI462" s="158"/>
      <c r="GJ462" s="158"/>
      <c r="GK462" s="159"/>
    </row>
    <row r="463" spans="1:193" ht="12.75" customHeight="1" x14ac:dyDescent="0.2">
      <c r="A463" s="154" t="s">
        <v>1560</v>
      </c>
      <c r="B463" s="154" t="s">
        <v>1123</v>
      </c>
      <c r="C463" s="154">
        <v>2022</v>
      </c>
      <c r="D463" s="157"/>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c r="AA463" s="158"/>
      <c r="AB463" s="158"/>
      <c r="AC463" s="158"/>
      <c r="AD463" s="158"/>
      <c r="AE463" s="158"/>
      <c r="AF463" s="158"/>
      <c r="AG463" s="158"/>
      <c r="AH463" s="158"/>
      <c r="AI463" s="158"/>
      <c r="AJ463" s="158"/>
      <c r="AK463" s="158"/>
      <c r="AL463" s="158"/>
      <c r="AM463" s="158"/>
      <c r="AN463" s="158"/>
      <c r="AO463" s="158"/>
      <c r="AP463" s="158"/>
      <c r="AQ463" s="158"/>
      <c r="AR463" s="158"/>
      <c r="AS463" s="158"/>
      <c r="AT463" s="158"/>
      <c r="AU463" s="158"/>
      <c r="AV463" s="158"/>
      <c r="AW463" s="158"/>
      <c r="AX463" s="158"/>
      <c r="AY463" s="158"/>
      <c r="AZ463" s="158"/>
      <c r="BA463" s="158"/>
      <c r="BB463" s="158"/>
      <c r="BC463" s="158"/>
      <c r="BD463" s="158"/>
      <c r="BE463" s="158"/>
      <c r="BF463" s="158"/>
      <c r="BG463" s="158"/>
      <c r="BH463" s="158"/>
      <c r="BI463" s="158"/>
      <c r="BJ463" s="158"/>
      <c r="BK463" s="158"/>
      <c r="BL463" s="158"/>
      <c r="BM463" s="158"/>
      <c r="BN463" s="158"/>
      <c r="BO463" s="158"/>
      <c r="BP463" s="158"/>
      <c r="BQ463" s="158"/>
      <c r="BR463" s="158"/>
      <c r="BS463" s="158"/>
      <c r="BT463" s="158"/>
      <c r="BU463" s="158"/>
      <c r="BV463" s="158"/>
      <c r="BW463" s="158"/>
      <c r="BX463" s="158"/>
      <c r="BY463" s="158"/>
      <c r="BZ463" s="158"/>
      <c r="CA463" s="158"/>
      <c r="CB463" s="158"/>
      <c r="CC463" s="158"/>
      <c r="CD463" s="158"/>
      <c r="CE463" s="158"/>
      <c r="CF463" s="158"/>
      <c r="CG463" s="158"/>
      <c r="CH463" s="158"/>
      <c r="CI463" s="158"/>
      <c r="CJ463" s="158"/>
      <c r="CK463" s="158"/>
      <c r="CL463" s="158"/>
      <c r="CM463" s="158"/>
      <c r="CN463" s="158"/>
      <c r="CO463" s="158"/>
      <c r="CP463" s="158"/>
      <c r="CQ463" s="158"/>
      <c r="CR463" s="158"/>
      <c r="CS463" s="158"/>
      <c r="CT463" s="158"/>
      <c r="CU463" s="158"/>
      <c r="CV463" s="158"/>
      <c r="CW463" s="158"/>
      <c r="CX463" s="158"/>
      <c r="CY463" s="158"/>
      <c r="CZ463" s="158"/>
      <c r="DA463" s="158"/>
      <c r="DB463" s="158"/>
      <c r="DC463" s="158"/>
      <c r="DD463" s="158"/>
      <c r="DE463" s="158"/>
      <c r="DF463" s="158"/>
      <c r="DG463" s="158"/>
      <c r="DH463" s="158"/>
      <c r="DI463" s="158"/>
      <c r="DJ463" s="158"/>
      <c r="DK463" s="158"/>
      <c r="DL463" s="158"/>
      <c r="DM463" s="158"/>
      <c r="DN463" s="158"/>
      <c r="DO463" s="158"/>
      <c r="DP463" s="158"/>
      <c r="DQ463" s="158"/>
      <c r="DR463" s="158"/>
      <c r="DS463" s="158"/>
      <c r="DT463" s="158"/>
      <c r="DU463" s="158"/>
      <c r="DV463" s="158"/>
      <c r="DW463" s="158"/>
      <c r="DX463" s="158"/>
      <c r="DY463" s="158"/>
      <c r="DZ463" s="158"/>
      <c r="EA463" s="158"/>
      <c r="EB463" s="158"/>
      <c r="EC463" s="158"/>
      <c r="ED463" s="158"/>
      <c r="EE463" s="158"/>
      <c r="EF463" s="158"/>
      <c r="EG463" s="158"/>
      <c r="EH463" s="158"/>
      <c r="EI463" s="158"/>
      <c r="EJ463" s="158"/>
      <c r="EK463" s="158"/>
      <c r="EL463" s="158"/>
      <c r="EM463" s="158"/>
      <c r="EN463" s="158"/>
      <c r="EO463" s="158"/>
      <c r="EP463" s="158"/>
      <c r="EQ463" s="158"/>
      <c r="ER463" s="158"/>
      <c r="ES463" s="158"/>
      <c r="ET463" s="158"/>
      <c r="EU463" s="158"/>
      <c r="EV463" s="158"/>
      <c r="EW463" s="158"/>
      <c r="EX463" s="158"/>
      <c r="EY463" s="158"/>
      <c r="EZ463" s="158"/>
      <c r="FA463" s="158"/>
      <c r="FB463" s="158"/>
      <c r="FC463" s="158"/>
      <c r="FD463" s="158"/>
      <c r="FE463" s="158"/>
      <c r="FF463" s="158"/>
      <c r="FG463" s="158"/>
      <c r="FH463" s="158"/>
      <c r="FI463" s="158"/>
      <c r="FJ463" s="158"/>
      <c r="FK463" s="158"/>
      <c r="FL463" s="158"/>
      <c r="FM463" s="158"/>
      <c r="FN463" s="158"/>
      <c r="FO463" s="158"/>
      <c r="FP463" s="158"/>
      <c r="FQ463" s="158"/>
      <c r="FR463" s="158"/>
      <c r="FS463" s="158"/>
      <c r="FT463" s="158"/>
      <c r="FU463" s="158"/>
      <c r="FV463" s="158"/>
      <c r="FW463" s="158"/>
      <c r="FX463" s="158"/>
      <c r="FY463" s="158"/>
      <c r="FZ463" s="158"/>
      <c r="GA463" s="158"/>
      <c r="GB463" s="158"/>
      <c r="GC463" s="158"/>
      <c r="GD463" s="158"/>
      <c r="GE463" s="158">
        <v>45106</v>
      </c>
      <c r="GF463" s="158"/>
      <c r="GG463" s="158"/>
      <c r="GH463" s="158"/>
      <c r="GI463" s="158"/>
      <c r="GJ463" s="158"/>
      <c r="GK463" s="159"/>
    </row>
    <row r="464" spans="1:193" ht="12.75" customHeight="1" x14ac:dyDescent="0.2">
      <c r="A464" s="154" t="s">
        <v>362</v>
      </c>
      <c r="B464" s="154" t="s">
        <v>1123</v>
      </c>
      <c r="C464" s="154">
        <v>2019</v>
      </c>
      <c r="D464" s="157"/>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c r="AA464" s="158"/>
      <c r="AB464" s="158"/>
      <c r="AC464" s="158"/>
      <c r="AD464" s="158"/>
      <c r="AE464" s="158"/>
      <c r="AF464" s="158"/>
      <c r="AG464" s="158"/>
      <c r="AH464" s="158"/>
      <c r="AI464" s="158"/>
      <c r="AJ464" s="158"/>
      <c r="AK464" s="158"/>
      <c r="AL464" s="158"/>
      <c r="AM464" s="158"/>
      <c r="AN464" s="158"/>
      <c r="AO464" s="158"/>
      <c r="AP464" s="158"/>
      <c r="AQ464" s="158"/>
      <c r="AR464" s="158"/>
      <c r="AS464" s="158"/>
      <c r="AT464" s="158"/>
      <c r="AU464" s="158"/>
      <c r="AV464" s="158"/>
      <c r="AW464" s="158"/>
      <c r="AX464" s="158"/>
      <c r="AY464" s="158"/>
      <c r="AZ464" s="158"/>
      <c r="BA464" s="158"/>
      <c r="BB464" s="158"/>
      <c r="BC464" s="158"/>
      <c r="BD464" s="158"/>
      <c r="BE464" s="158"/>
      <c r="BF464" s="158"/>
      <c r="BG464" s="158"/>
      <c r="BH464" s="158"/>
      <c r="BI464" s="158"/>
      <c r="BJ464" s="158"/>
      <c r="BK464" s="158"/>
      <c r="BL464" s="158"/>
      <c r="BM464" s="158"/>
      <c r="BN464" s="158"/>
      <c r="BO464" s="158"/>
      <c r="BP464" s="158"/>
      <c r="BQ464" s="158"/>
      <c r="BR464" s="158"/>
      <c r="BS464" s="158"/>
      <c r="BT464" s="158"/>
      <c r="BU464" s="158"/>
      <c r="BV464" s="158"/>
      <c r="BW464" s="158"/>
      <c r="BX464" s="158"/>
      <c r="BY464" s="158"/>
      <c r="BZ464" s="158"/>
      <c r="CA464" s="158"/>
      <c r="CB464" s="158"/>
      <c r="CC464" s="158"/>
      <c r="CD464" s="158"/>
      <c r="CE464" s="158"/>
      <c r="CF464" s="158"/>
      <c r="CG464" s="158"/>
      <c r="CH464" s="158"/>
      <c r="CI464" s="158"/>
      <c r="CJ464" s="158"/>
      <c r="CK464" s="158"/>
      <c r="CL464" s="158"/>
      <c r="CM464" s="158"/>
      <c r="CN464" s="158"/>
      <c r="CO464" s="158"/>
      <c r="CP464" s="158"/>
      <c r="CQ464" s="158"/>
      <c r="CR464" s="158"/>
      <c r="CS464" s="158"/>
      <c r="CT464" s="158"/>
      <c r="CU464" s="158"/>
      <c r="CV464" s="158"/>
      <c r="CW464" s="158"/>
      <c r="CX464" s="158"/>
      <c r="CY464" s="158"/>
      <c r="CZ464" s="158"/>
      <c r="DA464" s="158"/>
      <c r="DB464" s="158"/>
      <c r="DC464" s="158"/>
      <c r="DD464" s="158"/>
      <c r="DE464" s="158"/>
      <c r="DF464" s="158"/>
      <c r="DG464" s="158"/>
      <c r="DH464" s="158"/>
      <c r="DI464" s="158"/>
      <c r="DJ464" s="158"/>
      <c r="DK464" s="158"/>
      <c r="DL464" s="158"/>
      <c r="DM464" s="158"/>
      <c r="DN464" s="158"/>
      <c r="DO464" s="158"/>
      <c r="DP464" s="158"/>
      <c r="DQ464" s="158"/>
      <c r="DR464" s="158"/>
      <c r="DS464" s="158"/>
      <c r="DT464" s="158"/>
      <c r="DU464" s="158"/>
      <c r="DV464" s="158"/>
      <c r="DW464" s="158"/>
      <c r="DX464" s="158"/>
      <c r="DY464" s="158"/>
      <c r="DZ464" s="158"/>
      <c r="EA464" s="158"/>
      <c r="EB464" s="158"/>
      <c r="EC464" s="158"/>
      <c r="ED464" s="158"/>
      <c r="EE464" s="158"/>
      <c r="EF464" s="158"/>
      <c r="EG464" s="158"/>
      <c r="EH464" s="158"/>
      <c r="EI464" s="158"/>
      <c r="EJ464" s="158"/>
      <c r="EK464" s="158"/>
      <c r="EL464" s="158"/>
      <c r="EM464" s="158"/>
      <c r="EN464" s="158"/>
      <c r="EO464" s="158"/>
      <c r="EP464" s="158"/>
      <c r="EQ464" s="158"/>
      <c r="ER464" s="158"/>
      <c r="ES464" s="158"/>
      <c r="ET464" s="158"/>
      <c r="EU464" s="158"/>
      <c r="EV464" s="158"/>
      <c r="EW464" s="158"/>
      <c r="EX464" s="158"/>
      <c r="EY464" s="158"/>
      <c r="EZ464" s="158"/>
      <c r="FA464" s="158"/>
      <c r="FB464" s="158"/>
      <c r="FC464" s="158"/>
      <c r="FD464" s="158"/>
      <c r="FE464" s="158"/>
      <c r="FF464" s="158"/>
      <c r="FG464" s="158"/>
      <c r="FH464" s="158"/>
      <c r="FI464" s="158"/>
      <c r="FJ464" s="158"/>
      <c r="FK464" s="158"/>
      <c r="FL464" s="158"/>
      <c r="FM464" s="158"/>
      <c r="FN464" s="158"/>
      <c r="FO464" s="158"/>
      <c r="FP464" s="158"/>
      <c r="FQ464" s="158"/>
      <c r="FR464" s="158"/>
      <c r="FS464" s="158"/>
      <c r="FT464" s="158"/>
      <c r="FU464" s="158"/>
      <c r="FV464" s="158"/>
      <c r="FW464" s="158"/>
      <c r="FX464" s="158"/>
      <c r="FY464" s="158"/>
      <c r="FZ464" s="158"/>
      <c r="GA464" s="158"/>
      <c r="GB464" s="158"/>
      <c r="GC464" s="158"/>
      <c r="GD464" s="158"/>
      <c r="GE464" s="158"/>
      <c r="GF464" s="158">
        <v>90212</v>
      </c>
      <c r="GG464" s="158"/>
      <c r="GH464" s="158"/>
      <c r="GI464" s="158"/>
      <c r="GJ464" s="158"/>
      <c r="GK464" s="159"/>
    </row>
    <row r="465" spans="1:193" ht="12.75" customHeight="1" x14ac:dyDescent="0.2">
      <c r="A465" s="154" t="s">
        <v>2225</v>
      </c>
      <c r="B465" s="154" t="s">
        <v>58</v>
      </c>
      <c r="C465" s="154">
        <v>2020</v>
      </c>
      <c r="D465" s="157"/>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58"/>
      <c r="AY465" s="158"/>
      <c r="AZ465" s="158"/>
      <c r="BA465" s="158"/>
      <c r="BB465" s="158"/>
      <c r="BC465" s="158"/>
      <c r="BD465" s="158"/>
      <c r="BE465" s="158"/>
      <c r="BF465" s="158"/>
      <c r="BG465" s="158"/>
      <c r="BH465" s="158"/>
      <c r="BI465" s="158"/>
      <c r="BJ465" s="158"/>
      <c r="BK465" s="158"/>
      <c r="BL465" s="158"/>
      <c r="BM465" s="158"/>
      <c r="BN465" s="158"/>
      <c r="BO465" s="158"/>
      <c r="BP465" s="158"/>
      <c r="BQ465" s="158"/>
      <c r="BR465" s="158"/>
      <c r="BS465" s="158"/>
      <c r="BT465" s="158"/>
      <c r="BU465" s="158"/>
      <c r="BV465" s="158"/>
      <c r="BW465" s="158"/>
      <c r="BX465" s="158"/>
      <c r="BY465" s="158"/>
      <c r="BZ465" s="158"/>
      <c r="CA465" s="158"/>
      <c r="CB465" s="158"/>
      <c r="CC465" s="158"/>
      <c r="CD465" s="158"/>
      <c r="CE465" s="158"/>
      <c r="CF465" s="158"/>
      <c r="CG465" s="158"/>
      <c r="CH465" s="158"/>
      <c r="CI465" s="158"/>
      <c r="CJ465" s="158"/>
      <c r="CK465" s="158"/>
      <c r="CL465" s="158"/>
      <c r="CM465" s="158"/>
      <c r="CN465" s="158"/>
      <c r="CO465" s="158"/>
      <c r="CP465" s="158"/>
      <c r="CQ465" s="158"/>
      <c r="CR465" s="158"/>
      <c r="CS465" s="158"/>
      <c r="CT465" s="158"/>
      <c r="CU465" s="158"/>
      <c r="CV465" s="158"/>
      <c r="CW465" s="158"/>
      <c r="CX465" s="158"/>
      <c r="CY465" s="158"/>
      <c r="CZ465" s="158"/>
      <c r="DA465" s="158"/>
      <c r="DB465" s="158"/>
      <c r="DC465" s="158"/>
      <c r="DD465" s="158"/>
      <c r="DE465" s="158"/>
      <c r="DF465" s="158"/>
      <c r="DG465" s="158"/>
      <c r="DH465" s="158"/>
      <c r="DI465" s="158"/>
      <c r="DJ465" s="158"/>
      <c r="DK465" s="158"/>
      <c r="DL465" s="158"/>
      <c r="DM465" s="158"/>
      <c r="DN465" s="158"/>
      <c r="DO465" s="158"/>
      <c r="DP465" s="158"/>
      <c r="DQ465" s="158"/>
      <c r="DR465" s="158"/>
      <c r="DS465" s="158"/>
      <c r="DT465" s="158"/>
      <c r="DU465" s="158"/>
      <c r="DV465" s="158"/>
      <c r="DW465" s="158"/>
      <c r="DX465" s="158"/>
      <c r="DY465" s="158"/>
      <c r="DZ465" s="158"/>
      <c r="EA465" s="158"/>
      <c r="EB465" s="158"/>
      <c r="EC465" s="158"/>
      <c r="ED465" s="158"/>
      <c r="EE465" s="158"/>
      <c r="EF465" s="158"/>
      <c r="EG465" s="158"/>
      <c r="EH465" s="158"/>
      <c r="EI465" s="158"/>
      <c r="EJ465" s="158"/>
      <c r="EK465" s="158"/>
      <c r="EL465" s="158"/>
      <c r="EM465" s="158"/>
      <c r="EN465" s="158"/>
      <c r="EO465" s="158"/>
      <c r="EP465" s="158"/>
      <c r="EQ465" s="158"/>
      <c r="ER465" s="158"/>
      <c r="ES465" s="158"/>
      <c r="ET465" s="158"/>
      <c r="EU465" s="158"/>
      <c r="EV465" s="158"/>
      <c r="EW465" s="158"/>
      <c r="EX465" s="158"/>
      <c r="EY465" s="158"/>
      <c r="EZ465" s="158"/>
      <c r="FA465" s="158"/>
      <c r="FB465" s="158"/>
      <c r="FC465" s="158"/>
      <c r="FD465" s="158"/>
      <c r="FE465" s="158"/>
      <c r="FF465" s="158"/>
      <c r="FG465" s="158"/>
      <c r="FH465" s="158"/>
      <c r="FI465" s="158"/>
      <c r="FJ465" s="158"/>
      <c r="FK465" s="158"/>
      <c r="FL465" s="158"/>
      <c r="FM465" s="158"/>
      <c r="FN465" s="158"/>
      <c r="FO465" s="158"/>
      <c r="FP465" s="158"/>
      <c r="FQ465" s="158"/>
      <c r="FR465" s="158"/>
      <c r="FS465" s="158"/>
      <c r="FT465" s="158"/>
      <c r="FU465" s="158"/>
      <c r="FV465" s="158"/>
      <c r="FW465" s="158"/>
      <c r="FX465" s="158"/>
      <c r="FY465" s="158"/>
      <c r="FZ465" s="158"/>
      <c r="GA465" s="158"/>
      <c r="GB465" s="158"/>
      <c r="GC465" s="158"/>
      <c r="GD465" s="158"/>
      <c r="GE465" s="158"/>
      <c r="GF465" s="158"/>
      <c r="GG465" s="158">
        <v>45107</v>
      </c>
      <c r="GH465" s="158"/>
      <c r="GI465" s="158"/>
      <c r="GJ465" s="158"/>
      <c r="GK465" s="159"/>
    </row>
    <row r="466" spans="1:193" ht="12.75" customHeight="1" x14ac:dyDescent="0.2">
      <c r="A466" s="154" t="s">
        <v>561</v>
      </c>
      <c r="B466" s="154" t="s">
        <v>65</v>
      </c>
      <c r="C466" s="154">
        <v>2020</v>
      </c>
      <c r="D466" s="157"/>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c r="AA466" s="158"/>
      <c r="AB466" s="158"/>
      <c r="AC466" s="158"/>
      <c r="AD466" s="158"/>
      <c r="AE466" s="158"/>
      <c r="AF466" s="158"/>
      <c r="AG466" s="158"/>
      <c r="AH466" s="158"/>
      <c r="AI466" s="158"/>
      <c r="AJ466" s="158"/>
      <c r="AK466" s="158"/>
      <c r="AL466" s="158"/>
      <c r="AM466" s="158"/>
      <c r="AN466" s="158"/>
      <c r="AO466" s="158"/>
      <c r="AP466" s="158"/>
      <c r="AQ466" s="158"/>
      <c r="AR466" s="158"/>
      <c r="AS466" s="158"/>
      <c r="AT466" s="158"/>
      <c r="AU466" s="158"/>
      <c r="AV466" s="158"/>
      <c r="AW466" s="158"/>
      <c r="AX466" s="158"/>
      <c r="AY466" s="158"/>
      <c r="AZ466" s="158"/>
      <c r="BA466" s="158"/>
      <c r="BB466" s="158"/>
      <c r="BC466" s="158"/>
      <c r="BD466" s="158"/>
      <c r="BE466" s="158"/>
      <c r="BF466" s="158"/>
      <c r="BG466" s="158"/>
      <c r="BH466" s="158"/>
      <c r="BI466" s="158"/>
      <c r="BJ466" s="158"/>
      <c r="BK466" s="158"/>
      <c r="BL466" s="158"/>
      <c r="BM466" s="158"/>
      <c r="BN466" s="158"/>
      <c r="BO466" s="158"/>
      <c r="BP466" s="158"/>
      <c r="BQ466" s="158"/>
      <c r="BR466" s="158"/>
      <c r="BS466" s="158"/>
      <c r="BT466" s="158"/>
      <c r="BU466" s="158"/>
      <c r="BV466" s="158"/>
      <c r="BW466" s="158"/>
      <c r="BX466" s="158"/>
      <c r="BY466" s="158"/>
      <c r="BZ466" s="158"/>
      <c r="CA466" s="158"/>
      <c r="CB466" s="158"/>
      <c r="CC466" s="158"/>
      <c r="CD466" s="158"/>
      <c r="CE466" s="158"/>
      <c r="CF466" s="158"/>
      <c r="CG466" s="158"/>
      <c r="CH466" s="158"/>
      <c r="CI466" s="158"/>
      <c r="CJ466" s="158"/>
      <c r="CK466" s="158"/>
      <c r="CL466" s="158"/>
      <c r="CM466" s="158"/>
      <c r="CN466" s="158"/>
      <c r="CO466" s="158"/>
      <c r="CP466" s="158"/>
      <c r="CQ466" s="158"/>
      <c r="CR466" s="158"/>
      <c r="CS466" s="158"/>
      <c r="CT466" s="158"/>
      <c r="CU466" s="158"/>
      <c r="CV466" s="158"/>
      <c r="CW466" s="158"/>
      <c r="CX466" s="158"/>
      <c r="CY466" s="158"/>
      <c r="CZ466" s="158"/>
      <c r="DA466" s="158"/>
      <c r="DB466" s="158"/>
      <c r="DC466" s="158"/>
      <c r="DD466" s="158"/>
      <c r="DE466" s="158"/>
      <c r="DF466" s="158"/>
      <c r="DG466" s="158"/>
      <c r="DH466" s="158"/>
      <c r="DI466" s="158"/>
      <c r="DJ466" s="158"/>
      <c r="DK466" s="158"/>
      <c r="DL466" s="158"/>
      <c r="DM466" s="158"/>
      <c r="DN466" s="158"/>
      <c r="DO466" s="158"/>
      <c r="DP466" s="158"/>
      <c r="DQ466" s="158"/>
      <c r="DR466" s="158"/>
      <c r="DS466" s="158"/>
      <c r="DT466" s="158"/>
      <c r="DU466" s="158"/>
      <c r="DV466" s="158"/>
      <c r="DW466" s="158"/>
      <c r="DX466" s="158"/>
      <c r="DY466" s="158"/>
      <c r="DZ466" s="158"/>
      <c r="EA466" s="158"/>
      <c r="EB466" s="158"/>
      <c r="EC466" s="158"/>
      <c r="ED466" s="158"/>
      <c r="EE466" s="158"/>
      <c r="EF466" s="158"/>
      <c r="EG466" s="158"/>
      <c r="EH466" s="158"/>
      <c r="EI466" s="158"/>
      <c r="EJ466" s="158"/>
      <c r="EK466" s="158"/>
      <c r="EL466" s="158"/>
      <c r="EM466" s="158"/>
      <c r="EN466" s="158"/>
      <c r="EO466" s="158"/>
      <c r="EP466" s="158"/>
      <c r="EQ466" s="158"/>
      <c r="ER466" s="158"/>
      <c r="ES466" s="158"/>
      <c r="ET466" s="158"/>
      <c r="EU466" s="158"/>
      <c r="EV466" s="158"/>
      <c r="EW466" s="158"/>
      <c r="EX466" s="158"/>
      <c r="EY466" s="158"/>
      <c r="EZ466" s="158"/>
      <c r="FA466" s="158"/>
      <c r="FB466" s="158"/>
      <c r="FC466" s="158"/>
      <c r="FD466" s="158"/>
      <c r="FE466" s="158"/>
      <c r="FF466" s="158"/>
      <c r="FG466" s="158"/>
      <c r="FH466" s="158"/>
      <c r="FI466" s="158"/>
      <c r="FJ466" s="158"/>
      <c r="FK466" s="158"/>
      <c r="FL466" s="158"/>
      <c r="FM466" s="158"/>
      <c r="FN466" s="158"/>
      <c r="FO466" s="158"/>
      <c r="FP466" s="158"/>
      <c r="FQ466" s="158"/>
      <c r="FR466" s="158"/>
      <c r="FS466" s="158"/>
      <c r="FT466" s="158"/>
      <c r="FU466" s="158"/>
      <c r="FV466" s="158"/>
      <c r="FW466" s="158"/>
      <c r="FX466" s="158"/>
      <c r="FY466" s="158"/>
      <c r="FZ466" s="158"/>
      <c r="GA466" s="158"/>
      <c r="GB466" s="158"/>
      <c r="GC466" s="158"/>
      <c r="GD466" s="158"/>
      <c r="GE466" s="158"/>
      <c r="GF466" s="158"/>
      <c r="GG466" s="158"/>
      <c r="GH466" s="158">
        <v>45107</v>
      </c>
      <c r="GI466" s="158"/>
      <c r="GJ466" s="158"/>
      <c r="GK466" s="159"/>
    </row>
    <row r="467" spans="1:193" ht="12.75" customHeight="1" x14ac:dyDescent="0.2">
      <c r="A467" s="154" t="s">
        <v>653</v>
      </c>
      <c r="B467" s="154" t="s">
        <v>58</v>
      </c>
      <c r="C467" s="154">
        <v>2016</v>
      </c>
      <c r="D467" s="157"/>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c r="AA467" s="158"/>
      <c r="AB467" s="158"/>
      <c r="AC467" s="158"/>
      <c r="AD467" s="158"/>
      <c r="AE467" s="158"/>
      <c r="AF467" s="158"/>
      <c r="AG467" s="158"/>
      <c r="AH467" s="158"/>
      <c r="AI467" s="158"/>
      <c r="AJ467" s="158"/>
      <c r="AK467" s="158"/>
      <c r="AL467" s="158"/>
      <c r="AM467" s="158"/>
      <c r="AN467" s="158"/>
      <c r="AO467" s="158"/>
      <c r="AP467" s="158"/>
      <c r="AQ467" s="158"/>
      <c r="AR467" s="158"/>
      <c r="AS467" s="158"/>
      <c r="AT467" s="158"/>
      <c r="AU467" s="158"/>
      <c r="AV467" s="158"/>
      <c r="AW467" s="158"/>
      <c r="AX467" s="158"/>
      <c r="AY467" s="158"/>
      <c r="AZ467" s="158"/>
      <c r="BA467" s="158"/>
      <c r="BB467" s="158"/>
      <c r="BC467" s="158"/>
      <c r="BD467" s="158"/>
      <c r="BE467" s="158"/>
      <c r="BF467" s="158"/>
      <c r="BG467" s="158"/>
      <c r="BH467" s="158"/>
      <c r="BI467" s="158"/>
      <c r="BJ467" s="158"/>
      <c r="BK467" s="158"/>
      <c r="BL467" s="158"/>
      <c r="BM467" s="158"/>
      <c r="BN467" s="158"/>
      <c r="BO467" s="158"/>
      <c r="BP467" s="158"/>
      <c r="BQ467" s="158"/>
      <c r="BR467" s="158"/>
      <c r="BS467" s="158"/>
      <c r="BT467" s="158"/>
      <c r="BU467" s="158"/>
      <c r="BV467" s="158"/>
      <c r="BW467" s="158"/>
      <c r="BX467" s="158"/>
      <c r="BY467" s="158"/>
      <c r="BZ467" s="158"/>
      <c r="CA467" s="158"/>
      <c r="CB467" s="158"/>
      <c r="CC467" s="158"/>
      <c r="CD467" s="158"/>
      <c r="CE467" s="158"/>
      <c r="CF467" s="158"/>
      <c r="CG467" s="158"/>
      <c r="CH467" s="158"/>
      <c r="CI467" s="158"/>
      <c r="CJ467" s="158"/>
      <c r="CK467" s="158"/>
      <c r="CL467" s="158"/>
      <c r="CM467" s="158"/>
      <c r="CN467" s="158"/>
      <c r="CO467" s="158"/>
      <c r="CP467" s="158"/>
      <c r="CQ467" s="158"/>
      <c r="CR467" s="158"/>
      <c r="CS467" s="158"/>
      <c r="CT467" s="158"/>
      <c r="CU467" s="158"/>
      <c r="CV467" s="158"/>
      <c r="CW467" s="158"/>
      <c r="CX467" s="158"/>
      <c r="CY467" s="158"/>
      <c r="CZ467" s="158"/>
      <c r="DA467" s="158"/>
      <c r="DB467" s="158"/>
      <c r="DC467" s="158"/>
      <c r="DD467" s="158"/>
      <c r="DE467" s="158"/>
      <c r="DF467" s="158"/>
      <c r="DG467" s="158"/>
      <c r="DH467" s="158"/>
      <c r="DI467" s="158"/>
      <c r="DJ467" s="158"/>
      <c r="DK467" s="158"/>
      <c r="DL467" s="158"/>
      <c r="DM467" s="158"/>
      <c r="DN467" s="158"/>
      <c r="DO467" s="158"/>
      <c r="DP467" s="158"/>
      <c r="DQ467" s="158"/>
      <c r="DR467" s="158"/>
      <c r="DS467" s="158"/>
      <c r="DT467" s="158"/>
      <c r="DU467" s="158"/>
      <c r="DV467" s="158"/>
      <c r="DW467" s="158"/>
      <c r="DX467" s="158"/>
      <c r="DY467" s="158"/>
      <c r="DZ467" s="158"/>
      <c r="EA467" s="158"/>
      <c r="EB467" s="158"/>
      <c r="EC467" s="158"/>
      <c r="ED467" s="158"/>
      <c r="EE467" s="158"/>
      <c r="EF467" s="158"/>
      <c r="EG467" s="158"/>
      <c r="EH467" s="158"/>
      <c r="EI467" s="158"/>
      <c r="EJ467" s="158"/>
      <c r="EK467" s="158"/>
      <c r="EL467" s="158"/>
      <c r="EM467" s="158"/>
      <c r="EN467" s="158"/>
      <c r="EO467" s="158"/>
      <c r="EP467" s="158"/>
      <c r="EQ467" s="158"/>
      <c r="ER467" s="158"/>
      <c r="ES467" s="158"/>
      <c r="ET467" s="158"/>
      <c r="EU467" s="158"/>
      <c r="EV467" s="158"/>
      <c r="EW467" s="158"/>
      <c r="EX467" s="158"/>
      <c r="EY467" s="158"/>
      <c r="EZ467" s="158"/>
      <c r="FA467" s="158"/>
      <c r="FB467" s="158"/>
      <c r="FC467" s="158"/>
      <c r="FD467" s="158"/>
      <c r="FE467" s="158"/>
      <c r="FF467" s="158"/>
      <c r="FG467" s="158"/>
      <c r="FH467" s="158"/>
      <c r="FI467" s="158"/>
      <c r="FJ467" s="158"/>
      <c r="FK467" s="158"/>
      <c r="FL467" s="158"/>
      <c r="FM467" s="158"/>
      <c r="FN467" s="158"/>
      <c r="FO467" s="158"/>
      <c r="FP467" s="158"/>
      <c r="FQ467" s="158"/>
      <c r="FR467" s="158"/>
      <c r="FS467" s="158"/>
      <c r="FT467" s="158"/>
      <c r="FU467" s="158"/>
      <c r="FV467" s="158"/>
      <c r="FW467" s="158"/>
      <c r="FX467" s="158"/>
      <c r="FY467" s="158"/>
      <c r="FZ467" s="158"/>
      <c r="GA467" s="158"/>
      <c r="GB467" s="158"/>
      <c r="GC467" s="158"/>
      <c r="GD467" s="158"/>
      <c r="GE467" s="158"/>
      <c r="GF467" s="158"/>
      <c r="GG467" s="158"/>
      <c r="GH467" s="158"/>
      <c r="GI467" s="158">
        <v>45112</v>
      </c>
      <c r="GJ467" s="158"/>
      <c r="GK467" s="159"/>
    </row>
    <row r="468" spans="1:193" ht="12.75" customHeight="1" x14ac:dyDescent="0.2">
      <c r="A468" s="160"/>
      <c r="B468" s="160"/>
      <c r="C468" s="161">
        <v>2020</v>
      </c>
      <c r="D468" s="162"/>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19"/>
      <c r="BE468" s="119"/>
      <c r="BF468" s="119"/>
      <c r="BG468" s="119"/>
      <c r="BH468" s="119"/>
      <c r="BI468" s="119"/>
      <c r="BJ468" s="119"/>
      <c r="BK468" s="119"/>
      <c r="BL468" s="119"/>
      <c r="BM468" s="119"/>
      <c r="BN468" s="119"/>
      <c r="BO468" s="119"/>
      <c r="BP468" s="119"/>
      <c r="BQ468" s="119"/>
      <c r="BR468" s="119"/>
      <c r="BS468" s="119"/>
      <c r="BT468" s="119"/>
      <c r="BU468" s="119"/>
      <c r="BV468" s="119"/>
      <c r="BW468" s="119"/>
      <c r="BX468" s="119"/>
      <c r="BY468" s="119"/>
      <c r="BZ468" s="119"/>
      <c r="CA468" s="119"/>
      <c r="CB468" s="119"/>
      <c r="CC468" s="119"/>
      <c r="CD468" s="119"/>
      <c r="CE468" s="119"/>
      <c r="CF468" s="119"/>
      <c r="CG468" s="119"/>
      <c r="CH468" s="119"/>
      <c r="CI468" s="119"/>
      <c r="CJ468" s="119"/>
      <c r="CK468" s="119"/>
      <c r="CL468" s="119"/>
      <c r="CM468" s="119"/>
      <c r="CN468" s="119"/>
      <c r="CO468" s="119"/>
      <c r="CP468" s="119"/>
      <c r="CQ468" s="119"/>
      <c r="CR468" s="119"/>
      <c r="CS468" s="119"/>
      <c r="CT468" s="119"/>
      <c r="CU468" s="119"/>
      <c r="CV468" s="119"/>
      <c r="CW468" s="119"/>
      <c r="CX468" s="119"/>
      <c r="CY468" s="119"/>
      <c r="CZ468" s="119"/>
      <c r="DA468" s="119"/>
      <c r="DB468" s="119"/>
      <c r="DC468" s="119"/>
      <c r="DD468" s="119"/>
      <c r="DE468" s="119"/>
      <c r="DF468" s="119"/>
      <c r="DG468" s="119"/>
      <c r="DH468" s="119"/>
      <c r="DI468" s="119"/>
      <c r="DJ468" s="119"/>
      <c r="DK468" s="119"/>
      <c r="DL468" s="119"/>
      <c r="DM468" s="119"/>
      <c r="DN468" s="119"/>
      <c r="DO468" s="119"/>
      <c r="DP468" s="119"/>
      <c r="DQ468" s="119"/>
      <c r="DR468" s="119"/>
      <c r="DS468" s="119"/>
      <c r="DT468" s="119"/>
      <c r="DU468" s="119"/>
      <c r="DV468" s="119"/>
      <c r="DW468" s="119"/>
      <c r="DX468" s="119"/>
      <c r="DY468" s="119"/>
      <c r="DZ468" s="119"/>
      <c r="EA468" s="119"/>
      <c r="EB468" s="119"/>
      <c r="EC468" s="119"/>
      <c r="ED468" s="119"/>
      <c r="EE468" s="119"/>
      <c r="EF468" s="119"/>
      <c r="EG468" s="119"/>
      <c r="EH468" s="119"/>
      <c r="EI468" s="119"/>
      <c r="EJ468" s="119"/>
      <c r="EK468" s="119"/>
      <c r="EL468" s="119"/>
      <c r="EM468" s="119"/>
      <c r="EN468" s="119"/>
      <c r="EO468" s="119"/>
      <c r="EP468" s="119"/>
      <c r="EQ468" s="119"/>
      <c r="ER468" s="119"/>
      <c r="ES468" s="119"/>
      <c r="ET468" s="119"/>
      <c r="EU468" s="119"/>
      <c r="EV468" s="119"/>
      <c r="EW468" s="119"/>
      <c r="EX468" s="119"/>
      <c r="EY468" s="119"/>
      <c r="EZ468" s="119"/>
      <c r="FA468" s="119"/>
      <c r="FB468" s="119"/>
      <c r="FC468" s="119"/>
      <c r="FD468" s="119"/>
      <c r="FE468" s="119"/>
      <c r="FF468" s="119"/>
      <c r="FG468" s="119"/>
      <c r="FH468" s="119"/>
      <c r="FI468" s="119"/>
      <c r="FJ468" s="119"/>
      <c r="FK468" s="119"/>
      <c r="FL468" s="119"/>
      <c r="FM468" s="119"/>
      <c r="FN468" s="119"/>
      <c r="FO468" s="119"/>
      <c r="FP468" s="119"/>
      <c r="FQ468" s="119"/>
      <c r="FR468" s="119"/>
      <c r="FS468" s="119"/>
      <c r="FT468" s="119"/>
      <c r="FU468" s="119"/>
      <c r="FV468" s="119"/>
      <c r="FW468" s="119"/>
      <c r="FX468" s="119"/>
      <c r="FY468" s="119"/>
      <c r="FZ468" s="119"/>
      <c r="GA468" s="119"/>
      <c r="GB468" s="119"/>
      <c r="GC468" s="119"/>
      <c r="GD468" s="119"/>
      <c r="GE468" s="119"/>
      <c r="GF468" s="119"/>
      <c r="GG468" s="119"/>
      <c r="GH468" s="119"/>
      <c r="GI468" s="119">
        <v>45112</v>
      </c>
      <c r="GJ468" s="119"/>
      <c r="GK468" s="163"/>
    </row>
    <row r="469" spans="1:193" ht="12.75" customHeight="1" x14ac:dyDescent="0.2">
      <c r="A469" s="489" t="s">
        <v>2344</v>
      </c>
      <c r="B469" s="489" t="s">
        <v>126</v>
      </c>
      <c r="C469" s="489">
        <v>2018</v>
      </c>
      <c r="D469" s="490"/>
      <c r="E469" s="491"/>
      <c r="F469" s="491"/>
      <c r="G469" s="491"/>
      <c r="H469" s="491"/>
      <c r="I469" s="491"/>
      <c r="J469" s="491"/>
      <c r="K469" s="491"/>
      <c r="L469" s="491"/>
      <c r="M469" s="491"/>
      <c r="N469" s="491"/>
      <c r="O469" s="491"/>
      <c r="P469" s="491"/>
      <c r="Q469" s="491"/>
      <c r="R469" s="491"/>
      <c r="S469" s="491"/>
      <c r="T469" s="491"/>
      <c r="U469" s="491"/>
      <c r="V469" s="491"/>
      <c r="W469" s="491"/>
      <c r="X469" s="491"/>
      <c r="Y469" s="491"/>
      <c r="Z469" s="491"/>
      <c r="AA469" s="491"/>
      <c r="AB469" s="491"/>
      <c r="AC469" s="491"/>
      <c r="AD469" s="491"/>
      <c r="AE469" s="491"/>
      <c r="AF469" s="491"/>
      <c r="AG469" s="491"/>
      <c r="AH469" s="491"/>
      <c r="AI469" s="491"/>
      <c r="AJ469" s="491"/>
      <c r="AK469" s="491"/>
      <c r="AL469" s="491"/>
      <c r="AM469" s="491"/>
      <c r="AN469" s="491"/>
      <c r="AO469" s="491"/>
      <c r="AP469" s="491"/>
      <c r="AQ469" s="491"/>
      <c r="AR469" s="491"/>
      <c r="AS469" s="491"/>
      <c r="AT469" s="491"/>
      <c r="AU469" s="491"/>
      <c r="AV469" s="491"/>
      <c r="AW469" s="491"/>
      <c r="AX469" s="491"/>
      <c r="AY469" s="491"/>
      <c r="AZ469" s="491"/>
      <c r="BA469" s="491"/>
      <c r="BB469" s="491"/>
      <c r="BC469" s="491"/>
      <c r="BD469" s="491"/>
      <c r="BE469" s="491"/>
      <c r="BF469" s="491"/>
      <c r="BG469" s="491"/>
      <c r="BH469" s="491"/>
      <c r="BI469" s="491"/>
      <c r="BJ469" s="491"/>
      <c r="BK469" s="491"/>
      <c r="BL469" s="491"/>
      <c r="BM469" s="491"/>
      <c r="BN469" s="491"/>
      <c r="BO469" s="491"/>
      <c r="BP469" s="491"/>
      <c r="BQ469" s="491"/>
      <c r="BR469" s="491"/>
      <c r="BS469" s="491"/>
      <c r="BT469" s="491"/>
      <c r="BU469" s="491"/>
      <c r="BV469" s="491"/>
      <c r="BW469" s="491"/>
      <c r="BX469" s="491"/>
      <c r="BY469" s="491"/>
      <c r="BZ469" s="491"/>
      <c r="CA469" s="491"/>
      <c r="CB469" s="491"/>
      <c r="CC469" s="491"/>
      <c r="CD469" s="491"/>
      <c r="CE469" s="491"/>
      <c r="CF469" s="491"/>
      <c r="CG469" s="491"/>
      <c r="CH469" s="491"/>
      <c r="CI469" s="491"/>
      <c r="CJ469" s="491"/>
      <c r="CK469" s="491"/>
      <c r="CL469" s="491"/>
      <c r="CM469" s="491"/>
      <c r="CN469" s="491"/>
      <c r="CO469" s="491"/>
      <c r="CP469" s="491"/>
      <c r="CQ469" s="491"/>
      <c r="CR469" s="491"/>
      <c r="CS469" s="491"/>
      <c r="CT469" s="491"/>
      <c r="CU469" s="491"/>
      <c r="CV469" s="491"/>
      <c r="CW469" s="491"/>
      <c r="CX469" s="491"/>
      <c r="CY469" s="491"/>
      <c r="CZ469" s="491"/>
      <c r="DA469" s="491"/>
      <c r="DB469" s="491"/>
      <c r="DC469" s="491"/>
      <c r="DD469" s="491"/>
      <c r="DE469" s="491"/>
      <c r="DF469" s="491"/>
      <c r="DG469" s="491"/>
      <c r="DH469" s="491"/>
      <c r="DI469" s="491"/>
      <c r="DJ469" s="491"/>
      <c r="DK469" s="491"/>
      <c r="DL469" s="491"/>
      <c r="DM469" s="491"/>
      <c r="DN469" s="491"/>
      <c r="DO469" s="491"/>
      <c r="DP469" s="491"/>
      <c r="DQ469" s="491"/>
      <c r="DR469" s="491"/>
      <c r="DS469" s="491"/>
      <c r="DT469" s="491"/>
      <c r="DU469" s="491"/>
      <c r="DV469" s="491"/>
      <c r="DW469" s="491"/>
      <c r="DX469" s="491"/>
      <c r="DY469" s="491"/>
      <c r="DZ469" s="491"/>
      <c r="EA469" s="491"/>
      <c r="EB469" s="491"/>
      <c r="EC469" s="491"/>
      <c r="ED469" s="491"/>
      <c r="EE469" s="491"/>
      <c r="EF469" s="491"/>
      <c r="EG469" s="491"/>
      <c r="EH469" s="491"/>
      <c r="EI469" s="491"/>
      <c r="EJ469" s="491"/>
      <c r="EK469" s="491"/>
      <c r="EL469" s="491"/>
      <c r="EM469" s="491"/>
      <c r="EN469" s="491"/>
      <c r="EO469" s="491"/>
      <c r="EP469" s="491"/>
      <c r="EQ469" s="491"/>
      <c r="ER469" s="491"/>
      <c r="ES469" s="491"/>
      <c r="ET469" s="491"/>
      <c r="EU469" s="491"/>
      <c r="EV469" s="491"/>
      <c r="EW469" s="491"/>
      <c r="EX469" s="491"/>
      <c r="EY469" s="491"/>
      <c r="EZ469" s="491"/>
      <c r="FA469" s="491"/>
      <c r="FB469" s="491"/>
      <c r="FC469" s="491"/>
      <c r="FD469" s="491"/>
      <c r="FE469" s="491"/>
      <c r="FF469" s="491"/>
      <c r="FG469" s="491"/>
      <c r="FH469" s="491"/>
      <c r="FI469" s="491"/>
      <c r="FJ469" s="491"/>
      <c r="FK469" s="491"/>
      <c r="FL469" s="491"/>
      <c r="FM469" s="491"/>
      <c r="FN469" s="491"/>
      <c r="FO469" s="491"/>
      <c r="FP469" s="491"/>
      <c r="FQ469" s="491"/>
      <c r="FR469" s="491"/>
      <c r="FS469" s="491"/>
      <c r="FT469" s="491"/>
      <c r="FU469" s="491"/>
      <c r="FV469" s="491"/>
      <c r="FW469" s="491"/>
      <c r="FX469" s="491"/>
      <c r="FY469" s="491"/>
      <c r="FZ469" s="491"/>
      <c r="GA469" s="491"/>
      <c r="GB469" s="491"/>
      <c r="GC469" s="491"/>
      <c r="GD469" s="491"/>
      <c r="GE469" s="491"/>
      <c r="GF469" s="491"/>
      <c r="GG469" s="491"/>
      <c r="GH469" s="491"/>
      <c r="GI469" s="491"/>
      <c r="GJ469" s="491">
        <v>90360</v>
      </c>
      <c r="GK469" s="492"/>
    </row>
  </sheetData>
  <printOptions gridLines="1" gridLinesSet="0"/>
  <pageMargins left="0.7" right="0.7" top="0.78740157500000008" bottom="0.78740157500000008" header="0.3" footer="0.3"/>
  <pageSetup paperSize="9" fitToWidth="0" fitToHeight="0" orientation="portrait"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Pruefungen</vt:lpstr>
      <vt:lpstr>Überschneidung neu</vt:lpstr>
      <vt:lpstr>Räume und TN</vt:lpstr>
      <vt:lpstr>Räume</vt:lpstr>
      <vt:lpstr>Pivot_Prüfungen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Gaschermann, Gudula</dc:creator>
  <cp:lastModifiedBy>Gaschermann, Gudula</cp:lastModifiedBy>
  <cp:lastPrinted>2021-08-04T07:04:16Z</cp:lastPrinted>
  <dcterms:created xsi:type="dcterms:W3CDTF">2021-02-26T11:21:49Z</dcterms:created>
  <dcterms:modified xsi:type="dcterms:W3CDTF">2023-07-03T08:27:47Z</dcterms:modified>
</cp:coreProperties>
</file>